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6"/>
  </bookViews>
  <sheets>
    <sheet name="Tabelle12" sheetId="15" r:id="rId1"/>
    <sheet name="DatenA5" sheetId="1" r:id="rId2"/>
    <sheet name="DatenA5NoNan" sheetId="2" r:id="rId3"/>
    <sheet name="DatenA4" sheetId="4" r:id="rId4"/>
    <sheet name="DatenA4NoNan" sheetId="5" r:id="rId5"/>
    <sheet name="Auswertung1" sheetId="3" r:id="rId6"/>
    <sheet name="Auswertung2" sheetId="14" r:id="rId7"/>
  </sheet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W132" i="5" l="1"/>
  <c r="V132" i="5"/>
  <c r="U132" i="5"/>
  <c r="T132" i="5"/>
  <c r="S132" i="5"/>
  <c r="W131" i="5"/>
  <c r="V131" i="5"/>
  <c r="U131" i="5"/>
  <c r="T131" i="5"/>
  <c r="S131" i="5"/>
  <c r="W130" i="5"/>
  <c r="V130" i="5"/>
  <c r="U130" i="5"/>
  <c r="T130" i="5"/>
  <c r="S130" i="5"/>
  <c r="W129" i="5"/>
  <c r="V129" i="5"/>
  <c r="U129" i="5"/>
  <c r="T129" i="5"/>
  <c r="S129" i="5"/>
  <c r="W128" i="5"/>
  <c r="V128" i="5"/>
  <c r="U128" i="5"/>
  <c r="T128" i="5"/>
  <c r="S128" i="5"/>
  <c r="W127" i="5"/>
  <c r="V127" i="5"/>
  <c r="U127" i="5"/>
  <c r="T127" i="5"/>
  <c r="S127" i="5"/>
  <c r="W126" i="5"/>
  <c r="V126" i="5"/>
  <c r="U126" i="5"/>
  <c r="T126" i="5"/>
  <c r="S126" i="5"/>
  <c r="W125" i="5"/>
  <c r="V125" i="5"/>
  <c r="U125" i="5"/>
  <c r="T125" i="5"/>
  <c r="S125" i="5"/>
  <c r="W124" i="5"/>
  <c r="V124" i="5"/>
  <c r="U124" i="5"/>
  <c r="T124" i="5"/>
  <c r="S124" i="5"/>
  <c r="W123" i="5"/>
  <c r="V123" i="5"/>
  <c r="U123" i="5"/>
  <c r="T123" i="5"/>
  <c r="S123" i="5"/>
  <c r="W122" i="5"/>
  <c r="V122" i="5"/>
  <c r="U122" i="5"/>
  <c r="T122" i="5"/>
  <c r="S122" i="5"/>
  <c r="W121" i="5"/>
  <c r="V121" i="5"/>
  <c r="U121" i="5"/>
  <c r="T121" i="5"/>
  <c r="S121" i="5"/>
  <c r="W120" i="5"/>
  <c r="V120" i="5"/>
  <c r="U120" i="5"/>
  <c r="T120" i="5"/>
  <c r="S120" i="5"/>
  <c r="W119" i="5"/>
  <c r="V119" i="5"/>
  <c r="U119" i="5"/>
  <c r="T119" i="5"/>
  <c r="S119" i="5"/>
  <c r="W118" i="5"/>
  <c r="V118" i="5"/>
  <c r="U118" i="5"/>
  <c r="T118" i="5"/>
  <c r="S118" i="5"/>
  <c r="W117" i="5"/>
  <c r="V117" i="5"/>
  <c r="U117" i="5"/>
  <c r="T117" i="5"/>
  <c r="S117" i="5"/>
  <c r="W116" i="5"/>
  <c r="V116" i="5"/>
  <c r="U116" i="5"/>
  <c r="T116" i="5"/>
  <c r="S116" i="5"/>
  <c r="W115" i="5"/>
  <c r="V115" i="5"/>
  <c r="U115" i="5"/>
  <c r="T115" i="5"/>
  <c r="S115" i="5"/>
  <c r="W114" i="5"/>
  <c r="V114" i="5"/>
  <c r="U114" i="5"/>
  <c r="T114" i="5"/>
  <c r="S114" i="5"/>
  <c r="W113" i="5"/>
  <c r="V113" i="5"/>
  <c r="U113" i="5"/>
  <c r="T113" i="5"/>
  <c r="S113" i="5"/>
  <c r="W112" i="5"/>
  <c r="V112" i="5"/>
  <c r="U112" i="5"/>
  <c r="T112" i="5"/>
  <c r="S112" i="5"/>
  <c r="W111" i="5"/>
  <c r="V111" i="5"/>
  <c r="U111" i="5"/>
  <c r="T111" i="5"/>
  <c r="S111" i="5"/>
  <c r="W110" i="5"/>
  <c r="V110" i="5"/>
  <c r="U110" i="5"/>
  <c r="T110" i="5"/>
  <c r="S110" i="5"/>
  <c r="W109" i="5"/>
  <c r="V109" i="5"/>
  <c r="U109" i="5"/>
  <c r="T109" i="5"/>
  <c r="S109" i="5"/>
  <c r="W108" i="5"/>
  <c r="V108" i="5"/>
  <c r="U108" i="5"/>
  <c r="T108" i="5"/>
  <c r="S108" i="5"/>
  <c r="W107" i="5"/>
  <c r="V107" i="5"/>
  <c r="U107" i="5"/>
  <c r="T107" i="5"/>
  <c r="S107" i="5"/>
  <c r="W106" i="5"/>
  <c r="V106" i="5"/>
  <c r="U106" i="5"/>
  <c r="T106" i="5"/>
  <c r="S106" i="5"/>
  <c r="W105" i="5"/>
  <c r="V105" i="5"/>
  <c r="U105" i="5"/>
  <c r="T105" i="5"/>
  <c r="S105" i="5"/>
  <c r="W104" i="5"/>
  <c r="V104" i="5"/>
  <c r="U104" i="5"/>
  <c r="T104" i="5"/>
  <c r="S104" i="5"/>
  <c r="W103" i="5"/>
  <c r="V103" i="5"/>
  <c r="U103" i="5"/>
  <c r="T103" i="5"/>
  <c r="S103" i="5"/>
  <c r="W102" i="5"/>
  <c r="V102" i="5"/>
  <c r="U102" i="5"/>
  <c r="T102" i="5"/>
  <c r="S102" i="5"/>
  <c r="W101" i="5"/>
  <c r="V101" i="5"/>
  <c r="U101" i="5"/>
  <c r="T101" i="5"/>
  <c r="S101" i="5"/>
  <c r="W100" i="5"/>
  <c r="V100" i="5"/>
  <c r="U100" i="5"/>
  <c r="T100" i="5"/>
  <c r="S100" i="5"/>
  <c r="W99" i="5"/>
  <c r="V99" i="5"/>
  <c r="U99" i="5"/>
  <c r="T99" i="5"/>
  <c r="S99" i="5"/>
  <c r="W98" i="5"/>
  <c r="V98" i="5"/>
  <c r="U98" i="5"/>
  <c r="T98" i="5"/>
  <c r="S98" i="5"/>
  <c r="W97" i="5"/>
  <c r="V97" i="5"/>
  <c r="U97" i="5"/>
  <c r="T97" i="5"/>
  <c r="S97" i="5"/>
  <c r="W96" i="5"/>
  <c r="V96" i="5"/>
  <c r="U96" i="5"/>
  <c r="T96" i="5"/>
  <c r="S96" i="5"/>
  <c r="W95" i="5"/>
  <c r="V95" i="5"/>
  <c r="U95" i="5"/>
  <c r="T95" i="5"/>
  <c r="S95" i="5"/>
  <c r="W94" i="5"/>
  <c r="V94" i="5"/>
  <c r="U94" i="5"/>
  <c r="T94" i="5"/>
  <c r="S94" i="5"/>
  <c r="W93" i="5"/>
  <c r="V93" i="5"/>
  <c r="U93" i="5"/>
  <c r="T93" i="5"/>
  <c r="S93" i="5"/>
  <c r="W92" i="5"/>
  <c r="V92" i="5"/>
  <c r="U92" i="5"/>
  <c r="T92" i="5"/>
  <c r="S92" i="5"/>
  <c r="W91" i="5"/>
  <c r="V91" i="5"/>
  <c r="U91" i="5"/>
  <c r="T91" i="5"/>
  <c r="S91" i="5"/>
  <c r="W90" i="5"/>
  <c r="V90" i="5"/>
  <c r="U90" i="5"/>
  <c r="T90" i="5"/>
  <c r="S90" i="5"/>
  <c r="W89" i="5"/>
  <c r="V89" i="5"/>
  <c r="U89" i="5"/>
  <c r="T89" i="5"/>
  <c r="S89" i="5"/>
  <c r="W88" i="5"/>
  <c r="V88" i="5"/>
  <c r="U88" i="5"/>
  <c r="T88" i="5"/>
  <c r="S88" i="5"/>
  <c r="W87" i="5"/>
  <c r="V87" i="5"/>
  <c r="U87" i="5"/>
  <c r="T87" i="5"/>
  <c r="S87" i="5"/>
  <c r="W86" i="5"/>
  <c r="V86" i="5"/>
  <c r="U86" i="5"/>
  <c r="T86" i="5"/>
  <c r="S86" i="5"/>
  <c r="W85" i="5"/>
  <c r="V85" i="5"/>
  <c r="U85" i="5"/>
  <c r="T85" i="5"/>
  <c r="S85" i="5"/>
  <c r="W84" i="5"/>
  <c r="V84" i="5"/>
  <c r="U84" i="5"/>
  <c r="T84" i="5"/>
  <c r="S84" i="5"/>
  <c r="W83" i="5"/>
  <c r="V83" i="5"/>
  <c r="U83" i="5"/>
  <c r="T83" i="5"/>
  <c r="S83" i="5"/>
  <c r="W82" i="5"/>
  <c r="V82" i="5"/>
  <c r="U82" i="5"/>
  <c r="T82" i="5"/>
  <c r="S82" i="5"/>
  <c r="W81" i="5"/>
  <c r="V81" i="5"/>
  <c r="U81" i="5"/>
  <c r="T81" i="5"/>
  <c r="S81" i="5"/>
  <c r="W80" i="5"/>
  <c r="V80" i="5"/>
  <c r="U80" i="5"/>
  <c r="T80" i="5"/>
  <c r="S80" i="5"/>
  <c r="W79" i="5"/>
  <c r="V79" i="5"/>
  <c r="U79" i="5"/>
  <c r="T79" i="5"/>
  <c r="S79" i="5"/>
  <c r="W78" i="5"/>
  <c r="V78" i="5"/>
  <c r="U78" i="5"/>
  <c r="T78" i="5"/>
  <c r="S78" i="5"/>
  <c r="W77" i="5"/>
  <c r="V77" i="5"/>
  <c r="U77" i="5"/>
  <c r="T77" i="5"/>
  <c r="S77" i="5"/>
  <c r="W76" i="5"/>
  <c r="V76" i="5"/>
  <c r="U76" i="5"/>
  <c r="T76" i="5"/>
  <c r="S76" i="5"/>
  <c r="W75" i="5"/>
  <c r="V75" i="5"/>
  <c r="U75" i="5"/>
  <c r="T75" i="5"/>
  <c r="S75" i="5"/>
  <c r="W74" i="5"/>
  <c r="V74" i="5"/>
  <c r="U74" i="5"/>
  <c r="T74" i="5"/>
  <c r="S74" i="5"/>
  <c r="W73" i="5"/>
  <c r="V73" i="5"/>
  <c r="U73" i="5"/>
  <c r="T73" i="5"/>
  <c r="S73" i="5"/>
  <c r="W72" i="5"/>
  <c r="V72" i="5"/>
  <c r="U72" i="5"/>
  <c r="T72" i="5"/>
  <c r="S72" i="5"/>
  <c r="W71" i="5"/>
  <c r="V71" i="5"/>
  <c r="U71" i="5"/>
  <c r="T71" i="5"/>
  <c r="S71" i="5"/>
  <c r="W70" i="5"/>
  <c r="V70" i="5"/>
  <c r="U70" i="5"/>
  <c r="T70" i="5"/>
  <c r="S70" i="5"/>
  <c r="W69" i="5"/>
  <c r="V69" i="5"/>
  <c r="U69" i="5"/>
  <c r="T69" i="5"/>
  <c r="S69" i="5"/>
  <c r="W68" i="5"/>
  <c r="V68" i="5"/>
  <c r="U68" i="5"/>
  <c r="T68" i="5"/>
  <c r="S68" i="5"/>
  <c r="W67" i="5"/>
  <c r="V67" i="5"/>
  <c r="U67" i="5"/>
  <c r="T67" i="5"/>
  <c r="S67" i="5"/>
  <c r="W66" i="5"/>
  <c r="V66" i="5"/>
  <c r="U66" i="5"/>
  <c r="T66" i="5"/>
  <c r="S66" i="5"/>
  <c r="W65" i="5"/>
  <c r="V65" i="5"/>
  <c r="U65" i="5"/>
  <c r="T65" i="5"/>
  <c r="S65" i="5"/>
  <c r="W64" i="5"/>
  <c r="V64" i="5"/>
  <c r="U64" i="5"/>
  <c r="T64" i="5"/>
  <c r="S64" i="5"/>
  <c r="W63" i="5"/>
  <c r="V63" i="5"/>
  <c r="U63" i="5"/>
  <c r="T63" i="5"/>
  <c r="S63" i="5"/>
  <c r="W62" i="5"/>
  <c r="V62" i="5"/>
  <c r="U62" i="5"/>
  <c r="T62" i="5"/>
  <c r="S62" i="5"/>
  <c r="W61" i="5"/>
  <c r="V61" i="5"/>
  <c r="U61" i="5"/>
  <c r="T61" i="5"/>
  <c r="S61" i="5"/>
  <c r="W60" i="5"/>
  <c r="V60" i="5"/>
  <c r="U60" i="5"/>
  <c r="T60" i="5"/>
  <c r="S60" i="5"/>
  <c r="W59" i="5"/>
  <c r="V59" i="5"/>
  <c r="U59" i="5"/>
  <c r="T59" i="5"/>
  <c r="S59" i="5"/>
  <c r="W58" i="5"/>
  <c r="V58" i="5"/>
  <c r="U58" i="5"/>
  <c r="T58" i="5"/>
  <c r="S58" i="5"/>
  <c r="W57" i="5"/>
  <c r="V57" i="5"/>
  <c r="U57" i="5"/>
  <c r="T57" i="5"/>
  <c r="S57" i="5"/>
  <c r="W56" i="5"/>
  <c r="V56" i="5"/>
  <c r="U56" i="5"/>
  <c r="T56" i="5"/>
  <c r="S56" i="5"/>
  <c r="W55" i="5"/>
  <c r="V55" i="5"/>
  <c r="U55" i="5"/>
  <c r="T55" i="5"/>
  <c r="S55" i="5"/>
  <c r="W54" i="5"/>
  <c r="V54" i="5"/>
  <c r="U54" i="5"/>
  <c r="T54" i="5"/>
  <c r="S54" i="5"/>
  <c r="W53" i="5"/>
  <c r="V53" i="5"/>
  <c r="U53" i="5"/>
  <c r="T53" i="5"/>
  <c r="S53" i="5"/>
  <c r="W52" i="5"/>
  <c r="V52" i="5"/>
  <c r="U52" i="5"/>
  <c r="T52" i="5"/>
  <c r="S52" i="5"/>
  <c r="W51" i="5"/>
  <c r="V51" i="5"/>
  <c r="U51" i="5"/>
  <c r="T51" i="5"/>
  <c r="S51" i="5"/>
  <c r="W50" i="5"/>
  <c r="V50" i="5"/>
  <c r="U50" i="5"/>
  <c r="T50" i="5"/>
  <c r="S50" i="5"/>
  <c r="W49" i="5"/>
  <c r="V49" i="5"/>
  <c r="U49" i="5"/>
  <c r="T49" i="5"/>
  <c r="S49" i="5"/>
  <c r="W48" i="5"/>
  <c r="V48" i="5"/>
  <c r="U48" i="5"/>
  <c r="T48" i="5"/>
  <c r="S48" i="5"/>
  <c r="W47" i="5"/>
  <c r="V47" i="5"/>
  <c r="U47" i="5"/>
  <c r="T47" i="5"/>
  <c r="S47" i="5"/>
  <c r="W46" i="5"/>
  <c r="V46" i="5"/>
  <c r="U46" i="5"/>
  <c r="T46" i="5"/>
  <c r="S46" i="5"/>
  <c r="W45" i="5"/>
  <c r="V45" i="5"/>
  <c r="U45" i="5"/>
  <c r="T45" i="5"/>
  <c r="S45" i="5"/>
  <c r="W44" i="5"/>
  <c r="V44" i="5"/>
  <c r="U44" i="5"/>
  <c r="T44" i="5"/>
  <c r="S44" i="5"/>
  <c r="W43" i="5"/>
  <c r="V43" i="5"/>
  <c r="U43" i="5"/>
  <c r="T43" i="5"/>
  <c r="S43" i="5"/>
  <c r="W42" i="5"/>
  <c r="V42" i="5"/>
  <c r="U42" i="5"/>
  <c r="T42" i="5"/>
  <c r="S42" i="5"/>
  <c r="W41" i="5"/>
  <c r="V41" i="5"/>
  <c r="U41" i="5"/>
  <c r="T41" i="5"/>
  <c r="S41" i="5"/>
  <c r="W40" i="5"/>
  <c r="V40" i="5"/>
  <c r="U40" i="5"/>
  <c r="T40" i="5"/>
  <c r="S40" i="5"/>
  <c r="W39" i="5"/>
  <c r="V39" i="5"/>
  <c r="U39" i="5"/>
  <c r="T39" i="5"/>
  <c r="S39" i="5"/>
  <c r="W38" i="5"/>
  <c r="V38" i="5"/>
  <c r="U38" i="5"/>
  <c r="T38" i="5"/>
  <c r="S38" i="5"/>
  <c r="W37" i="5"/>
  <c r="V37" i="5"/>
  <c r="U37" i="5"/>
  <c r="T37" i="5"/>
  <c r="S37" i="5"/>
  <c r="W36" i="5"/>
  <c r="V36" i="5"/>
  <c r="U36" i="5"/>
  <c r="T36" i="5"/>
  <c r="S36" i="5"/>
  <c r="W35" i="5"/>
  <c r="V35" i="5"/>
  <c r="U35" i="5"/>
  <c r="T35" i="5"/>
  <c r="S35" i="5"/>
  <c r="W34" i="5"/>
  <c r="V34" i="5"/>
  <c r="U34" i="5"/>
  <c r="T34" i="5"/>
  <c r="S34" i="5"/>
  <c r="W33" i="5"/>
  <c r="V33" i="5"/>
  <c r="U33" i="5"/>
  <c r="T33" i="5"/>
  <c r="S33" i="5"/>
  <c r="W32" i="5"/>
  <c r="V32" i="5"/>
  <c r="U32" i="5"/>
  <c r="T32" i="5"/>
  <c r="S32" i="5"/>
  <c r="W31" i="5"/>
  <c r="V31" i="5"/>
  <c r="U31" i="5"/>
  <c r="T31" i="5"/>
  <c r="S31" i="5"/>
  <c r="W30" i="5"/>
  <c r="V30" i="5"/>
  <c r="U30" i="5"/>
  <c r="T30" i="5"/>
  <c r="S30" i="5"/>
  <c r="W29" i="5"/>
  <c r="V29" i="5"/>
  <c r="U29" i="5"/>
  <c r="T29" i="5"/>
  <c r="S29" i="5"/>
  <c r="W28" i="5"/>
  <c r="V28" i="5"/>
  <c r="U28" i="5"/>
  <c r="T28" i="5"/>
  <c r="S28" i="5"/>
  <c r="W27" i="5"/>
  <c r="V27" i="5"/>
  <c r="U27" i="5"/>
  <c r="T27" i="5"/>
  <c r="S27" i="5"/>
  <c r="W26" i="5"/>
  <c r="V26" i="5"/>
  <c r="U26" i="5"/>
  <c r="T26" i="5"/>
  <c r="S26" i="5"/>
  <c r="W25" i="5"/>
  <c r="V25" i="5"/>
  <c r="U25" i="5"/>
  <c r="T25" i="5"/>
  <c r="S25" i="5"/>
  <c r="W24" i="5"/>
  <c r="V24" i="5"/>
  <c r="U24" i="5"/>
  <c r="T24" i="5"/>
  <c r="S24" i="5"/>
  <c r="W23" i="5"/>
  <c r="V23" i="5"/>
  <c r="U23" i="5"/>
  <c r="T23" i="5"/>
  <c r="S23" i="5"/>
  <c r="W22" i="5"/>
  <c r="V22" i="5"/>
  <c r="U22" i="5"/>
  <c r="T22" i="5"/>
  <c r="S22" i="5"/>
  <c r="W21" i="5"/>
  <c r="V21" i="5"/>
  <c r="U21" i="5"/>
  <c r="T21" i="5"/>
  <c r="S21" i="5"/>
  <c r="W20" i="5"/>
  <c r="V20" i="5"/>
  <c r="U20" i="5"/>
  <c r="T20" i="5"/>
  <c r="S20" i="5"/>
  <c r="W19" i="5"/>
  <c r="V19" i="5"/>
  <c r="U19" i="5"/>
  <c r="T19" i="5"/>
  <c r="S19" i="5"/>
  <c r="W18" i="5"/>
  <c r="V18" i="5"/>
  <c r="U18" i="5"/>
  <c r="T18" i="5"/>
  <c r="S18" i="5"/>
  <c r="W17" i="5"/>
  <c r="V17" i="5"/>
  <c r="U17" i="5"/>
  <c r="T17" i="5"/>
  <c r="S17" i="5"/>
  <c r="W16" i="5"/>
  <c r="V16" i="5"/>
  <c r="U16" i="5"/>
  <c r="T16" i="5"/>
  <c r="S16" i="5"/>
  <c r="W15" i="5"/>
  <c r="V15" i="5"/>
  <c r="U15" i="5"/>
  <c r="T15" i="5"/>
  <c r="S15" i="5"/>
  <c r="W14" i="5"/>
  <c r="V14" i="5"/>
  <c r="U14" i="5"/>
  <c r="T14" i="5"/>
  <c r="S14" i="5"/>
  <c r="W13" i="5"/>
  <c r="V13" i="5"/>
  <c r="U13" i="5"/>
  <c r="T13" i="5"/>
  <c r="S13" i="5"/>
  <c r="W12" i="5"/>
  <c r="V12" i="5"/>
  <c r="U12" i="5"/>
  <c r="T12" i="5"/>
  <c r="S12" i="5"/>
  <c r="W11" i="5"/>
  <c r="V11" i="5"/>
  <c r="U11" i="5"/>
  <c r="T11" i="5"/>
  <c r="S11" i="5"/>
  <c r="W10" i="5"/>
  <c r="V10" i="5"/>
  <c r="U10" i="5"/>
  <c r="T10" i="5"/>
  <c r="S10" i="5"/>
  <c r="W9" i="5"/>
  <c r="V9" i="5"/>
  <c r="U9" i="5"/>
  <c r="T9" i="5"/>
  <c r="S9" i="5"/>
  <c r="W8" i="5"/>
  <c r="V8" i="5"/>
  <c r="U8" i="5"/>
  <c r="T8" i="5"/>
  <c r="S8" i="5"/>
  <c r="W7" i="5"/>
  <c r="V7" i="5"/>
  <c r="U7" i="5"/>
  <c r="T7" i="5"/>
  <c r="S7" i="5"/>
  <c r="W6" i="5"/>
  <c r="V6" i="5"/>
  <c r="U6" i="5"/>
  <c r="T6" i="5"/>
  <c r="S6" i="5"/>
  <c r="W5" i="5"/>
  <c r="V5" i="5"/>
  <c r="U5" i="5"/>
  <c r="T5" i="5"/>
  <c r="S5" i="5"/>
  <c r="W4" i="5"/>
  <c r="V4" i="5"/>
  <c r="U4" i="5"/>
  <c r="T4" i="5"/>
  <c r="S4" i="5"/>
  <c r="W3" i="5"/>
  <c r="V3" i="5"/>
  <c r="U3" i="5"/>
  <c r="T3" i="5"/>
  <c r="S3" i="5"/>
  <c r="W2" i="5"/>
  <c r="V2" i="5"/>
  <c r="U2" i="5"/>
  <c r="T2" i="5"/>
  <c r="S2" i="5"/>
  <c r="S3" i="4"/>
  <c r="T3" i="4"/>
  <c r="U3" i="4"/>
  <c r="V3" i="4"/>
  <c r="W3" i="4"/>
  <c r="S4" i="4"/>
  <c r="T4" i="4"/>
  <c r="U4" i="4"/>
  <c r="V4" i="4"/>
  <c r="W4" i="4"/>
  <c r="S5" i="4"/>
  <c r="T5" i="4"/>
  <c r="U5" i="4"/>
  <c r="V5" i="4"/>
  <c r="W5" i="4"/>
  <c r="S6" i="4"/>
  <c r="T6" i="4"/>
  <c r="U6" i="4"/>
  <c r="V6" i="4"/>
  <c r="W6" i="4"/>
  <c r="S7" i="4"/>
  <c r="T7" i="4"/>
  <c r="U7" i="4"/>
  <c r="V7" i="4"/>
  <c r="W7" i="4"/>
  <c r="S8" i="4"/>
  <c r="T8" i="4"/>
  <c r="U8" i="4"/>
  <c r="V8" i="4"/>
  <c r="W8" i="4"/>
  <c r="S9" i="4"/>
  <c r="T9" i="4"/>
  <c r="U9" i="4"/>
  <c r="V9" i="4"/>
  <c r="W9" i="4"/>
  <c r="S10" i="4"/>
  <c r="T10" i="4"/>
  <c r="U10" i="4"/>
  <c r="V10" i="4"/>
  <c r="W10" i="4"/>
  <c r="S11" i="4"/>
  <c r="T11" i="4"/>
  <c r="U11" i="4"/>
  <c r="V11" i="4"/>
  <c r="W11" i="4"/>
  <c r="S12" i="4"/>
  <c r="T12" i="4"/>
  <c r="U12" i="4"/>
  <c r="V12" i="4"/>
  <c r="W12" i="4"/>
  <c r="S13" i="4"/>
  <c r="T13" i="4"/>
  <c r="U13" i="4"/>
  <c r="V13" i="4"/>
  <c r="W13" i="4"/>
  <c r="S14" i="4"/>
  <c r="T14" i="4"/>
  <c r="U14" i="4"/>
  <c r="V14" i="4"/>
  <c r="W14" i="4"/>
  <c r="S15" i="4"/>
  <c r="T15" i="4"/>
  <c r="U15" i="4"/>
  <c r="V15" i="4"/>
  <c r="W15" i="4"/>
  <c r="S16" i="4"/>
  <c r="T16" i="4"/>
  <c r="U16" i="4"/>
  <c r="V16" i="4"/>
  <c r="W16" i="4"/>
  <c r="S17" i="4"/>
  <c r="T17" i="4"/>
  <c r="U17" i="4"/>
  <c r="V17" i="4"/>
  <c r="W17" i="4"/>
  <c r="S18" i="4"/>
  <c r="T18" i="4"/>
  <c r="U18" i="4"/>
  <c r="V18" i="4"/>
  <c r="W18" i="4"/>
  <c r="S19" i="4"/>
  <c r="T19" i="4"/>
  <c r="U19" i="4"/>
  <c r="V19" i="4"/>
  <c r="W19" i="4"/>
  <c r="S20" i="4"/>
  <c r="T20" i="4"/>
  <c r="U20" i="4"/>
  <c r="V20" i="4"/>
  <c r="W20" i="4"/>
  <c r="S21" i="4"/>
  <c r="T21" i="4"/>
  <c r="U21" i="4"/>
  <c r="V21" i="4"/>
  <c r="W21" i="4"/>
  <c r="S22" i="4"/>
  <c r="T22" i="4"/>
  <c r="U22" i="4"/>
  <c r="V22" i="4"/>
  <c r="W22" i="4"/>
  <c r="S23" i="4"/>
  <c r="T23" i="4"/>
  <c r="U23" i="4"/>
  <c r="V23" i="4"/>
  <c r="W23" i="4"/>
  <c r="S24" i="4"/>
  <c r="T24" i="4"/>
  <c r="U24" i="4"/>
  <c r="V24" i="4"/>
  <c r="W24" i="4"/>
  <c r="S25" i="4"/>
  <c r="T25" i="4"/>
  <c r="U25" i="4"/>
  <c r="V25" i="4"/>
  <c r="W25" i="4"/>
  <c r="S26" i="4"/>
  <c r="T26" i="4"/>
  <c r="U26" i="4"/>
  <c r="V26" i="4"/>
  <c r="W26" i="4"/>
  <c r="S27" i="4"/>
  <c r="T27" i="4"/>
  <c r="U27" i="4"/>
  <c r="V27" i="4"/>
  <c r="W27" i="4"/>
  <c r="S28" i="4"/>
  <c r="T28" i="4"/>
  <c r="U28" i="4"/>
  <c r="V28" i="4"/>
  <c r="W28" i="4"/>
  <c r="S29" i="4"/>
  <c r="T29" i="4"/>
  <c r="U29" i="4"/>
  <c r="V29" i="4"/>
  <c r="W29" i="4"/>
  <c r="S30" i="4"/>
  <c r="T30" i="4"/>
  <c r="U30" i="4"/>
  <c r="V30" i="4"/>
  <c r="W30" i="4"/>
  <c r="S31" i="4"/>
  <c r="T31" i="4"/>
  <c r="U31" i="4"/>
  <c r="V31" i="4"/>
  <c r="W31" i="4"/>
  <c r="S32" i="4"/>
  <c r="T32" i="4"/>
  <c r="U32" i="4"/>
  <c r="V32" i="4"/>
  <c r="W32" i="4"/>
  <c r="S33" i="4"/>
  <c r="T33" i="4"/>
  <c r="U33" i="4"/>
  <c r="V33" i="4"/>
  <c r="W33" i="4"/>
  <c r="S34" i="4"/>
  <c r="T34" i="4"/>
  <c r="U34" i="4"/>
  <c r="V34" i="4"/>
  <c r="W34" i="4"/>
  <c r="S35" i="4"/>
  <c r="T35" i="4"/>
  <c r="U35" i="4"/>
  <c r="V35" i="4"/>
  <c r="W35" i="4"/>
  <c r="S36" i="4"/>
  <c r="T36" i="4"/>
  <c r="U36" i="4"/>
  <c r="V36" i="4"/>
  <c r="W36" i="4"/>
  <c r="S37" i="4"/>
  <c r="T37" i="4"/>
  <c r="U37" i="4"/>
  <c r="V37" i="4"/>
  <c r="W37" i="4"/>
  <c r="S38" i="4"/>
  <c r="T38" i="4"/>
  <c r="U38" i="4"/>
  <c r="V38" i="4"/>
  <c r="W38" i="4"/>
  <c r="S39" i="4"/>
  <c r="T39" i="4"/>
  <c r="U39" i="4"/>
  <c r="V39" i="4"/>
  <c r="W39" i="4"/>
  <c r="S40" i="4"/>
  <c r="T40" i="4"/>
  <c r="U40" i="4"/>
  <c r="V40" i="4"/>
  <c r="W40" i="4"/>
  <c r="S41" i="4"/>
  <c r="T41" i="4"/>
  <c r="U41" i="4"/>
  <c r="V41" i="4"/>
  <c r="W41" i="4"/>
  <c r="S42" i="4"/>
  <c r="T42" i="4"/>
  <c r="U42" i="4"/>
  <c r="V42" i="4"/>
  <c r="W42" i="4"/>
  <c r="S43" i="4"/>
  <c r="T43" i="4"/>
  <c r="U43" i="4"/>
  <c r="V43" i="4"/>
  <c r="W43" i="4"/>
  <c r="S44" i="4"/>
  <c r="T44" i="4"/>
  <c r="U44" i="4"/>
  <c r="V44" i="4"/>
  <c r="W44" i="4"/>
  <c r="S45" i="4"/>
  <c r="T45" i="4"/>
  <c r="U45" i="4"/>
  <c r="V45" i="4"/>
  <c r="W45" i="4"/>
  <c r="S46" i="4"/>
  <c r="T46" i="4"/>
  <c r="U46" i="4"/>
  <c r="V46" i="4"/>
  <c r="W46" i="4"/>
  <c r="S47" i="4"/>
  <c r="T47" i="4"/>
  <c r="U47" i="4"/>
  <c r="V47" i="4"/>
  <c r="W47" i="4"/>
  <c r="S48" i="4"/>
  <c r="T48" i="4"/>
  <c r="U48" i="4"/>
  <c r="V48" i="4"/>
  <c r="W48" i="4"/>
  <c r="S49" i="4"/>
  <c r="T49" i="4"/>
  <c r="U49" i="4"/>
  <c r="V49" i="4"/>
  <c r="W49" i="4"/>
  <c r="S50" i="4"/>
  <c r="T50" i="4"/>
  <c r="U50" i="4"/>
  <c r="V50" i="4"/>
  <c r="W50" i="4"/>
  <c r="S51" i="4"/>
  <c r="T51" i="4"/>
  <c r="U51" i="4"/>
  <c r="V51" i="4"/>
  <c r="W51" i="4"/>
  <c r="S52" i="4"/>
  <c r="T52" i="4"/>
  <c r="U52" i="4"/>
  <c r="V52" i="4"/>
  <c r="W52" i="4"/>
  <c r="S53" i="4"/>
  <c r="T53" i="4"/>
  <c r="U53" i="4"/>
  <c r="V53" i="4"/>
  <c r="W53" i="4"/>
  <c r="S54" i="4"/>
  <c r="T54" i="4"/>
  <c r="U54" i="4"/>
  <c r="V54" i="4"/>
  <c r="W54" i="4"/>
  <c r="S55" i="4"/>
  <c r="T55" i="4"/>
  <c r="U55" i="4"/>
  <c r="V55" i="4"/>
  <c r="W55" i="4"/>
  <c r="S56" i="4"/>
  <c r="T56" i="4"/>
  <c r="U56" i="4"/>
  <c r="V56" i="4"/>
  <c r="W56" i="4"/>
  <c r="S57" i="4"/>
  <c r="T57" i="4"/>
  <c r="U57" i="4"/>
  <c r="V57" i="4"/>
  <c r="W57" i="4"/>
  <c r="S58" i="4"/>
  <c r="T58" i="4"/>
  <c r="U58" i="4"/>
  <c r="V58" i="4"/>
  <c r="W58" i="4"/>
  <c r="S59" i="4"/>
  <c r="T59" i="4"/>
  <c r="U59" i="4"/>
  <c r="V59" i="4"/>
  <c r="W59" i="4"/>
  <c r="S60" i="4"/>
  <c r="T60" i="4"/>
  <c r="U60" i="4"/>
  <c r="V60" i="4"/>
  <c r="W60" i="4"/>
  <c r="S61" i="4"/>
  <c r="T61" i="4"/>
  <c r="U61" i="4"/>
  <c r="V61" i="4"/>
  <c r="W61" i="4"/>
  <c r="S62" i="4"/>
  <c r="T62" i="4"/>
  <c r="U62" i="4"/>
  <c r="V62" i="4"/>
  <c r="W62" i="4"/>
  <c r="S63" i="4"/>
  <c r="T63" i="4"/>
  <c r="U63" i="4"/>
  <c r="V63" i="4"/>
  <c r="W63" i="4"/>
  <c r="S64" i="4"/>
  <c r="T64" i="4"/>
  <c r="U64" i="4"/>
  <c r="V64" i="4"/>
  <c r="W64" i="4"/>
  <c r="S65" i="4"/>
  <c r="T65" i="4"/>
  <c r="U65" i="4"/>
  <c r="V65" i="4"/>
  <c r="W65" i="4"/>
  <c r="S66" i="4"/>
  <c r="T66" i="4"/>
  <c r="U66" i="4"/>
  <c r="V66" i="4"/>
  <c r="W66" i="4"/>
  <c r="S67" i="4"/>
  <c r="T67" i="4"/>
  <c r="U67" i="4"/>
  <c r="V67" i="4"/>
  <c r="W67" i="4"/>
  <c r="S68" i="4"/>
  <c r="T68" i="4"/>
  <c r="U68" i="4"/>
  <c r="V68" i="4"/>
  <c r="W68" i="4"/>
  <c r="S69" i="4"/>
  <c r="T69" i="4"/>
  <c r="U69" i="4"/>
  <c r="V69" i="4"/>
  <c r="W69" i="4"/>
  <c r="S70" i="4"/>
  <c r="T70" i="4"/>
  <c r="U70" i="4"/>
  <c r="V70" i="4"/>
  <c r="W70" i="4"/>
  <c r="S71" i="4"/>
  <c r="T71" i="4"/>
  <c r="U71" i="4"/>
  <c r="V71" i="4"/>
  <c r="W71" i="4"/>
  <c r="S72" i="4"/>
  <c r="T72" i="4"/>
  <c r="U72" i="4"/>
  <c r="V72" i="4"/>
  <c r="W72" i="4"/>
  <c r="S73" i="4"/>
  <c r="T73" i="4"/>
  <c r="U73" i="4"/>
  <c r="V73" i="4"/>
  <c r="W73" i="4"/>
  <c r="S74" i="4"/>
  <c r="T74" i="4"/>
  <c r="U74" i="4"/>
  <c r="V74" i="4"/>
  <c r="W74" i="4"/>
  <c r="S75" i="4"/>
  <c r="T75" i="4"/>
  <c r="U75" i="4"/>
  <c r="V75" i="4"/>
  <c r="W75" i="4"/>
  <c r="S76" i="4"/>
  <c r="T76" i="4"/>
  <c r="U76" i="4"/>
  <c r="V76" i="4"/>
  <c r="W76" i="4"/>
  <c r="S77" i="4"/>
  <c r="T77" i="4"/>
  <c r="U77" i="4"/>
  <c r="V77" i="4"/>
  <c r="W77" i="4"/>
  <c r="S78" i="4"/>
  <c r="T78" i="4"/>
  <c r="U78" i="4"/>
  <c r="V78" i="4"/>
  <c r="W78" i="4"/>
  <c r="S79" i="4"/>
  <c r="T79" i="4"/>
  <c r="U79" i="4"/>
  <c r="V79" i="4"/>
  <c r="W79" i="4"/>
  <c r="S80" i="4"/>
  <c r="T80" i="4"/>
  <c r="U80" i="4"/>
  <c r="V80" i="4"/>
  <c r="W80" i="4"/>
  <c r="S81" i="4"/>
  <c r="T81" i="4"/>
  <c r="U81" i="4"/>
  <c r="V81" i="4"/>
  <c r="W81" i="4"/>
  <c r="S82" i="4"/>
  <c r="T82" i="4"/>
  <c r="U82" i="4"/>
  <c r="V82" i="4"/>
  <c r="W82" i="4"/>
  <c r="S83" i="4"/>
  <c r="T83" i="4"/>
  <c r="U83" i="4"/>
  <c r="V83" i="4"/>
  <c r="W83" i="4"/>
  <c r="S84" i="4"/>
  <c r="T84" i="4"/>
  <c r="U84" i="4"/>
  <c r="V84" i="4"/>
  <c r="W84" i="4"/>
  <c r="S85" i="4"/>
  <c r="T85" i="4"/>
  <c r="U85" i="4"/>
  <c r="V85" i="4"/>
  <c r="W85" i="4"/>
  <c r="S86" i="4"/>
  <c r="T86" i="4"/>
  <c r="U86" i="4"/>
  <c r="V86" i="4"/>
  <c r="W86" i="4"/>
  <c r="S87" i="4"/>
  <c r="T87" i="4"/>
  <c r="U87" i="4"/>
  <c r="V87" i="4"/>
  <c r="W87" i="4"/>
  <c r="S88" i="4"/>
  <c r="T88" i="4"/>
  <c r="U88" i="4"/>
  <c r="V88" i="4"/>
  <c r="W88" i="4"/>
  <c r="S89" i="4"/>
  <c r="T89" i="4"/>
  <c r="U89" i="4"/>
  <c r="V89" i="4"/>
  <c r="W89" i="4"/>
  <c r="S90" i="4"/>
  <c r="T90" i="4"/>
  <c r="U90" i="4"/>
  <c r="V90" i="4"/>
  <c r="W90" i="4"/>
  <c r="S91" i="4"/>
  <c r="T91" i="4"/>
  <c r="U91" i="4"/>
  <c r="V91" i="4"/>
  <c r="W91" i="4"/>
  <c r="S92" i="4"/>
  <c r="T92" i="4"/>
  <c r="U92" i="4"/>
  <c r="V92" i="4"/>
  <c r="W92" i="4"/>
  <c r="S93" i="4"/>
  <c r="T93" i="4"/>
  <c r="U93" i="4"/>
  <c r="V93" i="4"/>
  <c r="W93" i="4"/>
  <c r="S94" i="4"/>
  <c r="T94" i="4"/>
  <c r="U94" i="4"/>
  <c r="V94" i="4"/>
  <c r="W94" i="4"/>
  <c r="S95" i="4"/>
  <c r="T95" i="4"/>
  <c r="U95" i="4"/>
  <c r="V95" i="4"/>
  <c r="W95" i="4"/>
  <c r="S96" i="4"/>
  <c r="T96" i="4"/>
  <c r="U96" i="4"/>
  <c r="V96" i="4"/>
  <c r="W96" i="4"/>
  <c r="S97" i="4"/>
  <c r="T97" i="4"/>
  <c r="U97" i="4"/>
  <c r="V97" i="4"/>
  <c r="W97" i="4"/>
  <c r="S98" i="4"/>
  <c r="T98" i="4"/>
  <c r="U98" i="4"/>
  <c r="V98" i="4"/>
  <c r="W98" i="4"/>
  <c r="S99" i="4"/>
  <c r="T99" i="4"/>
  <c r="U99" i="4"/>
  <c r="V99" i="4"/>
  <c r="W99" i="4"/>
  <c r="S100" i="4"/>
  <c r="T100" i="4"/>
  <c r="U100" i="4"/>
  <c r="V100" i="4"/>
  <c r="W100" i="4"/>
  <c r="S101" i="4"/>
  <c r="T101" i="4"/>
  <c r="U101" i="4"/>
  <c r="V101" i="4"/>
  <c r="W101" i="4"/>
  <c r="S102" i="4"/>
  <c r="T102" i="4"/>
  <c r="U102" i="4"/>
  <c r="V102" i="4"/>
  <c r="W102" i="4"/>
  <c r="S103" i="4"/>
  <c r="T103" i="4"/>
  <c r="U103" i="4"/>
  <c r="V103" i="4"/>
  <c r="W103" i="4"/>
  <c r="S104" i="4"/>
  <c r="T104" i="4"/>
  <c r="U104" i="4"/>
  <c r="V104" i="4"/>
  <c r="W104" i="4"/>
  <c r="S105" i="4"/>
  <c r="T105" i="4"/>
  <c r="U105" i="4"/>
  <c r="V105" i="4"/>
  <c r="W105" i="4"/>
  <c r="S106" i="4"/>
  <c r="T106" i="4"/>
  <c r="U106" i="4"/>
  <c r="V106" i="4"/>
  <c r="W106" i="4"/>
  <c r="S107" i="4"/>
  <c r="T107" i="4"/>
  <c r="U107" i="4"/>
  <c r="V107" i="4"/>
  <c r="W107" i="4"/>
  <c r="S108" i="4"/>
  <c r="T108" i="4"/>
  <c r="U108" i="4"/>
  <c r="V108" i="4"/>
  <c r="W108" i="4"/>
  <c r="S109" i="4"/>
  <c r="T109" i="4"/>
  <c r="U109" i="4"/>
  <c r="V109" i="4"/>
  <c r="W109" i="4"/>
  <c r="S110" i="4"/>
  <c r="T110" i="4"/>
  <c r="U110" i="4"/>
  <c r="V110" i="4"/>
  <c r="W110" i="4"/>
  <c r="S111" i="4"/>
  <c r="T111" i="4"/>
  <c r="U111" i="4"/>
  <c r="V111" i="4"/>
  <c r="W111" i="4"/>
  <c r="S112" i="4"/>
  <c r="T112" i="4"/>
  <c r="U112" i="4"/>
  <c r="V112" i="4"/>
  <c r="W112" i="4"/>
  <c r="S113" i="4"/>
  <c r="T113" i="4"/>
  <c r="U113" i="4"/>
  <c r="V113" i="4"/>
  <c r="W113" i="4"/>
  <c r="S114" i="4"/>
  <c r="T114" i="4"/>
  <c r="U114" i="4"/>
  <c r="V114" i="4"/>
  <c r="W114" i="4"/>
  <c r="S115" i="4"/>
  <c r="T115" i="4"/>
  <c r="U115" i="4"/>
  <c r="V115" i="4"/>
  <c r="W115" i="4"/>
  <c r="S116" i="4"/>
  <c r="T116" i="4"/>
  <c r="U116" i="4"/>
  <c r="V116" i="4"/>
  <c r="W116" i="4"/>
  <c r="S117" i="4"/>
  <c r="T117" i="4"/>
  <c r="U117" i="4"/>
  <c r="V117" i="4"/>
  <c r="W117" i="4"/>
  <c r="S118" i="4"/>
  <c r="T118" i="4"/>
  <c r="U118" i="4"/>
  <c r="V118" i="4"/>
  <c r="W118" i="4"/>
  <c r="S119" i="4"/>
  <c r="T119" i="4"/>
  <c r="U119" i="4"/>
  <c r="V119" i="4"/>
  <c r="W119" i="4"/>
  <c r="S120" i="4"/>
  <c r="T120" i="4"/>
  <c r="U120" i="4"/>
  <c r="V120" i="4"/>
  <c r="W120" i="4"/>
  <c r="S121" i="4"/>
  <c r="T121" i="4"/>
  <c r="U121" i="4"/>
  <c r="V121" i="4"/>
  <c r="W121" i="4"/>
  <c r="S122" i="4"/>
  <c r="T122" i="4"/>
  <c r="U122" i="4"/>
  <c r="V122" i="4"/>
  <c r="W122" i="4"/>
  <c r="S123" i="4"/>
  <c r="T123" i="4"/>
  <c r="U123" i="4"/>
  <c r="V123" i="4"/>
  <c r="W123" i="4"/>
  <c r="S124" i="4"/>
  <c r="T124" i="4"/>
  <c r="U124" i="4"/>
  <c r="V124" i="4"/>
  <c r="W124" i="4"/>
  <c r="S125" i="4"/>
  <c r="T125" i="4"/>
  <c r="U125" i="4"/>
  <c r="V125" i="4"/>
  <c r="W125" i="4"/>
  <c r="S126" i="4"/>
  <c r="T126" i="4"/>
  <c r="U126" i="4"/>
  <c r="V126" i="4"/>
  <c r="W126" i="4"/>
  <c r="S127" i="4"/>
  <c r="T127" i="4"/>
  <c r="U127" i="4"/>
  <c r="V127" i="4"/>
  <c r="W127" i="4"/>
  <c r="S128" i="4"/>
  <c r="T128" i="4"/>
  <c r="U128" i="4"/>
  <c r="V128" i="4"/>
  <c r="W128" i="4"/>
  <c r="S129" i="4"/>
  <c r="T129" i="4"/>
  <c r="U129" i="4"/>
  <c r="V129" i="4"/>
  <c r="W129" i="4"/>
  <c r="S130" i="4"/>
  <c r="T130" i="4"/>
  <c r="U130" i="4"/>
  <c r="V130" i="4"/>
  <c r="W130" i="4"/>
  <c r="S131" i="4"/>
  <c r="T131" i="4"/>
  <c r="U131" i="4"/>
  <c r="V131" i="4"/>
  <c r="W131" i="4"/>
  <c r="S132" i="4"/>
  <c r="T132" i="4"/>
  <c r="U132" i="4"/>
  <c r="V132" i="4"/>
  <c r="W132" i="4"/>
  <c r="S133" i="4"/>
  <c r="T133" i="4"/>
  <c r="U133" i="4"/>
  <c r="V133" i="4"/>
  <c r="W133" i="4"/>
  <c r="S134" i="4"/>
  <c r="T134" i="4"/>
  <c r="U134" i="4"/>
  <c r="V134" i="4"/>
  <c r="W134" i="4"/>
  <c r="S135" i="4"/>
  <c r="T135" i="4"/>
  <c r="U135" i="4"/>
  <c r="V135" i="4"/>
  <c r="W135" i="4"/>
  <c r="S136" i="4"/>
  <c r="T136" i="4"/>
  <c r="U136" i="4"/>
  <c r="V136" i="4"/>
  <c r="W136" i="4"/>
  <c r="S137" i="4"/>
  <c r="T137" i="4"/>
  <c r="U137" i="4"/>
  <c r="V137" i="4"/>
  <c r="W137" i="4"/>
  <c r="S138" i="4"/>
  <c r="T138" i="4"/>
  <c r="U138" i="4"/>
  <c r="V138" i="4"/>
  <c r="W138" i="4"/>
  <c r="S139" i="4"/>
  <c r="T139" i="4"/>
  <c r="U139" i="4"/>
  <c r="V139" i="4"/>
  <c r="W139" i="4"/>
  <c r="S140" i="4"/>
  <c r="T140" i="4"/>
  <c r="U140" i="4"/>
  <c r="V140" i="4"/>
  <c r="W140" i="4"/>
  <c r="S141" i="4"/>
  <c r="T141" i="4"/>
  <c r="U141" i="4"/>
  <c r="V141" i="4"/>
  <c r="W141" i="4"/>
  <c r="S142" i="4"/>
  <c r="T142" i="4"/>
  <c r="U142" i="4"/>
  <c r="V142" i="4"/>
  <c r="W142" i="4"/>
  <c r="S143" i="4"/>
  <c r="T143" i="4"/>
  <c r="U143" i="4"/>
  <c r="V143" i="4"/>
  <c r="W143" i="4"/>
  <c r="S144" i="4"/>
  <c r="T144" i="4"/>
  <c r="U144" i="4"/>
  <c r="V144" i="4"/>
  <c r="W144" i="4"/>
  <c r="S145" i="4"/>
  <c r="T145" i="4"/>
  <c r="U145" i="4"/>
  <c r="V145" i="4"/>
  <c r="W145" i="4"/>
  <c r="S146" i="4"/>
  <c r="T146" i="4"/>
  <c r="U146" i="4"/>
  <c r="V146" i="4"/>
  <c r="W146" i="4"/>
  <c r="S147" i="4"/>
  <c r="T147" i="4"/>
  <c r="U147" i="4"/>
  <c r="V147" i="4"/>
  <c r="W147" i="4"/>
  <c r="S148" i="4"/>
  <c r="T148" i="4"/>
  <c r="U148" i="4"/>
  <c r="V148" i="4"/>
  <c r="W148" i="4"/>
  <c r="S149" i="4"/>
  <c r="T149" i="4"/>
  <c r="U149" i="4"/>
  <c r="V149" i="4"/>
  <c r="W149" i="4"/>
  <c r="S150" i="4"/>
  <c r="T150" i="4"/>
  <c r="U150" i="4"/>
  <c r="V150" i="4"/>
  <c r="W150" i="4"/>
  <c r="S151" i="4"/>
  <c r="T151" i="4"/>
  <c r="U151" i="4"/>
  <c r="V151" i="4"/>
  <c r="W151" i="4"/>
  <c r="S152" i="4"/>
  <c r="T152" i="4"/>
  <c r="U152" i="4"/>
  <c r="V152" i="4"/>
  <c r="W152" i="4"/>
  <c r="S153" i="4"/>
  <c r="T153" i="4"/>
  <c r="U153" i="4"/>
  <c r="V153" i="4"/>
  <c r="W153" i="4"/>
  <c r="S154" i="4"/>
  <c r="T154" i="4"/>
  <c r="U154" i="4"/>
  <c r="V154" i="4"/>
  <c r="W154" i="4"/>
  <c r="S155" i="4"/>
  <c r="T155" i="4"/>
  <c r="U155" i="4"/>
  <c r="V155" i="4"/>
  <c r="W155" i="4"/>
  <c r="S156" i="4"/>
  <c r="T156" i="4"/>
  <c r="U156" i="4"/>
  <c r="V156" i="4"/>
  <c r="W156" i="4"/>
  <c r="S157" i="4"/>
  <c r="T157" i="4"/>
  <c r="U157" i="4"/>
  <c r="V157" i="4"/>
  <c r="W157" i="4"/>
  <c r="S158" i="4"/>
  <c r="T158" i="4"/>
  <c r="U158" i="4"/>
  <c r="V158" i="4"/>
  <c r="W158" i="4"/>
  <c r="S159" i="4"/>
  <c r="T159" i="4"/>
  <c r="U159" i="4"/>
  <c r="V159" i="4"/>
  <c r="W159" i="4"/>
  <c r="S160" i="4"/>
  <c r="T160" i="4"/>
  <c r="U160" i="4"/>
  <c r="V160" i="4"/>
  <c r="W160" i="4"/>
  <c r="S161" i="4"/>
  <c r="T161" i="4"/>
  <c r="U161" i="4"/>
  <c r="V161" i="4"/>
  <c r="W161" i="4"/>
  <c r="S162" i="4"/>
  <c r="T162" i="4"/>
  <c r="U162" i="4"/>
  <c r="V162" i="4"/>
  <c r="W162" i="4"/>
  <c r="S163" i="4"/>
  <c r="T163" i="4"/>
  <c r="U163" i="4"/>
  <c r="V163" i="4"/>
  <c r="W163" i="4"/>
  <c r="S164" i="4"/>
  <c r="T164" i="4"/>
  <c r="U164" i="4"/>
  <c r="V164" i="4"/>
  <c r="W164" i="4"/>
  <c r="S165" i="4"/>
  <c r="T165" i="4"/>
  <c r="U165" i="4"/>
  <c r="V165" i="4"/>
  <c r="W165" i="4"/>
  <c r="S166" i="4"/>
  <c r="T166" i="4"/>
  <c r="U166" i="4"/>
  <c r="V166" i="4"/>
  <c r="W166" i="4"/>
  <c r="S167" i="4"/>
  <c r="T167" i="4"/>
  <c r="U167" i="4"/>
  <c r="V167" i="4"/>
  <c r="W167" i="4"/>
  <c r="S168" i="4"/>
  <c r="T168" i="4"/>
  <c r="U168" i="4"/>
  <c r="V168" i="4"/>
  <c r="W168" i="4"/>
  <c r="S169" i="4"/>
  <c r="T169" i="4"/>
  <c r="U169" i="4"/>
  <c r="V169" i="4"/>
  <c r="W169" i="4"/>
  <c r="S170" i="4"/>
  <c r="T170" i="4"/>
  <c r="U170" i="4"/>
  <c r="V170" i="4"/>
  <c r="W170" i="4"/>
  <c r="S171" i="4"/>
  <c r="T171" i="4"/>
  <c r="U171" i="4"/>
  <c r="V171" i="4"/>
  <c r="W171" i="4"/>
  <c r="S172" i="4"/>
  <c r="T172" i="4"/>
  <c r="U172" i="4"/>
  <c r="V172" i="4"/>
  <c r="W172" i="4"/>
  <c r="S173" i="4"/>
  <c r="T173" i="4"/>
  <c r="U173" i="4"/>
  <c r="V173" i="4"/>
  <c r="W173" i="4"/>
  <c r="S174" i="4"/>
  <c r="T174" i="4"/>
  <c r="U174" i="4"/>
  <c r="V174" i="4"/>
  <c r="W174" i="4"/>
  <c r="S175" i="4"/>
  <c r="T175" i="4"/>
  <c r="U175" i="4"/>
  <c r="V175" i="4"/>
  <c r="W175" i="4"/>
  <c r="S176" i="4"/>
  <c r="T176" i="4"/>
  <c r="U176" i="4"/>
  <c r="V176" i="4"/>
  <c r="W176" i="4"/>
  <c r="S177" i="4"/>
  <c r="T177" i="4"/>
  <c r="U177" i="4"/>
  <c r="V177" i="4"/>
  <c r="W177" i="4"/>
  <c r="S178" i="4"/>
  <c r="T178" i="4"/>
  <c r="U178" i="4"/>
  <c r="V178" i="4"/>
  <c r="W178" i="4"/>
  <c r="S179" i="4"/>
  <c r="T179" i="4"/>
  <c r="U179" i="4"/>
  <c r="V179" i="4"/>
  <c r="W179" i="4"/>
  <c r="S180" i="4"/>
  <c r="T180" i="4"/>
  <c r="U180" i="4"/>
  <c r="V180" i="4"/>
  <c r="W180" i="4"/>
  <c r="S181" i="4"/>
  <c r="T181" i="4"/>
  <c r="U181" i="4"/>
  <c r="V181" i="4"/>
  <c r="W181" i="4"/>
  <c r="S182" i="4"/>
  <c r="T182" i="4"/>
  <c r="U182" i="4"/>
  <c r="V182" i="4"/>
  <c r="W182" i="4"/>
  <c r="S183" i="4"/>
  <c r="T183" i="4"/>
  <c r="U183" i="4"/>
  <c r="V183" i="4"/>
  <c r="W183" i="4"/>
  <c r="S184" i="4"/>
  <c r="T184" i="4"/>
  <c r="U184" i="4"/>
  <c r="V184" i="4"/>
  <c r="W184" i="4"/>
  <c r="S185" i="4"/>
  <c r="T185" i="4"/>
  <c r="U185" i="4"/>
  <c r="V185" i="4"/>
  <c r="W185" i="4"/>
  <c r="S186" i="4"/>
  <c r="T186" i="4"/>
  <c r="U186" i="4"/>
  <c r="V186" i="4"/>
  <c r="W186" i="4"/>
  <c r="S187" i="4"/>
  <c r="T187" i="4"/>
  <c r="U187" i="4"/>
  <c r="V187" i="4"/>
  <c r="W187" i="4"/>
  <c r="S188" i="4"/>
  <c r="T188" i="4"/>
  <c r="U188" i="4"/>
  <c r="V188" i="4"/>
  <c r="W188" i="4"/>
  <c r="S189" i="4"/>
  <c r="T189" i="4"/>
  <c r="U189" i="4"/>
  <c r="V189" i="4"/>
  <c r="W189" i="4"/>
  <c r="S190" i="4"/>
  <c r="T190" i="4"/>
  <c r="U190" i="4"/>
  <c r="V190" i="4"/>
  <c r="W190" i="4"/>
  <c r="S191" i="4"/>
  <c r="T191" i="4"/>
  <c r="U191" i="4"/>
  <c r="V191" i="4"/>
  <c r="W191" i="4"/>
  <c r="S192" i="4"/>
  <c r="T192" i="4"/>
  <c r="U192" i="4"/>
  <c r="V192" i="4"/>
  <c r="W192" i="4"/>
  <c r="S193" i="4"/>
  <c r="T193" i="4"/>
  <c r="U193" i="4"/>
  <c r="V193" i="4"/>
  <c r="W193" i="4"/>
  <c r="S194" i="4"/>
  <c r="T194" i="4"/>
  <c r="U194" i="4"/>
  <c r="V194" i="4"/>
  <c r="W194" i="4"/>
  <c r="S195" i="4"/>
  <c r="T195" i="4"/>
  <c r="U195" i="4"/>
  <c r="V195" i="4"/>
  <c r="W195" i="4"/>
  <c r="S196" i="4"/>
  <c r="T196" i="4"/>
  <c r="U196" i="4"/>
  <c r="V196" i="4"/>
  <c r="W196" i="4"/>
  <c r="S197" i="4"/>
  <c r="T197" i="4"/>
  <c r="U197" i="4"/>
  <c r="V197" i="4"/>
  <c r="W197" i="4"/>
  <c r="S198" i="4"/>
  <c r="T198" i="4"/>
  <c r="U198" i="4"/>
  <c r="V198" i="4"/>
  <c r="W198" i="4"/>
  <c r="S199" i="4"/>
  <c r="T199" i="4"/>
  <c r="U199" i="4"/>
  <c r="V199" i="4"/>
  <c r="W199" i="4"/>
  <c r="S200" i="4"/>
  <c r="T200" i="4"/>
  <c r="U200" i="4"/>
  <c r="V200" i="4"/>
  <c r="W200" i="4"/>
  <c r="S201" i="4"/>
  <c r="T201" i="4"/>
  <c r="U201" i="4"/>
  <c r="V201" i="4"/>
  <c r="W201" i="4"/>
  <c r="W2" i="4"/>
  <c r="V2" i="4"/>
  <c r="U2" i="4"/>
  <c r="T2" i="4"/>
  <c r="S2" i="4"/>
  <c r="S3" i="1" l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2" i="1"/>
  <c r="W2" i="1"/>
  <c r="V2" i="1"/>
  <c r="U2" i="1"/>
  <c r="T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2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V2" i="2"/>
  <c r="U2" i="2"/>
</calcChain>
</file>

<file path=xl/sharedStrings.xml><?xml version="1.0" encoding="utf-8"?>
<sst xmlns="http://schemas.openxmlformats.org/spreadsheetml/2006/main" count="3732" uniqueCount="331">
  <si>
    <t xml:space="preserve">arr </t>
  </si>
  <si>
    <t xml:space="preserve"> signal </t>
  </si>
  <si>
    <t xml:space="preserve"> angle </t>
  </si>
  <si>
    <t xml:space="preserve"> dist </t>
  </si>
  <si>
    <t xml:space="preserve"> pNoise </t>
  </si>
  <si>
    <t xml:space="preserve"> pSigna </t>
  </si>
  <si>
    <t xml:space="preserve"> snr_DB </t>
  </si>
  <si>
    <t xml:space="preserve"> TDOA_real1 </t>
  </si>
  <si>
    <t xml:space="preserve"> TDOA_real2 </t>
  </si>
  <si>
    <t xml:space="preserve"> TDOA_CSOM1 </t>
  </si>
  <si>
    <t xml:space="preserve"> TDOA_CSOM2 </t>
  </si>
  <si>
    <t xml:space="preserve"> angleReal </t>
  </si>
  <si>
    <t xml:space="preserve"> angleLIN </t>
  </si>
  <si>
    <t xml:space="preserve"> angleNOL </t>
  </si>
  <si>
    <t xml:space="preserve"> distanceReal </t>
  </si>
  <si>
    <t xml:space="preserve"> distanceLIN </t>
  </si>
  <si>
    <t xml:space="preserve"> distanceNOL</t>
  </si>
  <si>
    <t xml:space="preserve">A5 </t>
  </si>
  <si>
    <t xml:space="preserve"> CH </t>
  </si>
  <si>
    <t xml:space="preserve"> [7,570212155365505e-06, 9,483884346210479e-06, 8,523775507505573e-06, 8,119898441240018e-06, 7,888609180875558e-06, 8,373933729737817e-06, 8,578906090099379e-06, 7,919053351431263e-07] </t>
  </si>
  <si>
    <t xml:space="preserve"> [0,0007225561775458299, 0,0007634570590824858, 0,000453835754060419, 0,0003689927743504897, 0,00048087285833694706, 0,0003398453003634412, 0,00039797100170931477, 5,6188670967056416e-05] </t>
  </si>
  <si>
    <t xml:space="preserve"> [45,585740784880606, 43,88262907372511, 39,748759800178, 38,16459415283894, 41,10183064252033, 37,03366761382151, 38,37072732557931, 42,620285730087275] </t>
  </si>
  <si>
    <t xml:space="preserve"> [1,6813201184540703e-05, 1,980152558111977e-05, 1,8501906517032268e-05, 1,666117858280218e-05, 1,5448393660942303e-05, 1,5428283513930718e-05, 1,5353493648541017e-05, 1,3130201288707377e-06] </t>
  </si>
  <si>
    <t xml:space="preserve"> [0,001359182768883802, 0,0006194787568461579, 0,0005159828056578043, 0,00045689179277555263, 0,0006778724553381518, 0,00040493600385455464, 0,0004843995834609589, 6,916479563801533e-05] </t>
  </si>
  <si>
    <t xml:space="preserve"> [43,92474530245625, 34,431194253921916, 33,28199660808566, 33,11365208059704, 37,814541235005905, 32,67526622686222, 34,51567104381469, 39,64162073974664] </t>
  </si>
  <si>
    <t xml:space="preserve"> nan </t>
  </si>
  <si>
    <t xml:space="preserve"> nan</t>
  </si>
  <si>
    <t xml:space="preserve"> [8,559655147649785e-06, 9,770052595401758e-06, 1,0716159051704557e-05, 9,871984883272033e-06, 9,613739540611085e-06, 8,904635268967218e-06, 8,335536119478732e-06, 8,031146355493892e-07] </t>
  </si>
  <si>
    <t xml:space="preserve"> [0,0013565352213331851, 0,001180149557073918, 0,0007376165370996483, 0,0005272574904632278, 0,0011305239590199293, 0,0008429954359973725, 0,0017269199130206167, 7,746908249797533e-05] </t>
  </si>
  <si>
    <t xml:space="preserve"> [50,65629193769727, 47,94074603313844, 42,316712981138195, 39,77988090032508, 47,67243207361255, 45,50389586088436, 53,335668679959376, 45,691367373877014] </t>
  </si>
  <si>
    <t xml:space="preserve"> [7,432988673070622e-06, 8,10769351473426e-06, 8,092902397050928e-06, 7,457671191809405e-06, 7,326458646296386e-06, 6,526488628502989e-06, 7,434605173778182e-06, 6,733277457283911e-07] </t>
  </si>
  <si>
    <t xml:space="preserve"> [0,00025701342352588147, 0,0003511669975370921, 0,00043282903729795533, 0,00013731803455928877, 0,00022975221189833263, 0,00020963439006546516, 0,0002658023264668741, 2,116344269195403e-05] </t>
  </si>
  <si>
    <t xml:space="preserve"> [35,4320029327791, 37,68448459257228, 39,793553867336065, 29,13056462836044, 34,455091209242504, 34,694959442403444, 35,76607424164374, 34,47798367576275] </t>
  </si>
  <si>
    <t xml:space="preserve"> [1,3276974089082058e-05, 1,5345987972797756e-05, 1,4868378292739872e-05, 1,3317796443712149e-05, 1,344322820139765e-05, 1,2508123554556224e-05, 1,321823999838866e-05, 1,1090994970193436e-06] </t>
  </si>
  <si>
    <t xml:space="preserve"> [0,0006416047149826631, 0,0004600121140105211, 0,0006834220091822174, 0,0003279549715907857, 0,00036521243434126224, 0,0003000796598163029, 0,0005850509037700246, 3,812582399287339e-05] </t>
  </si>
  <si>
    <t xml:space="preserve"> [38,77941141966086, 34,00398753922022, 38,27875849050561, 32,03775097951642, 33,02003696363604, 31,776696545402793, 37,90101164617689, 35,373434254968224] </t>
  </si>
  <si>
    <t xml:space="preserve"> [1,0975854961805978e-05, 1,118797792232349e-05, 1,1551139276539922e-05, 1,2187887367097068e-05, 1,0669820021342244e-05, 1,0119973628430168e-05, 1,1114920917826954e-05, 1,187979056608372e-06] </t>
  </si>
  <si>
    <t xml:space="preserve"> [0,0005924889762752527, 0,0005332980230893153, 0,0005078620905351504, 0,0005777653017679925, 0,0005725382056011196, 0,0005119812630180265, 0,0009050933451017625, 5,1808473106121305e-05] </t>
  </si>
  <si>
    <t xml:space="preserve"> [39,88634410618545, 38,64240608658107, 37,83425864633084, 38,587251141205016, 39,8266027043278, 39,23776970732376, 43,99749649654336, 37,75300117698474] </t>
  </si>
  <si>
    <t xml:space="preserve"> [1,4024492893915566e-05, 1,563201820553145e-05, 1,4861910215844757e-05, 1,3940554376384395e-05, 1,3521734342005701e-05, 1,3318643479816149e-05, 1,3789610300984931e-05, 1,1486112102249935e-06] </t>
  </si>
  <si>
    <t xml:space="preserve"> [0,00017719928707792546, 0,00013806971573870533, 0,00011250844475697165, 9,501410634901435e-05, 9,708505498601751e-05, 0,00010733078414317465, 9,93256791107082e-05, 9,729957108728967e-06] </t>
  </si>
  <si>
    <t xml:space="preserve"> [25,36469721442119, 21,7843748417381, 20,242267048059517, 19,192231951693717, 19,71289107694287, 20,867506873039204, 19,74488707066952, 21,36655918737337] </t>
  </si>
  <si>
    <t xml:space="preserve"> [6,104862508599242e-06, 6,717824497482145e-06, 6,440519972173145e-06, 5,759610501354686e-06, 5,26464685023295e-06, 5,547656264911244e-06, 5,596979227999193e-06, 5,337496808132406e-07] </t>
  </si>
  <si>
    <t xml:space="preserve"> [0,00031397206166146655, 0,000138997522574211, 0,00017129229426910382, 0,00013915686413250113, 0,00016747829921053543, 0,00011756630209181701, 0,0002496122257133602, 1,3665977251736128e-05] </t>
  </si>
  <si>
    <t xml:space="preserve"> [39,402184201541665, 30,29691743137059, 32,80762142605945, 31,84731964641935, 34,59839717563052, 30,536269036075694, 37,97681587890835, 32,42737644216351] </t>
  </si>
  <si>
    <t xml:space="preserve"> [1,3841438332436054e-05, 1,576684823885608e-05, 1,702591166347859e-05, 1,4878817743512347e-05, 1,4572633859799162e-05, 1,5416885980662007e-05, 1,442975959505468e-05, 1,3407373627324647e-06] </t>
  </si>
  <si>
    <t xml:space="preserve"> [0,00029208345996861496, 0,0001644961003241533, 0,0001252661449899374, 0,0001612149462724692, 0,000193966732162257, 0,0001299852277943493, 0,00015647204035428925, 1,909066649516431e-05] </t>
  </si>
  <si>
    <t xml:space="preserve"> [30,49372712695668, 23,449773407182953, 19,95704234655544, 23,82799971058781, 25,885412839818525, 21,319574106859687, 23,83584625568581, 26,55979817126916] </t>
  </si>
  <si>
    <t xml:space="preserve"> [7,557200299018669e-06, 8,842796584674202e-06, 8,365052304540138e-06, 8,017710559455528e-06, 7,514612115061691e-06, 7,0217664353144175e-06, 7,665028014345642e-06, 6,819028093828112e-07] </t>
  </si>
  <si>
    <t xml:space="preserve"> [9,510059561436217e-05, 6,777066122277446e-05, 6,980596787681137e-05, 4,641366782999858e-05, 7,066183741599861e-05, 4,488361353459077e-05, 5,131220884062225e-05, 4,428881720124371e-06] </t>
  </si>
  <si>
    <t xml:space="preserve"> [25,324344417795178, 20,365261936139124, 21,21656918577748, 17,559410664349826, 22,410562381052742, 18,550579581032352, 19,01260545801049, 18,710152583401584] </t>
  </si>
  <si>
    <t xml:space="preserve"> [1,9721822608855385e-05, 2,2587614357393052e-05, 2,1832839649133883e-05, 1,99533864792136e-05, 1,9208134449300658e-05, 1,8298102620084302e-05, 1,8707991611762018e-05, 1,6252637785113972e-06] </t>
  </si>
  <si>
    <t xml:space="preserve"> [0,00010691950758397168, 8,129608195913409e-05, 4,958232713029434e-05, 4,5156408922412424e-05, 0,00010285192693924103, 4,8577252427923324e-05, 7,017644772057952e-05, 7,764681502404416e-06] </t>
  </si>
  <si>
    <t xml:space="preserve"> [16,90350516510054, 12,806961042404746, 8,20219220153784, 8,167333398679137, 16,77956492810366, 9,763579917855221, 13,22061960695862, 15,639153108372021] </t>
  </si>
  <si>
    <t xml:space="preserve"> [8,313320647515512e-06, 9,031143240393832e-06, 8,852616166403118e-06, 9,16224781050284e-06, 8,767211443133375e-06, 7,895999104829324e-06, 8,360424764662513e-06, 7,252185878786552e-07] </t>
  </si>
  <si>
    <t xml:space="preserve"> [4,9411642094238305e-05, 7,212284981478535e-05, 6,479287868459138e-05, 6,710119619342647e-05, 7,356434181685698e-05, 4,862039506963767e-05, 7,258444105505783e-05, 4,920042757020206e-06] </t>
  </si>
  <si>
    <t xml:space="preserve"> [17,82326940729762, 20,776919483471872, 19,904826731182386, 19,911103281029508, 21,27141631762296, 18,176869057549332, 21,61241353350547, 19,145993899650446] </t>
  </si>
  <si>
    <t xml:space="preserve"> [1,3637645237664903e-05, 1,6803874480544104e-05, 1,5395248370515626e-05, 1,3987172893428878e-05, 1,3614190221726397e-05, 1,3456399937206624e-05, 1,363899620282322e-05, 1,2006914975945885e-06] </t>
  </si>
  <si>
    <t xml:space="preserve"> [3,402055745177942e-05, 3,315606936860699e-05, 2,5130576439879165e-05, 1,5554142580044804e-05, 2,628406510530974e-05, 1,9967671020719337e-05, 3,468309838838578e-05, 2,9409853303070116e-06] </t>
  </si>
  <si>
    <t xml:space="preserve"> [9,141309718581303, 6,796163042542104, 4,900263751684104, 1,0618631927795372, 6,578502185902049, 3,9465969208835663, 9,333194326083252, 8,958470327421976] </t>
  </si>
  <si>
    <t xml:space="preserve"> [8,210559013159365e-06, 9,392862747326914e-06, 9,292265083603299e-06, 8,873751306077692e-06, 8,634404973763936e-06, 8,273708379544337e-06, 8,512245141786911e-06, 7,840344988075868e-07] </t>
  </si>
  <si>
    <t xml:space="preserve"> [4,308657398309219e-05, 4,176844618707317e-05, 3,76282008948248e-05, 3,8184443663154675e-05, 3,523710361773172e-05, 2,2169872650342437e-05, 3,771301686945782e-05, 2,5227664657726715e-06] </t>
  </si>
  <si>
    <t xml:space="preserve"> [16,577904296207638, 14,921910598851158, 13,98571450412243, 14,593305711655741, 14,0634480693164, 9,856514573620382, 14,884995781755595, 11,68658359274104] </t>
  </si>
  <si>
    <t xml:space="preserve"> [9,866551798945707e-06, 1,0606961431448688e-05, 1,0283839017243263e-05, 9,422974530508068e-06, 9,788567197147779e-06, 9,121096187384481e-06, 9,049642571245102e-06, 8,500344207503826e-07] </t>
  </si>
  <si>
    <t xml:space="preserve"> [5,7131680869669136e-05, 3,7460594898967135e-05, 3,3815717392171134e-05, 3,207496327397633e-05, 5,255038190207404e-05, 4,661025615627994e-05, 6,413540893279771e-05, 2,755385082434569e-06] </t>
  </si>
  <si>
    <t xml:space="preserve"> [17,562083635472906, 12,617790534265673, 11,903520704364585, 12,24924959182366, 16,805572725819655, 16,312306132576623, 19,582713508149645, 11,760356439926893] </t>
  </si>
  <si>
    <t xml:space="preserve"> SX </t>
  </si>
  <si>
    <t xml:space="preserve"> [7,491049058135568e-06, 8,314267365506673e-06, 7,941635111088465e-06, 7,345946950616404e-06, 7,1318904541224434e-06, 7,290195535993251e-06, 7,1789421982841516e-06, 6,711112050509517e-07] </t>
  </si>
  <si>
    <t xml:space="preserve"> [0,003088376299799496, 0,0031639600293489997, 0,0023092561000207577, 0,0028566713685025877, 0,001749499787352529, 0,0021247308521519007, 0,0025305785672753477, 0,0002655229508289131] </t>
  </si>
  <si>
    <t xml:space="preserve"> [60,21691913576077, 59,41606697076813, 56,725615295843745, 59,632636430011495, 55,025088501469426, 56,748700473693745, 58,65051192232886, 59,80521706158915] </t>
  </si>
  <si>
    <t xml:space="preserve"> [2,298652763797312e-06, 2,655763334599432e-06, 2,4730026572531228e-06, 2,245561478702069e-06, 2,2427268204584456e-06, 2,1489094254087536e-06, 2,581912322132433e-06, 2,500841717203767e-07] </t>
  </si>
  <si>
    <t xml:space="preserve"> [0,0022530107894544616, 0,0025960548105128873, 0,0026221742836082624, 0,0021004091697945934, 0,0014820248071429757, 0,001777150412791912, 0,002489729446629026, 0,00021822623957171543] </t>
  </si>
  <si>
    <t xml:space="preserve"> [68,8769953290567, 68,8501606935481, 69,6632606879094, 68,40931855695756, 64,93472088596133, 67,17805999347944, 68,71398993081175, 67,7149005175612] </t>
  </si>
  <si>
    <t xml:space="preserve"> [1,5090862109304649e-06, 1,6754813679609347e-06, 1,6680556652104076e-06, 1,5332894783562118e-06, 1,5794769868960476e-06, 1,5169259203065457e-06, 1,4919505345772991e-06, 1,605254467822804e-07] </t>
  </si>
  <si>
    <t xml:space="preserve"> [0,0029524948122161727, 0,004193954684766234, 0,002550626564194912, 0,0024865321986364845, 0,0027964369657482485, 0,0020720091984682385, 0,0028971598207558126, 0,0002445471032908186] </t>
  </si>
  <si>
    <t xml:space="preserve"> [75,78901481667805, 78,2529889877925, 73,32435643611332, 73,91228914106318, 74,79007602311847, 72,19588176632061, 75,71401816459728, 73,28710743905407] </t>
  </si>
  <si>
    <t xml:space="preserve"> [4,832747916634358e-06, 5,677030566892871e-06, 5,077591185976298e-06, 4,708347236416511e-06, 4,510364738711473e-06, 4,604736725090551e-06, 4,647588902686856e-06, 4,429260692653058e-07] </t>
  </si>
  <si>
    <t xml:space="preserve"> [0,00021058638394668675, 0,00021350379282283105, 9,79338730536855e-05, 0,00019312597203594183, 9,105339735293294e-05, 0,00024156991848332544, 0,00030823082466270525, 1,3082468987128092e-05] </t>
  </si>
  <si>
    <t xml:space="preserve"> [37,744807112588944, 36,272262889758565, 29,594555130115733, 37,140057396079, 30,0506809495154, 39,600734521798934, 41,9450036344129, 33,8562549809824] </t>
  </si>
  <si>
    <t xml:space="preserve"> [1,6652243622647442e-05, 1,918641585689342e-05, 1,8573915443429164e-05, 1,6744823721398343e-05, 1,6365442575064555e-05, 1,65988387261107e-05, 1,7141852513933535e-05, 1,4041119594209734e-06] </t>
  </si>
  <si>
    <t xml:space="preserve"> [0,000131464440387812, 0,00013314932030592533, 0,00015409147522199373, 0,00010538912668703096, 9,114820696062553e-05, 0,00011491752707166212, 0,00020889826068023595, 1,4597004433196007e-05] </t>
  </si>
  <si>
    <t xml:space="preserve"> [20,661914402880388, 19,372686863436, 21,15788220088803, 18,395702894708485, 17,173148780392864, 19,34881978528302, 25,003243537843378, 23,414112862527297] </t>
  </si>
  <si>
    <t xml:space="preserve"> [9,573993758561636e-06, 1,0455303543589858e-05, 1,1649382154453862e-05, 9,63931776362992e-06, 9,91584848726491e-06, 9,730388647901623e-06, 8,47743063300626e-06, 7,756092383259096e-07] </t>
  </si>
  <si>
    <t xml:space="preserve"> [0,00023155268205587336, 0,00017045357894955772, 0,0001272439211353082, 0,00011311613354986094, 0,0001277959423877924, 0,00010410047621314998, 0,0001757642222188839, 2,8679437983924384e-05] </t>
  </si>
  <si>
    <t xml:space="preserve"> [31,857569768577964, 27,91353629626405, 23,908527385978225, 24,625646867782685, 25,563004573012442, 23,70102711526092, 30,31736037924106, 36,102868639275606] </t>
  </si>
  <si>
    <t xml:space="preserve"> [8,719888195117775e-07, 1,1199808155381635e-06, 1,040403756713044e-06, 9,11263195103818e-07, 1,1606055949789663e-06, 1,2922842259919156e-06, 1,1464477627953563e-06, 1,2190394626276378e-07] </t>
  </si>
  <si>
    <t xml:space="preserve"> [0,00016399891017700863, 0,0002500650164072358, 0,0001960324251878267, 9,668692271769941e-05, 0,00020968062159575275, 0,0001318271723620616, 0,00013282929810508578, 1,5663905346751593e-05] </t>
  </si>
  <si>
    <t xml:space="preserve"> [52,36838459356137, 54,08409393503468, 52,38671214758348, 46,64401673256798, 51,96643589980879, 46,25080394092265, 47,523965710172185, 48,55880913112243] </t>
  </si>
  <si>
    <t xml:space="preserve"> [5,703505513237941e-06, 6,634122399160346e-06, 6,6998892622375676e-06, 5,868385013834839e-06, 5,865421699051369e-06, 5,629143771835453e-06, 6,305301121250054e-06, 5,441542700631304e-07] </t>
  </si>
  <si>
    <t xml:space="preserve"> [0,00019260120832986734, 0,00018710376339642638, 0,00026332210881278227, 0,00013028310647570328, 0,00019577368220244004, 0,00015323439617902823, 0,0002278854809758383, 2,130862543070314e-05] </t>
  </si>
  <si>
    <t xml:space="preserve"> [35,195407849969875, 33,39436956800909, 36,71287032886823, 31,001303541584583, 35,078849289630696, 33,040114028154896, 35,87452498953415, 36,676344281974636] </t>
  </si>
  <si>
    <t xml:space="preserve"> [3,916790774827424e-06, 4,278700607375695e-06, 4,1879974993963656e-06, 3,696860973951944e-06, 3,6315655933546295e-06, 3,6614762557663945e-06, 3,764001307279606e-06, 3,491870055246767e-07] </t>
  </si>
  <si>
    <t xml:space="preserve"> [0,00028310739467291983, 0,00019810972554882889, 0,00020440322603223443, 0,00011906566074753777, 0,00016154792567844606, 0,0001550578077910386, 0,00014381342419210214, 1,0765241499339953e-05] </t>
  </si>
  <si>
    <t xml:space="preserve"> [42,80553673523194, 38,35171679546449, 38,878719452212394, 34,72191037780401, 37,95138003835178, 37,45931586219791, 36,430342251089726, 34,284702321543875] </t>
  </si>
  <si>
    <t xml:space="preserve"> [1,0815422114922484e-05, 1,30010525807478e-05, 1,2235952101789584e-05, 1,0749146706754406e-05, 1,0219602096246775e-05, 1,0753807406348555e-05, 1,1117486668291565e-05, 9,484404801010888e-07] </t>
  </si>
  <si>
    <t xml:space="preserve"> [5,844894073112957e-05, 5,9167592420216654e-05, 5,501153468391717e-05, 4,3539142923702026e-05, 5,7545144385583864e-05, 6,641475091793178e-05, 9,142585305333203e-05, 1,026287733133747e-05] </t>
  </si>
  <si>
    <t xml:space="preserve"> [16,871804759548773, 15,15343644730172, 15,031643730205014, 13,988339955028673, 17,28262109320726, 18,206593149862588, 21,07009050389456, 23,814694852597263] </t>
  </si>
  <si>
    <t xml:space="preserve"> [9,063915831107616e-06, 9,944849117159377e-06, 9,134672196328342e-06, 8,34653463089716e-06, 8,188268849889319e-06, 8,131440847646866e-06, 9,341570588219989e-06, 7,738390379032395e-07] </t>
  </si>
  <si>
    <t xml:space="preserve"> [0,00010206245038561284, 4,7882264024726026e-05, 4,531872559888391e-05, 0,00010468126354091761, 5,2950445442033966e-05, 9,535352001311473e-05, 9,409048068030168e-05, 9,395682584697463e-06] </t>
  </si>
  <si>
    <t xml:space="preserve"> [24,212836469951963, 15,716904245048596, 16,01643010883101, 25,29073709641739, 18,66653982632499, 24,618531142356662, 23,09782484433604, 24,96641672650061] </t>
  </si>
  <si>
    <t xml:space="preserve"> [9,99406231524983e-06, 1,1166432301384197e-05, 1,1770899138863003e-05, 1,0034331563934182e-05, 1,0897704816132933e-05, 9,132494286576924e-06, 9,434524540133837e-06, 8,337347380029177e-07] </t>
  </si>
  <si>
    <t xml:space="preserve"> [6,829901140921158e-05, 0,0001233552567587533, 0,00010894328908048331, 7,3486318144195e-05, 0,00010225678865650735, 8,982941376801881e-05, 5,4414706777711265e-05, 6,3430664061410325e-06] </t>
  </si>
  <si>
    <t xml:space="preserve"> [19,21904144060399, 24,02156296669655, 22,251971523881465, 19,910868716333418, 22,389349857122582, 22,860736151314704, 17,522586781555674, 20,292022989615383] </t>
  </si>
  <si>
    <t xml:space="preserve"> [1,5100488350502407e-05, 1,6745296088434434e-05, 1,6230862995210523e-05, 1,528738864923248e-05, 1,4780177605837756e-05, 1,4313930203594215e-05, 1,503694482536055e-05, 1,2253911615886409e-06] </t>
  </si>
  <si>
    <t xml:space="preserve"> [6,110032871877692e-05, 7,839864949493901e-05, 7,724361115463179e-05, 4,167966908699626e-05, 3,707259496112319e-05, 1,2082931120368122e-05, 5,15182112300537e-05, 3,2349521463258436e-06] </t>
  </si>
  <si>
    <t xml:space="preserve"> [13,977901617850016, 15,436893130885693, 15,60049655903878, 10,029852408340819, 9,195910842805056, -1,6943939772243943, 12,31425200004802, 9,707540267541509] </t>
  </si>
  <si>
    <t xml:space="preserve"> [1,6206030013143355e-05, 1,8766000292380323e-05, 1,7391154700085292e-05, 1,5495096285135718e-05, 1,4658592599479803e-05, 1,5385127574686532e-05, 1,4723893556129277e-05, 1,3246866737334209e-06] </t>
  </si>
  <si>
    <t xml:space="preserve"> [2,5603279371672005e-05, 5,851511946864601e-05, 5,170470857869978e-05, 3,7782115355426476e-05, 3,9376913243099474e-05, 1,5839915952515954e-05, 3,6986378803495795e-05, 4,382431213429315e-06] </t>
  </si>
  <si>
    <t xml:space="preserve"> [4,5733704772322055, 11,37238435852036, 10,895871259937964, 8,913122467456118, 9,881529971803175, 0,2913177945722318, 9,21078118203932, 11,964276831322271] </t>
  </si>
  <si>
    <t xml:space="preserve"> [9,853063405321743e-06, 1,1297388927733778e-05, 1,098828722585602e-05, 1,039418524812697e-05, 9,205586400537768e-06, 9,79809100333189e-06, 9,592008917386292e-06, 8,292671610165723e-07] </t>
  </si>
  <si>
    <t xml:space="preserve"> [3,917604046519744e-05, 5,87276001499319e-05, 4,8597610021396755e-05, 4,9091672300150536e-05, 3,7839747643502136e-05, 3,467138455863611e-05, 6,791612893151444e-05, 4,46291830332379e-06] </t>
  </si>
  <si>
    <t xml:space="preserve"> [13,802829348591239, 16,483381756013785, 14,86744445333615, 15,524428744644162, 14,13549557897966, 12,63727123128001, 19,57343198454814, 16,83015786897747] </t>
  </si>
  <si>
    <t>Design</t>
  </si>
  <si>
    <t>B</t>
  </si>
  <si>
    <t>C</t>
  </si>
  <si>
    <t>D</t>
  </si>
  <si>
    <t>errorAngleLIN</t>
  </si>
  <si>
    <t>errorAngleNOL</t>
  </si>
  <si>
    <t>errorDistLIN</t>
  </si>
  <si>
    <t>errorDistNOL</t>
  </si>
  <si>
    <t>errorTDOA</t>
  </si>
  <si>
    <t xml:space="preserve">A4 </t>
  </si>
  <si>
    <t xml:space="preserve"> [1,6337308266074633e-05, 1,6871440653920235e-05, 1,714311138556125e-05, 1,4220537714777706e-05, 1,5949292538443172e-05, 1,5686845562879675e-05, 1,4920300975527175e-05, 1,865850570741605e-05] </t>
  </si>
  <si>
    <t xml:space="preserve"> [0,001305269438998067, 0,0009460818262727793, 0,001616333640345992, 0,0009938878398791403, 0,0010636209703888577, 0,0010360351479148445, 0,0016450278792753332, 0,0006818946320913754] </t>
  </si>
  <si>
    <t xml:space="preserve"> [43,80713422047122, 40,26706772129502, 45,46319253939962, 42,46937125507357, 42,000199023081706, 41,90333849888118, 47,02789843748984, 35,985730352834096] </t>
  </si>
  <si>
    <t xml:space="preserve"> [1,2911024053251604e-05, 1,4691618770063578e-05, 1,437003506756238e-05, 1,2881977070777367e-05, 1,3499340568713446e-05, 1,3099352442272564e-05, 1,3696773888670278e-05, 1,3814165855500542e-05] </t>
  </si>
  <si>
    <t xml:space="preserve"> [0,0015240360331952752, 0,0011102510697970282, 0,0013452637237112196, 0,0004384365014759722, 0,0006576393902317685, 0,0006657078707125168, 0,0006468461149267236, 0,0004404143927701288] </t>
  </si>
  <si>
    <t xml:space="preserve"> [47,71035855600616, 43,250642782457845, 45,39200209504682, 35,27385784653469, 38,860159044461454, 39,28288144651478, 38,549480996784816, 34,620215085166926] </t>
  </si>
  <si>
    <t xml:space="preserve"> [8,51509078594568e-06, 9,735176318711299e-06, 1,008725510309282e-05, 9,84816390627695e-06, 8,89409796920816e-06, 9,177944830042059e-06, 1,0175336024166505e-05, 9,318377263664894e-06] </t>
  </si>
  <si>
    <t xml:space="preserve"> [0,0012918230908630975, 0,0011323148335722999, 0,0011470103348591957, 0,0005738457506850468, 0,0007459151432759819, 0,0005169399508058478, 0,0006560383126806398, 0,0011267107208692711] </t>
  </si>
  <si>
    <t xml:space="preserve"> [50,21969772448482, 47,562735911299086, 47,33641371391377, 40,65075600822229, 44,29223937544033, 40,31123413605244, 41,66252435443787, 47,95069300210439] </t>
  </si>
  <si>
    <t xml:space="preserve"> [1,1287914841038169e-05, 1,1667364641029563e-05, 1,1695263594510576e-05, 1,1668093664921447e-05, 1,0217137191811614e-05, 1,0906998116129085e-05, 1,1542824700141256e-05, 1,0872282564200698e-05] </t>
  </si>
  <si>
    <t xml:space="preserve"> [0,0018617617198388476, 0,0012082946125165322, 0,0009734446541717617, 0,0004890503907806897, 0,0008529505489164828, 0,0005553955950584932, 0,0003799185495071632, 0,0006050532717981763] </t>
  </si>
  <si>
    <t xml:space="preserve"> [51,055458093175915, 46,401696358875746, 44,21657031919224, 37,3560745331933, 44,24635145359839, 39,302760315005045, 34,938928805069395, 40,1909984011762] </t>
  </si>
  <si>
    <t xml:space="preserve"> [1,5308388786320967e-05, 1,569408977355534e-05, 1,5959495690848757e-05, 1,5886245689162225e-05, 1,3576019801078803e-05, 1,584975798003943e-05, 1,672444569767674e-05, 1,4208416757671259e-05] </t>
  </si>
  <si>
    <t xml:space="preserve"> [0,0011333429032244528, 0,0017354990429035014, 0,0010171677975189444, 0,0007206029731868111, 0,0015639123723514624, 0,0006268536550440083, 0,00033758649946644186, 0,0005596016096326151] </t>
  </si>
  <si>
    <t xml:space="preserve"> [43,04525901090261, 47,05766089884132, 41,54723381878089, 38,146346404357146, 47,466409051609375, 36,77558877547679, 30,049503088669077, 36,73390600759727] </t>
  </si>
  <si>
    <t xml:space="preserve"> [1,1989400015622858e-05, 1,3444672279465938e-05, 1,2523304914754334e-05, 1,249567081012484e-05, 1,3242878816911022e-05, 1,366932223629816e-05, 1,3776185073692379e-05, 1,429843398850628e-05] </t>
  </si>
  <si>
    <t xml:space="preserve"> [0,0008740731903901033, 0,0007767414447958998, 0,0006700760184988239, 0,0006135722628631946, 0,0011396476747277263, 0,0006012786272652359, 0,00100282702394842, 0,0004996031525459589] </t>
  </si>
  <si>
    <t xml:space="preserve"> [42,89141186625555, 40,56524619586533, 39,79799864730061, 38,93915795962227, 44,5501447618902, 37,83904364068169, 42,87636932317063, 35,536640683957486] </t>
  </si>
  <si>
    <t xml:space="preserve"> [9,799588985309997e-06, 1,2384633129017074e-05, 1,0888319752752508e-05, 9,514478549546513e-06, 1,0410215143278025e-05, 9,153069647640447e-06, 9,448950905737816e-06, 1,0971581498155926e-05] </t>
  </si>
  <si>
    <t xml:space="preserve"> [0,000837123432492276, 0,0007021008235371976, 0,00047410159927253426, 0,00036886845979066404, 0,0005650496228229679, 0,0002507825285867174, 0,0003991111765397783, 0,0004165985546970475] </t>
  </si>
  <si>
    <t xml:space="preserve"> [44,47631085216501, 40,376205766856614, 37,737310108194166, 36,576254066992405, 39,941260059001635, 33,10496839956985, 37,43336295944666, 36,368146299035075] </t>
  </si>
  <si>
    <t xml:space="preserve"> [9,090412122805132e-06, 1,0013336790728055e-05, 9,502735159601843e-06, 8,589306465591923e-06, 8,87398718937417e-06, 8,581772752172752e-06, 1,0049500285089319e-05, 9,45070674229664e-06] </t>
  </si>
  <si>
    <t xml:space="preserve"> [0,00088882569641996, 0,00048140777671005895, 0,0005752131332731204, 0,000516686512053932, 0,0005542970312958288, 0,000384631784225682, 0,00039237091692531287, 0,0007504232961577009] </t>
  </si>
  <si>
    <t xml:space="preserve"> [45,82680904067068, 38,72796796074026, 41,031609699744614, 40,96918335614302, 41,34576491297648, 38,02645965402069, 36,646846986637115, 43,74547915942584] </t>
  </si>
  <si>
    <t xml:space="preserve"> [2,4673377012737414e-05, 2,084525526501668e-05, 1,725269963806518e-05, 1,2490689105277376e-05, 2,1844986815307437e-05, 1,745237913459491e-05, 1,7216635912385994e-05, 2,0761159492960448e-05] </t>
  </si>
  <si>
    <t xml:space="preserve"> [0,0007278627892340141, 0,0007571810940290578, 0,0005808965528571834, 0,0002536184888560076, 0,000584537116961807, 0,0004442766174459457, 0,00037509004348878073, 0,00032148866160393134] </t>
  </si>
  <si>
    <t xml:space="preserve"> [33,84387745509364, 35,924760936366546, 35,16604058849542, 30,108476303134392, 32,86848822122509, 32,36971401259926, 30,812899925299796, 27,398783668828585] </t>
  </si>
  <si>
    <t xml:space="preserve"> [9,845165639198209e-06, 1,1685415596797498e-05, 1,0668742252246024e-05, 1,023733619397248e-05, 1,061936707257682e-05, 1,012614787583553e-05, 1,1046984277060365e-05, 1,074680357734107e-05] </t>
  </si>
  <si>
    <t xml:space="preserve"> [0,0006037795801854345, 0,000939785310765911, 0,0007766741450358857, 0,0002786456234118586, 0,0004192072969983872, 0,0004461007283456005, 0,00044211107215775874, 0,00038291178934762073] </t>
  </si>
  <si>
    <t xml:space="preserve"> [41,162286612103, 43,87309922325751, 42,877027052965964, 33,03899359030574, 36,75686123465153, 37,854237978091454, 36,89403670370847, 35,73196278918612] </t>
  </si>
  <si>
    <t xml:space="preserve"> [1,5322026004795648e-05, 1,696905385113082e-05, 1,653843187233778e-05, 1,3079910918538268e-05, 1,7523890511364025e-05, 1,576597399935141e-05, 1,5967711985816507e-05, 1,576702213202996e-05] </t>
  </si>
  <si>
    <t xml:space="preserve"> [0,0002729723471497229, 0,00026732139041995255, 0,00018881812960848328, 0,0002732241918558499, 0,0002567702441019432, 0,0001497272650625553, 0,00016793669855982155, 0,00011181673422494434] </t>
  </si>
  <si>
    <t xml:space="preserve"> [28,800790962500823, 27,570603204746998, 24,35097397671017, 30,392151382645718, 26,846165712177413, 22,509613327112152, 23,530184316656275, 19,589406775809973] </t>
  </si>
  <si>
    <t xml:space="preserve"> [1,6277932332846208e-05, 1,655482810536854e-05, 1,596001460444826e-05, 1,668340888616291e-05, 1,61293969078685e-05, 1,5818995186440458e-05, 1,8453239384643484e-05, 1,7362278577863517e-05] </t>
  </si>
  <si>
    <t xml:space="preserve"> [0,000198058465050025, 0,00018162122447735492, 0,00026325856520289663, 0,0001383481441943108, 0,00019633079825378047, 0,00012977038795710822, 0,00020251337696752984, 0,0002682034597707879] </t>
  </si>
  <si>
    <t xml:space="preserve"> [24,987519192125394, 23,952455465134893, 28,030501797811368, 21,15358546572282, 24,99157480810823, 21,04555197392719, 23,955660119854564, 27,37445915625713] </t>
  </si>
  <si>
    <t xml:space="preserve"> [1,4405262477020989e-05, 1,5881151536614402e-05, 1,624094394864136e-05, 1,5493696238129116e-05, 1,5471308725970713e-05, 1,5472125583643996e-05, 1,6240741047570943e-05, 1,5094284041242415e-05] </t>
  </si>
  <si>
    <t xml:space="preserve"> [0,0001498010392634577, 0,0002851228674686544, 0,00017124323841355673, 0,00018536526019360304, 0,00013681592738626173, 0,0001010486869380083, 0,000137302261601955, 0,0002242941346098138] </t>
  </si>
  <si>
    <t xml:space="preserve"> [23,417144191177677, 28,877872332007833, 23,55549534685691, 24,818950110894598, 21,796491679955373, 18,765623940729444, 21,34661819911184, 26,986421595872933] </t>
  </si>
  <si>
    <t xml:space="preserve"> [1,3007521487120851e-05, 1,5196026196359201e-05, 1,5510075539908102e-05, 1,507108587387957e-05, 1,3492075813619074e-05, 1,5426108734459632e-05, 1,4589988612885934e-05, 1,4409761498831684e-05] </t>
  </si>
  <si>
    <t xml:space="preserve"> [0,00010608839313876943, 0,00018604914006865503, 0,00013964949622864053, 6,360538728586336e-05, 0,0001635850212672691, 0,00012105222104648929, 0,00013081941040357824, 0,00017522843502836368] </t>
  </si>
  <si>
    <t xml:space="preserve"> [20,987448780648638, 25,04976873515399, 21,97645837422511, 14,39920107135025, 24,952303265938923, 20,60160585124335, 21,934822435336407, 24,981846069360742] </t>
  </si>
  <si>
    <t xml:space="preserve"> [1,1054188304113338e-05, 1,1787726870608983e-05, 1,136533440706666e-05, 1,098871120288842e-05, 1,0218754794462434e-05, 1,0900259662556069e-05, 1,2003384484616591e-05, 1,1206935864521466e-05] </t>
  </si>
  <si>
    <t xml:space="preserve"> [0,00011066393030165493, 0,00014868093492897982, 0,0002450903068611192, 0,00014976976379432882, 0,0001455593337457496, 0,00010766948778530636, 0,00011208694352561541, 0,0001989682952423194] </t>
  </si>
  <si>
    <t xml:space="preserve"> [23,036885655570988, 25,3474373911965, 30,710588608992126, 26,122307153243188, 26,563590582736825, 22,902796253473753, 22,340862012163743, 28,766126313930393] </t>
  </si>
  <si>
    <t xml:space="preserve"> [5,54933129439527e-06, 7,579338819213759e-06, 6,099618652178095e-06, 5,887155171939875e-06, 6,441772127275124e-06, 5,435345623059055e-06, 6,853138128439313e-06, 5,895920869491218e-06] </t>
  </si>
  <si>
    <t xml:space="preserve"> [7,624820139043922e-05, 8,763750621302754e-05, 0,00010633277392580728, 9,205051855013797e-05, 7,16169838705914e-05, 9,588235925049005e-05, 9,174125748586602e-05, 6,257282117832724e-05] </t>
  </si>
  <si>
    <t xml:space="preserve"> [26,203163938844092, 24,477830905945783, 28,583473000283924, 27,49564652910773, 24,085285734292192, 28,701989048967835, 25,942655278282448, 23,620702836007872] </t>
  </si>
  <si>
    <t xml:space="preserve"> [1,4930056225591045e-05, 1,6281726481246714e-05, 1,4427038555786005e-05, 1,3417217131881816e-05, 1,4146149380848841e-05, 1,3406149897806158e-05, 1,5666051822569418e-05, 1,5947263916549654e-05] </t>
  </si>
  <si>
    <t xml:space="preserve"> [7,863932939969047e-05, 3,5080757272385054e-05, 8,014302616570477e-05, 3,5825312260710965e-05, 5,623650520966986e-05, 3,817808554277228e-05, 6,396156461950438e-05, 4,1877450738261133e-05] </t>
  </si>
  <si>
    <t xml:space="preserve"> [16,61495570840514, 7,676093501149007, 17,14708742050334, 9,821159471376305, 13,801236464248714, 10,465481248361, 14,067862832314313, 9,654602402916957] </t>
  </si>
  <si>
    <t xml:space="preserve"> [1,7822042137384128e-06, 1,9857863703959337e-06, 1,96811903205399e-06, 1,935772646793674e-06, 1,5866710819864186e-06, 1,577371868989691e-06, 1,7938410189237595e-06, 1,7638116526834508e-06] </t>
  </si>
  <si>
    <t xml:space="preserve"> [0,00011824292791568034, 5,720636033675863e-05, 6,263936640034676e-05, 5,341775407864111e-05, 5,3311363575658205e-05, 2,7447159297443397e-05, 6,32924222545241e-05, 8,682804347046527e-05] </t>
  </si>
  <si>
    <t xml:space="preserve"> [41,94890298833456, 33,60650094841973, 34,60315656126134, 33,176366166409, 35,145113464057246, 28,565025881294225, 35,63406468869633, 38,96452471914917] </t>
  </si>
  <si>
    <t xml:space="preserve"> [2,1609229414246534e-05, 3,157014768784392e-05, 3,0300859776728594e-05, 2,2955169456260127e-05, 2,936215561362222e-05, 3,055866577414046e-05, 2,633061563660791e-05, 3,0109075808700242e-05] </t>
  </si>
  <si>
    <t xml:space="preserve"> [3,9120149632037316e-05, 6,370432517642898e-05, 8,01575755530976e-05, 4,628301736685286e-05, 5,742844681922553e-05, 3,9928846415684626e-05, 6,528882677614374e-05, 6,754256278716565e-05] </t>
  </si>
  <si>
    <t xml:space="preserve"> [5,935171589838046, 7,020404787659389, 9,728183042007366, 7,012319384932438, 6,708331486131799, 2,6745072637005105, 9,080885608106598, 8,079313107790691] </t>
  </si>
  <si>
    <t xml:space="preserve"> [1,2247528092409938e-05, 1,2737130673043765e-05, 1,2569298141588872e-05, 1,1986889293615169e-05, 1,1728989920183467e-05, 1,191805439255093e-05, 1,3499298332013855e-05, 1,2342066702636112e-05] </t>
  </si>
  <si>
    <t xml:space="preserve"> [8,542300032941234e-05, 7,520339985752782e-05, 5,561734308704531e-05, 7,789525969543692e-05, 7,32849238912188e-05, 4,416766859045139e-05, 6,0395646072350736e-05, 6,491216867414956e-05] </t>
  </si>
  <si>
    <t xml:space="preserve"> [19,422912609794928, 17,756750379235307, 14,872378935917926, 18,715516062303973, 18,32291362800885, 13,099386153540939, 14,982793087604387, 16,600216205572636] </t>
  </si>
  <si>
    <t xml:space="preserve"> [1,6182296932016124e-05, 1,7623166804733638e-05, 1,6332133591903465e-05, 1,4089302384283635e-05, 1,6345012540133008e-05, 1,591863154838072e-05, 1,7246328038842794e-05, 1,9002356821918196e-05] </t>
  </si>
  <si>
    <t xml:space="preserve"> [3,366081183857171e-05, 4,311224349140483e-05, 3,939008618603533e-05, 3,863295656417417e-05, 3,016048548434705e-05, 2,6384021528845784e-05, 3,153639351776474e-05, 3,174763627325086e-05] </t>
  </si>
  <si>
    <t xml:space="preserve"> [7,324164445223302, 8,945926962854367, 8,803796118108394, 10,08689895914344, 6,126098325801955, 5,052683630926785, 6,0354297519452675, 5,132552597481533] </t>
  </si>
  <si>
    <t xml:space="preserve"> [3,0981243137156946e-06, 3,4862568867940448e-06, 3,2511476676409853e-06, 3,0469556684306454e-06, 3,277303596633431e-06, 3,425620649287434e-06, 3,248096028045281e-06, 3,614358425830993e-06] </t>
  </si>
  <si>
    <t xml:space="preserve"> [3,507645325743083e-05, 3,6005345598713626e-05, 2,4122674600518947e-05, 2,1738934886584818e-05, 2,314286349098573e-05, 1,7831582480575857e-05, 1,782032539526459e-05, 2,8752504644308155e-05] </t>
  </si>
  <si>
    <t xml:space="preserve"> [24,26733189709735, 23,34838780912273, 20,041441904521086, 19,64961936589267, 19,54665450368253, 16,496885149865566, 17,022706948445432, 20,73810517217041] </t>
  </si>
  <si>
    <t xml:space="preserve"> [7,82306648189542e-06, 8,183980407049064e-06, 8,64518259315185e-06, 7,361032653046199e-06, 7,45142502618434e-06, 7,935923108895458e-06, 8,365061007163245e-06, 8,288693052067098e-06] </t>
  </si>
  <si>
    <t xml:space="preserve"> [4,416240077004262e-05, 4,287976175132056e-05, 7,067365485143717e-05, 2,949862701701327e-05, 4,179070282541677e-05, 3,148453287958132e-05, 4,146580756628436e-05, 2,5372721595610244e-05] </t>
  </si>
  <si>
    <t xml:space="preserve"> [17,30797154826964, 16,56221325983679, 21,010706303658864, 13,881434914473017, 17,242686015645454, 13,78096724509737, 16,008055460096447, 11,18782340826925] </t>
  </si>
  <si>
    <t xml:space="preserve"> [1,1792360960445946e-05, 1,2060008171065334e-05, 1,2666570898641146e-05, 1,1139757187437814e-05, 1,1352755052837059e-05, 1,2840683662535364e-05, 1,2748212249310818e-05, 1,3015332095230996e-05] </t>
  </si>
  <si>
    <t xml:space="preserve"> [4,447804293749536e-05, 4,989983204161432e-05, 3,745390038473233e-05, 2,4143120348794843e-05, 3,4422480876535684e-05, 3,211790091709533e-05, 2,3214076647071277e-05, 3,151738025457045e-05] </t>
  </si>
  <si>
    <t xml:space="preserve"> [13,275437046672176, 14,20122768019047, 10,841445432690131, 7,7347903002763125, 11,092494143803528, 9,167949940794692, 5,993678006686494, 8,844110933185464] </t>
  </si>
  <si>
    <t xml:space="preserve"> [8,82983167581096e-06, 1,0261293395410801e-05, 9,248445448973758e-06, 8,835804984287674e-06, 8,197688061688601e-06, 9,176742449037925e-06, 1,0325039477756635e-05, 8,937549695170744e-06] </t>
  </si>
  <si>
    <t xml:space="preserve"> [4,700509409299295e-05, 4,8276043306248646e-05, 5,404003544266224e-05, 3,5174023547101205e-05, 4,390893371846497e-05, 3,937450703433271e-05, 4,404301084352347e-05, 2,6264951531673066e-05] </t>
  </si>
  <si>
    <t xml:space="preserve"> [16,72120029122024, 15,485565460823306, 17,652696911212207, 13,814956280334858, 16,782656301169595, 14,564462886932645, 14,505947132771851, 10,779739407427657] </t>
  </si>
  <si>
    <t xml:space="preserve"> [2,5061157034267876e-05, 2,454693082189036e-05, 2,494907654285176e-05, 2,3738366722259966e-05, 2,5532617109325926e-05, 2,3822677810482444e-05, 2,5326560089348318e-05, 2,8596231827808004e-05] </t>
  </si>
  <si>
    <t xml:space="preserve"> [0,004385923610925333, 0,004068533833367641, 0,0032103668031295217, 0,0024048850591830446, 0,002707440661597167, 0,001849512444138295, 0,0016825182044136497, 0,0019732472413953725] </t>
  </si>
  <si>
    <t xml:space="preserve"> [51,64836393293009, 51,104511470467926, 48,57303669281567, 46,18164800700359, 46,63802325190959, 43,52039363444846, 41,96193230344163, 42,3416085571396] </t>
  </si>
  <si>
    <t xml:space="preserve"> [6,0329323167281826e-06, 5,988340468205568e-06, 5,726552829817214e-06, 6,156031646332126e-06, 5,718314795942301e-06, 4,771158819599269e-06, 6,531953375211924e-06, 5,8761060572940515e-06] </t>
  </si>
  <si>
    <t xml:space="preserve"> [0,003454222745148675, 0,0039363284187812625, 0,003167804197948693, 0,0018247055943921436, 0,0022092351806269274, 0,0013734945495950698, 0,001508469552122738, 0,002241308456460088] </t>
  </si>
  <si>
    <t xml:space="preserve"> [63,50119565114583, 64,88189371063488, 63,156801955095816, 56,917415781689954, 59,56727516610656, 56,62524322752922, 54,42144837008874, 59,43920799276541] </t>
  </si>
  <si>
    <t xml:space="preserve"> [1,7333833140637322e-05, 1,9616507513029943e-05, 1,900278389277885e-05, 2,0738689297590296e-05, 1,627038501073847e-05, 1,866735868559575e-05, 2,228872585220213e-05, 1,9385549896610836e-05] </t>
  </si>
  <si>
    <t xml:space="preserve"> [0,002433644359173922, 0,0034621912838823272, 0,0037645905626346593, 0,0018307999952569016, 0,003064043300786413, 0,0014150836360936326, 0,0018353936112779226, 0,0027657430657891113] </t>
  </si>
  <si>
    <t xml:space="preserve"> [49,44484884604474, 51,732855548103096, 52,88808896910355, 44,805073022218835, 52,38144078076321, 43,281674412880506, 44,10933256087127, 49,605366798998844] </t>
  </si>
  <si>
    <t xml:space="preserve"> [1,65230161627932e-05, 1,921524731724518e-05, 1,9078671770823677e-05, 1,6804407302664754e-05, 1,812728627306759e-05, 1,834423773322496e-05, 1,8810730561025505e-05, 1,7270721490432654e-05] </t>
  </si>
  <si>
    <t xml:space="preserve"> [0,002858484265508219, 0,003926186244408369, 0,0032754772430413997, 0,0017689268179180875, 0,0024486939367375504, 0,0018501101357262747, 0,0012561423565097688, 0,002390315550652065] </t>
  </si>
  <si>
    <t xml:space="preserve"> [51,53292458363322, 53,19719717444621, 51,456478106103454, 46,56487132674079, 49,0589174236187, 46,13684943927137, 42,013732002470014, 49,3016799739089] </t>
  </si>
  <si>
    <t xml:space="preserve"> [5,05224218864855e-06, 5,849194666608967e-06, 5,920495517397097e-06, 5,584486131911729e-06, 5,473677824522298e-06, 5,452422580317251e-06, 6,467199780023562e-06, 5,813705696797738e-06] </t>
  </si>
  <si>
    <t xml:space="preserve"> [0,0016326570066797117, 0,003919095541554195, 0,0026199456773151283, 0,0021373620681213313, 0,0026755643697273655, 0,001834600509601523, 0,0018238570539165207, 0,0024586227767572546] </t>
  </si>
  <si>
    <t xml:space="preserve"> [57,78131889632175, 65,07312189027371, 60,92488715034907, 59,47335249517057, 61,919648631139886, 58,18522010788331, 56,419655837869165, 60,471384441973726] </t>
  </si>
  <si>
    <t xml:space="preserve"> [8,384170916864786e-06, 9,349758235174935e-06, 8,75518647860367e-06, 8,325447051059654e-06, 8,763276648539183e-06, 9,404604565183827e-06, 9,577777666255044e-06, 9,960860816574797e-06] </t>
  </si>
  <si>
    <t xml:space="preserve"> [0,0003437682359048268, 0,00018771743567495302, 0,00015621280199515364, 0,00012087417236150915, 0,0004717581146884428, 0,00013724762565530993, 0,00013757434355719805, 0,00014605566244671066] </t>
  </si>
  <si>
    <t xml:space="preserve"> [37,13622184031313, 29,995873446950817, 28,81572927862832, 26,75433372437371, 39,85896503700892, 26,80587364125252, 26,64718862718098, 26,853243034573406] </t>
  </si>
  <si>
    <t xml:space="preserve"> [1,4369973712928683e-05, 1,6691222551042102e-05, 1,4162289175661164e-05, 1,3655810827586175e-05, 1,361910789843795e-05, 1,4996698388297433e-05, 1,628627329047206e-05, 1,6791244152989027e-05] </t>
  </si>
  <si>
    <t xml:space="preserve"> [0,0002370625664971113, 9,574969774040742e-05, 0,0003932819311786563, 0,00011825798104565845, 0,00032529840376348734, 7,01067050798904e-05, 0,00025123507087731063, 0,0003291565379514911] </t>
  </si>
  <si>
    <t xml:space="preserve"> [28,031832291664838, 17,468544857947602, 33,23943996660655, 21,587033853806425, 31,732691273040984, 15,421883702505978, 27,360664146104497, 29,756758676761624] </t>
  </si>
  <si>
    <t xml:space="preserve"> [7,915521357082595e-06, 8,936313187995434e-06, 9,75963490134953e-06, 1,0157021421372915e-05, 8,533854375380513e-06, 9,061629412388003e-06, 9,95015511671788e-06, 8,672144881346216e-06] </t>
  </si>
  <si>
    <t xml:space="preserve"> [0,0002587180659002464, 0,00018341778093269179, 0,0003803840239424399, 0,0003172802383142124, 0,00013374134743289736, 0,00015489717714558363, 4,796029474170764e-05, 0,0002665286448921574] </t>
  </si>
  <si>
    <t xml:space="preserve"> [34,86913359490032, 30,216433977249274, 36,62926339664323, 34,41620183906877, 27,518665710247568, 28,387125728092265, 15,727853350451113, 34,2536557199875] </t>
  </si>
  <si>
    <t xml:space="preserve"> [1,016570124360394e-05, 1,1053784752514315e-05, 1,0861824021466448e-05, 9,94270919974099e-06, 1,1257242034635885e-05, 1,0968243243606708e-05, 1,1899319690876284e-05, 1,1499480093547829e-05] </t>
  </si>
  <si>
    <t xml:space="preserve"> [0,00019364967021577288, 9,54521009672643e-05, 0,0001720780927955342, 9,719030807528766e-05, 0,00011666366579352885, 0,00020686948642547375, 0,0002577619727006582, 0,0002708452872703711] </t>
  </si>
  <si>
    <t xml:space="preserve"> [29,470312721774185, 21,55851680251079, 27,626941434747764, 22,79831456497346, 23,382834857616853, 29,370839744705776, 30,75555342995901, 31,592459370849003] </t>
  </si>
  <si>
    <t xml:space="preserve"> [9,568814388818008e-06, 1,0237291170510324e-05, 9,698145100543627e-06, 8,414603379864421e-06, 8,574179084062658e-06, 9,106615339846638e-06, 1,0298665996311448e-05, 9,473151604614742e-06] </t>
  </si>
  <si>
    <t xml:space="preserve"> [0,00017026475715514438, 0,0001913998402797647, 0,00018231706347294617, 0,0001657576624510215, 0,0002106196504946945, 0,00021784774570021104, 0,0001969133130035553, 0,0002406411670829724] </t>
  </si>
  <si>
    <t xml:space="preserve"> [28,788453111242628, 29,283275940483318, 29,338126378876193, 29,80558162948485, 32,012986477070726, 31,74795294727272, 29,507492244524126, 32,348452400318266] </t>
  </si>
  <si>
    <t xml:space="preserve"> [1,1036682835886032e-05, 1,3612622685376568e-05, 1,1486458599052921e-05, 1,0400425237389606e-05, 1,1328454459157764e-05, 1,1314131351845173e-05, 1,2599910156218099e-05, 1,2294764104711993e-05] </t>
  </si>
  <si>
    <t xml:space="preserve"> [0,000319914073066545, 0,00018891170042222802, 0,0002260619583579637, 0,00020769097352133772, 0,00024917082376494813, 0,00021049646241426133, 0,00012533458644890057, 0,00018391797591448642] </t>
  </si>
  <si>
    <t xml:space="preserve"> [33,66827910132807, 26,30282211439251, 29,796402852957865, 29,942045772021334, 30,908210461007755, 29,23416340821256, 22,972971694611775, 27,05316385938632] </t>
  </si>
  <si>
    <t xml:space="preserve"> [7,688682869939714e-06, 8,182227577783243e-06, 8,08408829393338e-06, 7,640191474462186e-06, 8,177425317180673e-06, 7,336274905713939e-06, 8,443409264204771e-06, 8,810355739758942e-06] </t>
  </si>
  <si>
    <t xml:space="preserve"> [0,00020237674617664525, 0,00021847012886496564, 0,00016347314974425164, 0,00011684713770911511, 0,00011486285149135743, 0,00013828746163680323, 0,00016249308642799735, 0,00015555566175609947] </t>
  </si>
  <si>
    <t xml:space="preserve"> [32,70381549824879, 32,846848616251336, 30,067510335619726, 27,274439002890354, 26,423614732592174, 29,365033661766358, 29,57249287504198, 28,710758027645245] </t>
  </si>
  <si>
    <t xml:space="preserve"> [7,803157385302337e-06, 8,90758377274248e-06, 8,199041176598929e-06, 8,16376473574955e-06, 8,23593549240775e-06, 7,917448250248476e-06, 8,452110787713638e-06, 8,165343858748547e-06] </t>
  </si>
  <si>
    <t xml:space="preserve"> [0,0002387334817443513, 0,00017297588478437585, 0,00029040419511075684, 0,0002036338294265638, 0,00014755537140888326, 0,00011002699661448212, 0,00011345784028462825, 0,0002102154262666903] </t>
  </si>
  <si>
    <t xml:space="preserve"> [34,20819345779809, 29,662491672755436, 35,672565110696375, 32,16617999937763, 28,856965479759708, 26,316567961623576, 25,970151091421258, 32,48234004985834] </t>
  </si>
  <si>
    <t xml:space="preserve"> [1,082627830681002e-05, 1,2882495695291495e-05, 1,1870766773313285e-05, 1,2634360284814215e-05, 1,1885187946827352e-05, 1,2402249151024918e-05, 1,4155589630592159e-05, 1,2246739627564945e-05] </t>
  </si>
  <si>
    <t xml:space="preserve"> [0,00012962100502088308, 0,00015001015097956222, 0,0001546708502008511, 7,94355092598277e-05, 0,00015697736445166577, 0,00013102365754096837, 0,00020821781864819924, 0,00022608663732949491] </t>
  </si>
  <si>
    <t xml:space="preserve"> [24,82638491258148, 24,548334979350635, 25,672205077862333, 18,385253790252293, 25,80808705015429, 23,575000595019556, 26,884751638204058, 29,156585281135847] </t>
  </si>
  <si>
    <t xml:space="preserve"> [7,328651111456167e-06, 7,91201582673512e-06, 8,163471620443702e-06, 7,1117102234546555e-06, 7,242188150220407e-06, 7,324161067202537e-06, 7,873754604574877e-06, 7,7861799621519e-06] </t>
  </si>
  <si>
    <t xml:space="preserve"> [0,00014533115933562524, 0,00014878969304649533, 0,00014199315201567444, 0,00017858694417323227, 0,00024837635473379184, 0,00010353847775707291, 0,00019156784779429927, 0,0003253564600923374] </t>
  </si>
  <si>
    <t xml:space="preserve"> [29,87223519898666, 29,341512581751587, 28,561093090143178, 32,23332812188728, 35,35021763817244, 26,48764691117151, 31,917070156938877, 37,325710190900885] </t>
  </si>
  <si>
    <t xml:space="preserve"> [1,0611847108280885e-05, 1,1694870468754457e-05, 1,0177249010636618e-05, 1,116940936093547e-05, 1,0755641377801416e-05, 1,1501739148933499e-05, 1,2002413884724088e-05, 1,1447525685007108e-05] </t>
  </si>
  <si>
    <t xml:space="preserve"> [0,0001719779610098313, 0,00016098515090965, 8,645312578054022e-05, 0,00013646851956623037, 0,00016990035951414364, 0,00010162735886691258, 0,00011336994487160281, 0,00014053152202306432] </t>
  </si>
  <si>
    <t xml:space="preserve"> [27,85395306204937, 26,22161806161197, 21,3944762867605, 25,029152277215914, 27,597817484539355, 21,788145248040344, 22,455485331407054, 25,0765821037724] </t>
  </si>
  <si>
    <t xml:space="preserve"> [1,2916787516950829e-05, 1,2539483146112427e-05, 1,2681098847118114e-05, 1,0727919757454009e-05, 1,1212029406161788e-05, 1,1935285923508177e-05, 1,2269217707405166e-05, 1,2494341515123917e-05] </t>
  </si>
  <si>
    <t xml:space="preserve"> [7,166728822780141e-05, 9,15370864323991e-05, 0,00011081818270919911, 4,1190177539336995e-05, 8,691668520847112e-05, 8,676680273878734e-05, 6,651975513820983e-05, 0,00010905493562624583] </t>
  </si>
  <si>
    <t xml:space="preserve"> [17,135065891295, 19,878618884272477, 21,677782596015646, 13,453501524709207, 20,479627625020925, 19,837248753561457, 16,904054731302544, 21,665758888083985] </t>
  </si>
  <si>
    <t xml:space="preserve"> [2,1435483987102027e-05, 2,41696367310977e-05, 2,3610914705845795e-05, 1,9151041997090284e-05, 2,1575541412927284e-05, 2,0060615744243836e-05, 1,7451514144655784e-05, 2,0985097559680813e-05] </t>
  </si>
  <si>
    <t xml:space="preserve"> [0,00015458319854395593, 0,00013032057866075214, 0,0001234274440737131, 7,492988494000375e-05, 8,161008033270875e-05, 7,055208051708649e-05, 5,8209356244037604e-05, 0,0001259674100523818] </t>
  </si>
  <si>
    <t xml:space="preserve"> [19,756847742143034, 16,849002397316358, 16,539443933919774, 13,641956822815128, 13,303924567170636, 12,575926906402778, 12,046196866722095, 17,922106773232148] </t>
  </si>
  <si>
    <t xml:space="preserve"> [1,2337704115433089e-05, 1,3071437697709722e-05, 1,3244398318388303e-05, 1,2053251008699634e-05, 1,240856737284913e-05, 1,2609594633746999e-05, 1,4264102826820268e-05, 1,3485892240298082e-05] </t>
  </si>
  <si>
    <t xml:space="preserve"> [6,973373892353022e-05, 0,00010922261931674084, 8,974423505201149e-05, 3,0312188841954197e-05, 5,618781299947811e-05, 3,877259216288975e-05, 9,816751690809732e-05, 0,0001064515204848559] </t>
  </si>
  <si>
    <t xml:space="preserve"> [17,320243108753278, 21,229586570498103, 19,13389097284622, 9,222154868352293, 15,103127316382105, 11,232556064172922, 19,28929286219349, 20,66045555002589] </t>
  </si>
  <si>
    <t xml:space="preserve"> [7,442261783920878e-06, 8,065414604236676e-06, 7,970107314649339e-06, 7,5516387619229755e-06, 7,272838334966934e-06, 8,102681873376181e-06, 8,654249403310545e-06, 8,160773435488055e-06] </t>
  </si>
  <si>
    <t xml:space="preserve"> [5,5479464847498955e-05, 9,895188050740896e-05, 9,184387159265749e-05, 7,163840469306134e-05, 6,217072694675999e-05, 0,00011596091860075782, 0,0001530651018778335, 0,00013102478032001323] </t>
  </si>
  <si>
    <t xml:space="preserve"> [20,088381436761583, 25,070485583939046, 24,443921299903874, 22,498667142945035, 21,457376282826228, 26,610581233688286, 28,728128725482478, 27,76047519815218] </t>
  </si>
  <si>
    <t xml:space="preserve"> [4,116245259398788e-06, 4,578334191200568e-06, 3,822527130452619e-06, 3,980082014754143e-06, 3,840448963485737e-06, 3,8120508201941046e-06, 4,457208978145955e-06, 4,2406366529707456e-06] </t>
  </si>
  <si>
    <t xml:space="preserve"> [6,426922905397559e-05, 6,201689924475088e-05, 3,6700815420248194e-05, 5,286752401199789e-05, 8,908285275469478e-05, 2,4765968905436996e-05, 3,6828321578650705e-05, 3,113260345458692e-05] </t>
  </si>
  <si>
    <t xml:space="preserve"> [27,481395608571614, 26,060716981142278, 22,618872169854548, 25,864868117197673, 31,439775891740155, 18,713031719193175, 21,117443768033986, 19,935422006746457] </t>
  </si>
  <si>
    <t xml:space="preserve"> [9,91509600567823e-06, 1,1756523390008216e-05, 1,08911832290738e-05, 1,0551886838482697e-05, 1,1019755427630268e-05, 1,2242000693033617e-05, 1,1522871046204965e-05, 1,22400129584356e-05] </t>
  </si>
  <si>
    <t xml:space="preserve"> [4,158035698094965e-05, 2,4657251700777054e-05, 3,5397664762786654e-05, 1,736302511436128e-05, 5,848212012105258e-05, 3,2071984980056677e-05, 4,575452525766066e-05, 3,28636695070095e-05] </t>
  </si>
  <si>
    <t xml:space="preserve"> [14,335694229963194, 7,406627752064471, 11,786922669607893, 4,980382606104354, 16,69031458585826, 9,631101879805664, 13,78956852587981, 9,876574415326472] </t>
  </si>
  <si>
    <t xml:space="preserve"> [5,790732841390193e-06, 6,73147441772012e-06, 6,902919167642481e-06, 6,734646122200237e-06, 6,273311333077064e-06, 5,94063350156427e-06, 7,149386545568216e-06, 6,375093756359007e-06] </t>
  </si>
  <si>
    <t xml:space="preserve"> [4,1116968368543383e-05, 6,029196919320672e-05, 6,76189141025129e-05, 4,664855252933825e-05, 2,4660790423931373e-05, 4,0803220138829605e-05, 3,6075610788056426e-05, 7,256749561337454e-05] </t>
  </si>
  <si>
    <t xml:space="preserve"> [19,6016203821919, 21,924047129415925, 22,81943348420083, 19,353766331232265, 13,689102115643106, 19,269452254841866, 16,185904803760153, 24,321183049345212] </t>
  </si>
  <si>
    <t xml:space="preserve"> [1,0454895456614845e-05, 1,0137989998890219e-05, 1,0562231897735279e-05, 9,720081819620007e-06, 1,0581921470674818e-05, 1,093610753253805e-05, 1,2143641745433052e-05, 1,1388744741983517e-05] </t>
  </si>
  <si>
    <t xml:space="preserve"> [7,055605292033505e-05, 6,225330740739318e-05, 6,621960029930729e-05, 5,0111926460519475e-05, 6,704551409074547e-05, 7,638521713946015e-05, 5,448630455109206e-05, 6,079936868689633e-05] </t>
  </si>
  <si>
    <t xml:space="preserve"> [19,093371373329177, 18,14921911423518, 18,356918862513997, 16,40064996771557, 18,462246801226094, 19,437192522431445, 15,011436577720316, 16,7495384111831] </t>
  </si>
  <si>
    <t xml:space="preserve"> [1,2345610783454124e-05, 1,2759791722639545e-05, 1,1876151605640344e-05, 1,0681091118177853e-05, 1,1602775282880187e-05, 1,1282213858940308e-05, 1,243510673719771e-05, 1,1552823069318573e-05] </t>
  </si>
  <si>
    <t xml:space="preserve"> [1,4951414687368576e-05, 4,904761650777844e-05, 3,015072057777878e-05, 3,779080217027515e-05, 2,4705741243168768e-05, 3,622459763211287e-05, 5,279352518642848e-05, 3,644333744802039e-05] </t>
  </si>
  <si>
    <t xml:space="preserve"> [1,9150532552317592, 13,464926366108232, 9,316765001122993, 12,63590751250586, 7,5579133759775186, 11,66510889777866, 14,458648933186238, 11,488288269969818] </t>
  </si>
  <si>
    <t>design</t>
  </si>
  <si>
    <t>A</t>
  </si>
  <si>
    <t>Spaltenbeschriftungen</t>
  </si>
  <si>
    <t>Gesamtergebnis</t>
  </si>
  <si>
    <t>Zeilenbeschriftungen</t>
  </si>
  <si>
    <t>Design/Signal</t>
  </si>
  <si>
    <t>CH</t>
  </si>
  <si>
    <t>SX</t>
  </si>
  <si>
    <t>Sum</t>
  </si>
  <si>
    <t>SUM</t>
  </si>
  <si>
    <t>Findet Lösung in % der Fälle</t>
  </si>
  <si>
    <t>Array A4</t>
  </si>
  <si>
    <t>Array A5</t>
  </si>
  <si>
    <t>SSL LIN</t>
  </si>
  <si>
    <t>SSL NOL</t>
  </si>
  <si>
    <t>Erkenntnisse</t>
  </si>
  <si>
    <t>Der SSL NOL Ansatz scheint zu instabil zu sein, und schränkt zu sehr ein.</t>
  </si>
  <si>
    <t>Ø</t>
  </si>
  <si>
    <t>TDOA Fehler in s</t>
  </si>
  <si>
    <t>Design B weist die geringsten TDOA Fehler auf.</t>
  </si>
  <si>
    <t>Desing C die höchsten, Design D ist im Mittelfeld.</t>
  </si>
  <si>
    <t>Mittelwert von errorAngleLIN</t>
  </si>
  <si>
    <t>Array 5, Design D, Signal CH</t>
  </si>
  <si>
    <t>Array 5, Design D, Signal SX</t>
  </si>
  <si>
    <t>Array 4, Design D, Signal CH</t>
  </si>
  <si>
    <t>Array 4, Design D, Signal SX</t>
  </si>
  <si>
    <t>Design B und D scheinen am geeignetsten um großen Lösungsraum abzudecken.</t>
  </si>
  <si>
    <t>Angle Error in °, Design D</t>
  </si>
  <si>
    <t>Distance Error in m, Design D</t>
  </si>
  <si>
    <t>Array 5, Design B, Signal CH</t>
  </si>
  <si>
    <t>Array 5, Design B, Signal SX</t>
  </si>
  <si>
    <t>Array 4, Design B, Signal SX</t>
  </si>
  <si>
    <t>Array 4, Design B, Signal CH</t>
  </si>
  <si>
    <t>Angle Error in °, Design B</t>
  </si>
  <si>
    <t>Distance Error in m, Design B</t>
  </si>
  <si>
    <t>Die Genauigkeit der Richtung ist äußerst ungenau.</t>
  </si>
  <si>
    <t>Array 5 und 4 sind je nach Signal besser oder schlechter.</t>
  </si>
  <si>
    <t>Design D ermöglicht eine erstaunlich genaue Vorhersage der</t>
  </si>
  <si>
    <t>Distanz und deckt Lösungsraum gleichmäßig genau ab.</t>
  </si>
  <si>
    <t>Ungenaue Richtungsvorhersage durch Reveberation?</t>
  </si>
  <si>
    <t>SNR Level doch verschieden von Simulation, und daher bessere</t>
  </si>
  <si>
    <t>Experiment Setup:</t>
  </si>
  <si>
    <t>Signalaufnahme</t>
  </si>
  <si>
    <t>SampleRate</t>
  </si>
  <si>
    <t>96000 Hz</t>
  </si>
  <si>
    <t>Dauer</t>
  </si>
  <si>
    <t>Mikrofone</t>
  </si>
  <si>
    <t>8 Stück, Kreis</t>
  </si>
  <si>
    <t>Lokalisierung</t>
  </si>
  <si>
    <t>LIN</t>
  </si>
  <si>
    <t>NOL</t>
  </si>
  <si>
    <t>Tonquelle</t>
  </si>
  <si>
    <t>600000 Samples</t>
  </si>
  <si>
    <t>Array 4 und Array 5</t>
  </si>
  <si>
    <t>Sirene SX</t>
  </si>
  <si>
    <t>Autohupe CH</t>
  </si>
  <si>
    <t>Ergebnisse weil Rauschen so gering?</t>
  </si>
  <si>
    <t>Ergebnisse verschieden von Simulation auch wegen größerer</t>
  </si>
  <si>
    <t>Mikrofonabstände! Es hängt von so vielen Faktoren ab!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</si>
</sst>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1" fillId="2" borderId="0" xfId="0" applyFont="1" applyFill="1" applyBorder="1"/>
    <xf numFmtId="0" fontId="4" fillId="2" borderId="0" xfId="0" applyFont="1" applyFill="1"/>
    <xf numFmtId="0" fontId="5" fillId="2" borderId="0" xfId="0" applyFont="1" applyFill="1"/>
    <xf numFmtId="0" fontId="0" fillId="0" borderId="0" xfId="0" applyFill="1"/>
    <xf numFmtId="0" fontId="1" fillId="3" borderId="0" xfId="0" applyFont="1" applyFill="1" applyBorder="1"/>
    <xf numFmtId="0" fontId="1" fillId="3" borderId="5" xfId="0" applyFont="1" applyFill="1" applyBorder="1"/>
    <xf numFmtId="0" fontId="4" fillId="2" borderId="10" xfId="0" applyFont="1" applyFill="1" applyBorder="1"/>
    <xf numFmtId="0" fontId="5" fillId="2" borderId="11" xfId="0" applyFont="1" applyFill="1" applyBorder="1"/>
    <xf numFmtId="0" fontId="3" fillId="2" borderId="11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1" fillId="3" borderId="3" xfId="0" applyFont="1" applyFill="1" applyBorder="1"/>
    <xf numFmtId="0" fontId="2" fillId="4" borderId="0" xfId="0" applyFont="1" applyFill="1"/>
    <xf numFmtId="0" fontId="0" fillId="4" borderId="0" xfId="0" applyFill="1"/>
    <xf numFmtId="0" fontId="6" fillId="2" borderId="0" xfId="0" applyFont="1" applyFill="1"/>
    <xf numFmtId="0" fontId="0" fillId="0" borderId="0" xfId="0" applyFill="1" applyBorder="1"/>
    <xf numFmtId="0" fontId="0" fillId="0" borderId="10" xfId="0" applyFill="1" applyBorder="1"/>
    <xf numFmtId="0" fontId="0" fillId="0" borderId="2" xfId="0" applyFill="1" applyBorder="1"/>
    <xf numFmtId="0" fontId="0" fillId="0" borderId="7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39.431035069443" createdVersion="4" refreshedVersion="4" minRefreshableVersion="3" recordCount="91">
  <cacheSource type="worksheet">
    <worksheetSource ref="A1:W1048576" sheet="DatenA5"/>
  </cacheSource>
  <cacheFields count="23">
    <cacheField name="arr " numFmtId="0">
      <sharedItems containsBlank="1" count="2">
        <s v="A5 "/>
        <m/>
      </sharedItems>
    </cacheField>
    <cacheField name=" signal " numFmtId="0">
      <sharedItems containsBlank="1" count="3">
        <s v=" CH "/>
        <s v=" SX "/>
        <m/>
      </sharedItems>
    </cacheField>
    <cacheField name=" angle " numFmtId="0">
      <sharedItems containsString="0" containsBlank="1" containsNumber="1" containsInteger="1" minValue="0" maxValue="25" count="4">
        <n v="0"/>
        <n v="10"/>
        <n v="25"/>
        <m/>
      </sharedItems>
    </cacheField>
    <cacheField name=" dist " numFmtId="0">
      <sharedItems containsString="0" containsBlank="1" containsNumber="1" containsInteger="1" minValue="10" maxValue="80" count="6">
        <n v="10"/>
        <n v="20"/>
        <n v="40"/>
        <n v="60"/>
        <n v="80"/>
        <m/>
      </sharedItems>
    </cacheField>
    <cacheField name=" pNoise " numFmtId="0">
      <sharedItems containsBlank="1"/>
    </cacheField>
    <cacheField name=" pSigna " numFmtId="0">
      <sharedItems containsBlank="1"/>
    </cacheField>
    <cacheField name=" snr_DB " numFmtId="0">
      <sharedItems containsBlank="1"/>
    </cacheField>
    <cacheField name=" TDOA_real1 " numFmtId="0">
      <sharedItems containsString="0" containsBlank="1" containsNumber="1" minValue="0" maxValue="1.5653892292887899E-3"/>
    </cacheField>
    <cacheField name=" TDOA_real2 " numFmtId="0">
      <sharedItems containsString="0" containsBlank="1" containsNumber="1" minValue="-1.5653892292887899E-3" maxValue="1.5653892292887899E-3"/>
    </cacheField>
    <cacheField name=" TDOA_CSOM1 " numFmtId="0">
      <sharedItems containsString="0" containsBlank="1" containsNumber="1" minValue="-1.08333333333333E-3" maxValue="1.71875E-3"/>
    </cacheField>
    <cacheField name=" TDOA_CSOM2 " numFmtId="0">
      <sharedItems containsString="0" containsBlank="1" containsNumber="1" minValue="-1.6875E-3" maxValue="1.7291666666666601E-3"/>
    </cacheField>
    <cacheField name=" angleReal " numFmtId="0">
      <sharedItems containsString="0" containsBlank="1" containsNumber="1" minValue="0" maxValue="25"/>
    </cacheField>
    <cacheField name=" angleLIN " numFmtId="0">
      <sharedItems containsBlank="1" containsMixedTypes="1" containsNumber="1" minValue="0" maxValue="89.999999999999901"/>
    </cacheField>
    <cacheField name=" angleNOL " numFmtId="0">
      <sharedItems containsBlank="1" containsMixedTypes="1" containsNumber="1" minValue="-258.28647230434098" maxValue="58.297250897377502"/>
    </cacheField>
    <cacheField name=" distanceReal " numFmtId="0">
      <sharedItems containsString="0" containsBlank="1" containsNumber="1" minValue="9.9999999999999893" maxValue="80"/>
    </cacheField>
    <cacheField name=" distanceLIN " numFmtId="0">
      <sharedItems containsBlank="1" containsMixedTypes="1" containsNumber="1" minValue="1.8016359431770601" maxValue="80.000000499796101"/>
    </cacheField>
    <cacheField name=" distanceNOL" numFmtId="0">
      <sharedItems containsBlank="1" containsMixedTypes="1" containsNumber="1" minValue="1.8076070404933" maxValue="84.614416810464505"/>
    </cacheField>
    <cacheField name="Design" numFmtId="0">
      <sharedItems containsBlank="1" count="4">
        <s v="B"/>
        <s v="C"/>
        <s v="D"/>
        <m/>
      </sharedItems>
    </cacheField>
    <cacheField name="errorAngleLIN" numFmtId="0">
      <sharedItems containsBlank="1" containsMixedTypes="1" containsNumber="1" minValue="1.4210854715202001E-14" maxValue="89.999999999999602"/>
    </cacheField>
    <cacheField name="errorAngleNOL" numFmtId="0">
      <sharedItems containsBlank="1" containsMixedTypes="1" containsNumber="1" minValue="0.35566890909889892" maxValue="268.28647230434098"/>
    </cacheField>
    <cacheField name="errorDistLIN" numFmtId="0">
      <sharedItems containsBlank="1" containsMixedTypes="1" containsNumber="1" minValue="-21.725235940238509" maxValue="32.0334813337764"/>
    </cacheField>
    <cacheField name="errorDistNOL" numFmtId="0">
      <sharedItems containsBlank="1" containsMixedTypes="1" containsNumber="1" minValue="-33.221217944533407" maxValue="32.033020905991705"/>
    </cacheField>
    <cacheField name="errorTDOA" numFmtId="0">
      <sharedItems containsString="0" containsBlank="1" containsNumber="1" minValue="2.0833333333333201E-5" maxValue="4.940973322861360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0"/>
    <x v="0"/>
    <s v=" [7,570212155365505e-06, 9,483884346210479e-06, 8,523775507505573e-06, 8,119898441240018e-06, 7,888609180875558e-06, 8,373933729737817e-06, 8,578906090099379e-06, 7,919053351431263e-07] "/>
    <s v=" [0,0007225561775458299, 0,0007634570590824858, 0,000453835754060419, 0,0003689927743504897, 0,00048087285833694706, 0,0003398453003634412, 0,00039797100170931477, 5,6188670967056416e-05] "/>
    <s v=" [45,585740784880606, 43,88262907372511, 39,748759800178, 38,16459415283894, 41,10183064252033, 37,03366761382151, 38,37072732557931, 42,620285730087275] "/>
    <n v="0"/>
    <n v="0"/>
    <n v="-3.1250000000000001E-5"/>
    <n v="-1.04166666666666E-5"/>
    <n v="0"/>
    <n v="0.57174945536593202"/>
    <n v="-0.70566659914804497"/>
    <n v="10"/>
    <n v="9.4626717155618199"/>
    <n v="9.4628490381599804"/>
    <x v="0"/>
    <n v="0.57174945536593202"/>
    <n v="0.70566659914804497"/>
    <n v="0.53732828443818015"/>
    <n v="0.53715096184001965"/>
    <n v="4.1666666666666604E-5"/>
  </r>
  <r>
    <x v="0"/>
    <x v="0"/>
    <x v="1"/>
    <x v="0"/>
    <s v=" [1,6813201184540703e-05, 1,980152558111977e-05, 1,8501906517032268e-05, 1,666117858280218e-05, 1,5448393660942303e-05, 1,5428283513930718e-05, 1,5353493648541017e-05, 1,3130201288707377e-06] "/>
    <s v=" [0,001359182768883802, 0,0006194787568461579, 0,0005159828056578043, 0,00045689179277555263, 0,0006778724553381518, 0,00040493600385455464, 0,0004843995834609589, 6,916479563801533e-05] "/>
    <s v=" [43,92474530245625, 34,431194253921916, 33,28199660808566, 33,11365208059704, 37,814541235005905, 32,67526622686222, 34,51567104381469, 39,64162073974664] "/>
    <n v="2.7911100258435999E-4"/>
    <n v="2.6473004337872397E-4"/>
    <n v="2.9166666666666599E-4"/>
    <n v="3.1250000000000001E-4"/>
    <n v="10"/>
    <s v=" nan "/>
    <s v=" nan "/>
    <n v="9.9999999999999893"/>
    <s v=" nan "/>
    <s v=" nan"/>
    <x v="0"/>
    <e v="#VALUE!"/>
    <e v="#VALUE!"/>
    <e v="#VALUE!"/>
    <e v="#VALUE!"/>
    <n v="6.0325620703582028E-5"/>
  </r>
  <r>
    <x v="0"/>
    <x v="0"/>
    <x v="2"/>
    <x v="0"/>
    <s v=" [8,559655147649785e-06, 9,770052595401758e-06, 1,0716159051704557e-05, 9,871984883272033e-06, 9,613739540611085e-06, 8,904635268967218e-06, 8,335536119478732e-06, 8,031146355493892e-07] "/>
    <s v=" [0,0013565352213331851, 0,001180149557073918, 0,0007376165370996483, 0,0005272574904632278, 0,0011305239590199293, 0,0008429954359973725, 0,0017269199130206167, 7,746908249797533e-05] "/>
    <s v=" [50,65629193769727, 47,94074603313844, 42,316712981138195, 39,77988090032508, 47,67243207361255, 45,50389586088436, 53,335668679959376, 45,691367373877014] "/>
    <n v="6.77824018217054E-4"/>
    <n v="6.4561404116615195E-4"/>
    <n v="7.5000000000000002E-4"/>
    <n v="6.8749999999999996E-4"/>
    <n v="25"/>
    <n v="27.2750384769951"/>
    <n v="27.303081206395198"/>
    <n v="10"/>
    <n v="4.5193630034172703"/>
    <n v="4.5284048030047597"/>
    <x v="0"/>
    <n v="2.2750384769950998"/>
    <n v="2.3030812063951984"/>
    <n v="5.4806369965827297"/>
    <n v="5.4715951969952403"/>
    <n v="1.1406194061679403E-4"/>
  </r>
  <r>
    <x v="0"/>
    <x v="0"/>
    <x v="0"/>
    <x v="1"/>
    <s v=" [7,432988673070622e-06, 8,10769351473426e-06, 8,092902397050928e-06, 7,457671191809405e-06, 7,326458646296386e-06, 6,526488628502989e-06, 7,434605173778182e-06, 6,733277457283911e-07] "/>
    <s v=" [0,00025701342352588147, 0,0003511669975370921, 0,00043282903729795533, 0,00013731803455928877, 0,00022975221189833263, 0,00020963439006546516, 0,0002658023264668741, 2,116344269195403e-05] "/>
    <s v=" [35,4320029327791, 37,68448459257228, 39,793553867336065, 29,13056462836044, 34,455091209242504, 34,694959442403444, 35,76607424164374, 34,47798367576275] "/>
    <n v="0"/>
    <n v="0"/>
    <n v="5.2083333333333303E-5"/>
    <n v="6.2500000000000001E-5"/>
    <n v="0"/>
    <s v=" nan "/>
    <s v=" nan "/>
    <n v="20"/>
    <s v=" nan "/>
    <s v=" nan"/>
    <x v="0"/>
    <e v="#VALUE!"/>
    <e v="#VALUE!"/>
    <e v="#VALUE!"/>
    <e v="#VALUE!"/>
    <n v="1.145833333333333E-4"/>
  </r>
  <r>
    <x v="0"/>
    <x v="0"/>
    <x v="1"/>
    <x v="1"/>
    <s v=" [1,3276974089082058e-05, 1,5345987972797756e-05, 1,4868378292739872e-05, 1,3317796443712149e-05, 1,344322820139765e-05, 1,2508123554556224e-05, 1,321823999838866e-05, 1,1090994970193436e-06] "/>
    <s v=" [0,0006416047149826631, 0,0004600121140105211, 0,0006834220091822174, 0,0003279549715907857, 0,00036521243434126224, 0,0003000796598163029, 0,0005850509037700246, 3,812582399287339e-05] "/>
    <s v=" [38,77941141966086, 34,00398753922022, 38,27875849050561, 32,03775097951642, 33,02003696363604, 31,776696545402793, 37,90101164617689, 35,373434254968224] "/>
    <n v="2.7544777699723398E-4"/>
    <n v="2.6825534347980798E-4"/>
    <n v="3.6458333333333302E-4"/>
    <n v="3.6458333333333302E-4"/>
    <n v="10"/>
    <n v="89.999999999999801"/>
    <n v="-258.28647230434098"/>
    <n v="19.999999999999901"/>
    <n v="19.988929518788702"/>
    <n v="20.002955214178598"/>
    <x v="0"/>
    <n v="79.999999999999801"/>
    <n v="268.28647230434098"/>
    <n v="1.1070481211199024E-2"/>
    <n v="-2.9552141786979291E-3"/>
    <n v="1.854635461896241E-4"/>
  </r>
  <r>
    <x v="0"/>
    <x v="0"/>
    <x v="2"/>
    <x v="1"/>
    <s v=" [1,0975854961805978e-05, 1,118797792232349e-05, 1,1551139276539922e-05, 1,2187887367097068e-05, 1,0669820021342244e-05, 1,0119973628430168e-05, 1,1114920917826954e-05, 1,187979056608372e-06] "/>
    <s v=" [0,0005924889762752527, 0,0005332980230893153, 0,0005078620905351504, 0,0005777653017679925, 0,0005725382056011196, 0,0005119812630180265, 0,0009050933451017625, 5,1808473106121305e-05] "/>
    <s v=" [39,88634410618545, 38,64240608658107, 37,83425864633084, 38,587251141205016, 39,8266027043278, 39,23776970732376, 43,99749649654336, 37,75300117698474] "/>
    <n v="6.6965884454494695E-4"/>
    <n v="6.5354948941649899E-4"/>
    <n v="7.5000000000000002E-4"/>
    <n v="7.2916666666666605E-4"/>
    <n v="25"/>
    <n v="28.179744319712398"/>
    <n v="28.182790278323001"/>
    <n v="20"/>
    <n v="3.3431325752801402"/>
    <n v="3.3455516066660902"/>
    <x v="0"/>
    <n v="3.1797443197123982"/>
    <n v="3.1827902783230009"/>
    <n v="16.656867424719859"/>
    <n v="16.654448393333908"/>
    <n v="1.5595833270522013E-4"/>
  </r>
  <r>
    <x v="0"/>
    <x v="0"/>
    <x v="0"/>
    <x v="2"/>
    <s v=" [1,4024492893915566e-05, 1,563201820553145e-05, 1,4861910215844757e-05, 1,3940554376384395e-05, 1,3521734342005701e-05, 1,3318643479816149e-05, 1,3789610300984931e-05, 1,1486112102249935e-06] "/>
    <s v=" [0,00017719928707792546, 0,00013806971573870533, 0,00011250844475697165, 9,501410634901435e-05, 9,708505498601751e-05, 0,00010733078414317465, 9,93256791107082e-05, 9,729957108728967e-06] "/>
    <s v=" [25,36469721442119, 21,7843748417381, 20,242267048059517, 19,192231951693717, 19,71289107694287, 20,867506873039204, 19,74488707066952, 21,36655918737337] "/>
    <n v="0"/>
    <n v="0"/>
    <n v="1.04166666666666E-5"/>
    <n v="1.04166666666666E-5"/>
    <n v="0"/>
    <n v="89.999999999868294"/>
    <n v="-183.322494417461"/>
    <n v="40"/>
    <n v="40.000000039941199"/>
    <n v="40.043689637931699"/>
    <x v="0"/>
    <n v="89.999999999868294"/>
    <n v="183.322494417461"/>
    <n v="-3.9941198792803334E-8"/>
    <n v="-4.368963793169911E-2"/>
    <n v="2.0833333333333201E-5"/>
  </r>
  <r>
    <x v="0"/>
    <x v="0"/>
    <x v="1"/>
    <x v="2"/>
    <s v=" [6,104862508599242e-06, 6,717824497482145e-06, 6,440519972173145e-06, 5,759610501354686e-06, 5,26464685023295e-06, 5,547656264911244e-06, 5,596979227999193e-06, 5,337496808132406e-07] "/>
    <s v=" [0,00031397206166146655, 0,000138997522574211, 0,00017129229426910382, 0,00013915686413250113, 0,00016747829921053543, 0,00011756630209181701, 0,0002496122257133602, 1,3665977251736128e-05] "/>
    <s v=" [39,402184201541665, 30,29691743137059, 32,80762142605945, 31,84731964641935, 34,59839717563052, 30,536269036075694, 37,97681587890835, 32,42737644216351] "/>
    <n v="2.7363251293230698E-4"/>
    <n v="2.7003605253299702E-4"/>
    <n v="3.1250000000000001E-4"/>
    <n v="3.33333333333333E-4"/>
    <n v="10"/>
    <s v=" nan "/>
    <s v=" nan "/>
    <n v="39.999999999999901"/>
    <s v=" nan "/>
    <s v=" nan"/>
    <x v="0"/>
    <e v="#VALUE!"/>
    <e v="#VALUE!"/>
    <e v="#VALUE!"/>
    <e v="#VALUE!"/>
    <n v="1.02164767868029E-4"/>
  </r>
  <r>
    <x v="0"/>
    <x v="0"/>
    <x v="2"/>
    <x v="2"/>
    <s v=" [1,3841438332436054e-05, 1,576684823885608e-05, 1,702591166347859e-05, 1,4878817743512347e-05, 1,4572633859799162e-05, 1,5416885980662007e-05, 1,442975959505468e-05, 1,3407373627324647e-06] "/>
    <s v=" [0,00029208345996861496, 0,0001644961003241533, 0,0001252661449899374, 0,0001612149462724692, 0,000193966732162257, 0,0001299852277943493, 0,00015647204035428925, 1,909066649516431e-05] "/>
    <s v=" [30,49372712695668, 23,449773407182953, 19,95704234655544, 23,82799971058781, 25,885412839818525, 21,319574106859687, 23,83584625568581, 26,55979817126916] "/>
    <n v="6.6560301164720595E-4"/>
    <n v="6.5754778868894301E-4"/>
    <n v="7.1874999999999999E-4"/>
    <n v="7.2916666666666605E-4"/>
    <n v="25"/>
    <s v=" nan "/>
    <s v=" nan "/>
    <n v="40"/>
    <s v=" nan "/>
    <s v=" nan"/>
    <x v="0"/>
    <e v="#VALUE!"/>
    <e v="#VALUE!"/>
    <e v="#VALUE!"/>
    <e v="#VALUE!"/>
    <n v="1.2476586633051708E-4"/>
  </r>
  <r>
    <x v="0"/>
    <x v="0"/>
    <x v="0"/>
    <x v="3"/>
    <s v=" [7,557200299018669e-06, 8,842796584674202e-06, 8,365052304540138e-06, 8,017710559455528e-06, 7,514612115061691e-06, 7,0217664353144175e-06, 7,665028014345642e-06, 6,819028093828112e-07] "/>
    <s v=" [9,510059561436217e-05, 6,777066122277446e-05, 6,980596787681137e-05, 4,641366782999858e-05, 7,066183741599861e-05, 4,488361353459077e-05, 5,131220884062225e-05, 4,428881720124371e-06] "/>
    <s v=" [25,324344417795178, 20,365261936139124, 21,21656918577748, 17,559410664349826, 22,410562381052742, 18,550579581032352, 19,01260545801049, 18,710152583401584] "/>
    <n v="0"/>
    <n v="0"/>
    <n v="4.1666666666666598E-5"/>
    <n v="1.04166666666666E-5"/>
    <n v="0"/>
    <n v="0.60987679606156997"/>
    <n v="0.85976607410574901"/>
    <n v="60"/>
    <n v="59.552245178145803"/>
    <n v="59.522416239041803"/>
    <x v="0"/>
    <n v="0.60987679606156997"/>
    <n v="0.85976607410574901"/>
    <n v="0.4477548218541969"/>
    <n v="0.47758376095819699"/>
    <n v="5.2083333333333194E-5"/>
  </r>
  <r>
    <x v="0"/>
    <x v="0"/>
    <x v="1"/>
    <x v="3"/>
    <s v=" [1,9721822608855385e-05, 2,2587614357393052e-05, 2,1832839649133883e-05, 1,99533864792136e-05, 1,9208134449300658e-05, 1,8298102620084302e-05, 1,8707991611762018e-05, 1,6252637785113972e-06] "/>
    <s v=" [0,00010691950758397168, 8,129608195913409e-05, 4,958232713029434e-05, 4,5156408922412424e-05, 0,00010285192693924103, 4,8577252427923324e-05, 7,017644772057952e-05, 7,764681502404416e-06] "/>
    <s v=" [16,90350516510054, 12,806961042404746, 8,20219220153784, 8,167333398679137, 16,77956492810366, 9,763579917855221, 13,22061960695862, 15,639153108372021] "/>
    <n v="2.7302991674282298E-4"/>
    <n v="2.7063224641507702E-4"/>
    <n v="2.9166666666666599E-4"/>
    <n v="3.1250000000000001E-4"/>
    <n v="9.9999999999999805"/>
    <s v=" nan "/>
    <s v=" nan "/>
    <n v="60"/>
    <s v=" nan "/>
    <s v=" nan"/>
    <x v="0"/>
    <e v="#VALUE!"/>
    <e v="#VALUE!"/>
    <e v="#VALUE!"/>
    <e v="#VALUE!"/>
    <n v="6.0504503508766001E-5"/>
  </r>
  <r>
    <x v="0"/>
    <x v="0"/>
    <x v="2"/>
    <x v="3"/>
    <s v=" [8,313320647515512e-06, 9,031143240393832e-06, 8,852616166403118e-06, 9,16224781050284e-06, 8,767211443133375e-06, 7,895999104829324e-06, 8,360424764662513e-06, 7,252185878786552e-07] "/>
    <s v=" [4,9411642094238305e-05, 7,212284981478535e-05, 6,479287868459138e-05, 6,710119619342647e-05, 7,356434181685698e-05, 4,862039506963767e-05, 7,258444105505783e-05, 4,920042757020206e-06] "/>
    <s v=" [17,82326940729762, 20,776919483471872, 19,904826731182386, 19,911103281029508, 21,27141631762296, 18,176869057549332, 21,61241353350547, 19,145993899650446] "/>
    <n v="6.6425517871515996E-4"/>
    <n v="6.5888496275635E-4"/>
    <n v="7.2916666666666605E-4"/>
    <n v="6.9791666666666602E-4"/>
    <n v="25"/>
    <n v="27.0970165275174"/>
    <n v="27.1040529735333"/>
    <n v="60"/>
    <n v="49.086524574115003"/>
    <n v="49.090791180265597"/>
    <x v="0"/>
    <n v="2.0970165275174004"/>
    <n v="2.1040529735332996"/>
    <n v="10.913475425884997"/>
    <n v="10.909208819734403"/>
    <n v="1.0394319186182212E-4"/>
  </r>
  <r>
    <x v="0"/>
    <x v="0"/>
    <x v="0"/>
    <x v="4"/>
    <s v=" [1,3637645237664903e-05, 1,6803874480544104e-05, 1,5395248370515626e-05, 1,3987172893428878e-05, 1,3614190221726397e-05, 1,3456399937206624e-05, 1,363899620282322e-05, 1,2006914975945885e-06] "/>
    <s v=" [3,402055745177942e-05, 3,315606936860699e-05, 2,5130576439879165e-05, 1,5554142580044804e-05, 2,628406510530974e-05, 1,9967671020719337e-05, 3,468309838838578e-05, 2,9409853303070116e-06] "/>
    <s v=" [9,141309718581303, 6,796163042542104, 4,900263751684104, 1,0618631927795372, 6,578502185902049, 3,9465969208835663, 9,333194326083252, 8,958470327421976] "/>
    <n v="0"/>
    <n v="0"/>
    <n v="2.0833333333333299E-5"/>
    <n v="2.0833333333333299E-5"/>
    <n v="0"/>
    <n v="89.999999999967002"/>
    <n v="-186.626531231337"/>
    <n v="80"/>
    <n v="80.000000079892999"/>
    <n v="80.043666355994901"/>
    <x v="0"/>
    <n v="89.999999999967002"/>
    <n v="186.626531231337"/>
    <n v="-7.9892998883224209E-8"/>
    <n v="-4.3666355994901096E-2"/>
    <n v="4.1666666666666598E-5"/>
  </r>
  <r>
    <x v="0"/>
    <x v="0"/>
    <x v="1"/>
    <x v="4"/>
    <s v=" [8,210559013159365e-06, 9,392862747326914e-06, 9,292265083603299e-06, 8,873751306077692e-06, 8,634404973763936e-06, 8,273708379544337e-06, 8,512245141786911e-06, 7,840344988075868e-07] "/>
    <s v=" [4,308657398309219e-05, 4,176844618707317e-05, 3,76282008948248e-05, 3,8184443663154675e-05, 3,523710361773172e-05, 2,2169872650342437e-05, 3,771301686945782e-05, 2,5227664657726715e-06] "/>
    <s v=" [16,577904296207638, 14,921910598851158, 13,98571450412243, 14,593305711655741, 14,0634480693164, 9,856514573620382, 14,884995781755595, 11,68658359274104] "/>
    <n v="2.72729091373892E-4"/>
    <n v="2.7093083073789098E-4"/>
    <n v="3.2291666666666601E-4"/>
    <n v="3.6458333333333302E-4"/>
    <n v="10"/>
    <s v=" nan "/>
    <s v=" nan "/>
    <n v="79.999999999999901"/>
    <s v=" nan "/>
    <s v=" nan"/>
    <x v="0"/>
    <e v="#VALUE!"/>
    <e v="#VALUE!"/>
    <e v="#VALUE!"/>
    <e v="#VALUE!"/>
    <n v="1.4384007788821606E-4"/>
  </r>
  <r>
    <x v="0"/>
    <x v="0"/>
    <x v="2"/>
    <x v="4"/>
    <s v=" [9,866551798945707e-06, 1,0606961431448688e-05, 1,0283839017243263e-05, 9,422974530508068e-06, 9,788567197147779e-06, 9,121096187384481e-06, 9,049642571245102e-06, 8,500344207503826e-07] "/>
    <s v=" [5,7131680869669136e-05, 3,7460594898967135e-05, 3,3815717392171134e-05, 3,207496327397633e-05, 5,255038190207404e-05, 4,661025615627994e-05, 6,413540893279771e-05, 2,755385082434569e-06] "/>
    <s v=" [17,562083635472906, 12,617790534265673, 11,903520704364585, 12,24924959182366, 16,805572725819655, 16,312306132576623, 19,582713508149645, 11,760356439926893] "/>
    <n v="6.63582045088675E-4"/>
    <n v="6.5955436544874995E-4"/>
    <n v="7.2916666666666605E-4"/>
    <n v="6.7708333333333303E-4"/>
    <n v="25"/>
    <n v="26.647338786849701"/>
    <n v="26.6671208542542"/>
    <n v="80"/>
    <n v="73.520831381047699"/>
    <n v="73.528496540593906"/>
    <x v="0"/>
    <n v="1.6473387868497014"/>
    <n v="1.6671208542542004"/>
    <n v="6.4791686189523006"/>
    <n v="6.4715034594060938"/>
    <n v="8.3113589462574132E-5"/>
  </r>
  <r>
    <x v="0"/>
    <x v="1"/>
    <x v="0"/>
    <x v="0"/>
    <s v=" [7,491049058135568e-06, 8,314267365506673e-06, 7,941635111088465e-06, 7,345946950616404e-06, 7,1318904541224434e-06, 7,290195535993251e-06, 7,1789421982841516e-06, 6,711112050509517e-07] "/>
    <s v=" [0,003088376299799496, 0,0031639600293489997, 0,0023092561000207577, 0,0028566713685025877, 0,001749499787352529, 0,0021247308521519007, 0,0025305785672753477, 0,0002655229508289131] "/>
    <s v=" [60,21691913576077, 59,41606697076813, 56,725615295843745, 59,632636430011495, 55,025088501469426, 56,748700473693745, 58,65051192232886, 59,80521706158915] "/>
    <n v="0"/>
    <n v="0"/>
    <n v="2.0833333333333299E-5"/>
    <n v="0"/>
    <n v="0"/>
    <s v=" nan "/>
    <s v=" nan "/>
    <n v="10"/>
    <s v=" nan "/>
    <s v=" nan"/>
    <x v="0"/>
    <e v="#VALUE!"/>
    <e v="#VALUE!"/>
    <e v="#VALUE!"/>
    <e v="#VALUE!"/>
    <n v="2.0833333333333299E-5"/>
  </r>
  <r>
    <x v="0"/>
    <x v="1"/>
    <x v="1"/>
    <x v="0"/>
    <s v=" [2,298652763797312e-06, 2,655763334599432e-06, 2,4730026572531228e-06, 2,245561478702069e-06, 2,2427268204584456e-06, 2,1489094254087536e-06, 2,581912322132433e-06, 2,500841717203767e-07] "/>
    <s v=" [0,0022530107894544616, 0,0025960548105128873, 0,0026221742836082624, 0,0021004091697945934, 0,0014820248071429757, 0,001777150412791912, 0,002489729446629026, 0,00021822623957171543] "/>
    <s v=" [68,8769953290567, 68,8501606935481, 69,6632606879094, 68,40931855695756, 64,93472088596133, 67,17805999347944, 68,71398993081175, 67,7149005175612] "/>
    <n v="2.7911100258435999E-4"/>
    <n v="2.6473004337872397E-4"/>
    <n v="3.2291666666666601E-4"/>
    <n v="2.8124999999999998E-4"/>
    <n v="10"/>
    <n v="11.070645767152399"/>
    <n v="11.0976481216547"/>
    <n v="9.9999999999999893"/>
    <n v="6.1781246630473596"/>
    <n v="6.1782110013696903"/>
    <x v="0"/>
    <n v="1.0706457671523992"/>
    <n v="1.0976481216547"/>
    <n v="3.8218753369526297"/>
    <n v="3.8217889986302991"/>
    <n v="6.0325620703582028E-5"/>
  </r>
  <r>
    <x v="0"/>
    <x v="1"/>
    <x v="2"/>
    <x v="0"/>
    <s v=" [1,5090862109304649e-06, 1,6754813679609347e-06, 1,6680556652104076e-06, 1,5332894783562118e-06, 1,5794769868960476e-06, 1,5169259203065457e-06, 1,4919505345772991e-06, 1,605254467822804e-07] "/>
    <s v=" [0,0029524948122161727, 0,004193954684766234, 0,002550626564194912, 0,0024865321986364845, 0,0027964369657482485, 0,0020720091984682385, 0,0028971598207558126, 0,0002445471032908186] "/>
    <s v=" [75,78901481667805, 78,2529889877925, 73,32435643611332, 73,91228914106318, 74,79007602311847, 72,19588176632061, 75,71401816459728, 73,28710743905407] "/>
    <n v="6.77824018217054E-4"/>
    <n v="6.4561404116615195E-4"/>
    <n v="7.3958333333333298E-4"/>
    <n v="6.9791666666666602E-4"/>
    <n v="25"/>
    <n v="27.3019886336571"/>
    <n v="27.3144364220651"/>
    <n v="10"/>
    <n v="1.8016359431770601"/>
    <n v="1.8076070404933"/>
    <x v="0"/>
    <n v="2.3019886336570998"/>
    <n v="2.3144364220650999"/>
    <n v="8.198364056822939"/>
    <n v="8.1923929595066998"/>
    <n v="1.1406194061679305E-4"/>
  </r>
  <r>
    <x v="0"/>
    <x v="1"/>
    <x v="0"/>
    <x v="1"/>
    <s v=" [4,832747916634358e-06, 5,677030566892871e-06, 5,077591185976298e-06, 4,708347236416511e-06, 4,510364738711473e-06, 4,604736725090551e-06, 4,647588902686856e-06, 4,429260692653058e-07] "/>
    <s v=" [0,00021058638394668675, 0,00021350379282283105, 9,79338730536855e-05, 0,00019312597203594183, 9,105339735293294e-05, 0,00024156991848332544, 0,00030823082466270525, 1,3082468987128092e-05] "/>
    <s v=" [37,744807112588944, 36,272262889758565, 29,594555130115733, 37,140057396079, 30,0506809495154, 39,600734521798934, 41,9450036344129, 33,8562549809824] "/>
    <n v="0"/>
    <n v="0"/>
    <n v="1.71875E-3"/>
    <n v="-4.1666666666666598E-5"/>
    <n v="0"/>
    <s v=" nan "/>
    <s v=" nan "/>
    <n v="20"/>
    <s v=" nan "/>
    <s v=" nan"/>
    <x v="0"/>
    <e v="#VALUE!"/>
    <e v="#VALUE!"/>
    <e v="#VALUE!"/>
    <e v="#VALUE!"/>
    <n v="1.7604166666666666E-3"/>
  </r>
  <r>
    <x v="0"/>
    <x v="1"/>
    <x v="1"/>
    <x v="1"/>
    <s v=" [1,6652243622647442e-05, 1,918641585689342e-05, 1,8573915443429164e-05, 1,6744823721398343e-05, 1,6365442575064555e-05, 1,65988387261107e-05, 1,7141852513933535e-05, 1,4041119594209734e-06] "/>
    <s v=" [0,000131464440387812, 0,00013314932030592533, 0,00015409147522199373, 0,00010538912668703096, 9,114820696062553e-05, 0,00011491752707166212, 0,00020889826068023595, 1,4597004433196007e-05] "/>
    <s v=" [20,661914402880388, 19,372686863436, 21,15788220088803, 18,395702894708485, 17,173148780392864, 19,34881978528302, 25,003243537843378, 23,414112862527297] "/>
    <n v="2.7544777699723398E-4"/>
    <n v="2.6825534347980798E-4"/>
    <n v="3.1250000000000001E-4"/>
    <n v="3.2291666666666601E-4"/>
    <n v="10"/>
    <s v=" nan "/>
    <s v=" nan "/>
    <n v="19.999999999999901"/>
    <s v=" nan "/>
    <s v=" nan"/>
    <x v="0"/>
    <e v="#VALUE!"/>
    <e v="#VALUE!"/>
    <e v="#VALUE!"/>
    <e v="#VALUE!"/>
    <n v="9.1713546189624068E-5"/>
  </r>
  <r>
    <x v="0"/>
    <x v="1"/>
    <x v="2"/>
    <x v="1"/>
    <s v=" [9,573993758561636e-06, 1,0455303543589858e-05, 1,1649382154453862e-05, 9,63931776362992e-06, 9,91584848726491e-06, 9,730388647901623e-06, 8,47743063300626e-06, 7,756092383259096e-07] "/>
    <s v=" [0,00023155268205587336, 0,00017045357894955772, 0,0001272439211353082, 0,00011311613354986094, 0,0001277959423877924, 0,00010410047621314998, 0,0001757642222188839, 2,8679437983924384e-05] "/>
    <s v=" [31,857569768577964, 27,91353629626405, 23,908527385978225, 24,625646867782685, 25,563004573012442, 23,70102711526092, 30,31736037924106, 36,102868639275606] "/>
    <n v="6.6965884454494695E-4"/>
    <n v="6.5354948941649899E-4"/>
    <n v="7.6041666666666597E-4"/>
    <n v="1.7291666666666601E-3"/>
    <n v="25"/>
    <s v=" nan "/>
    <s v=" nan "/>
    <n v="20"/>
    <s v=" nan "/>
    <s v=" nan"/>
    <x v="0"/>
    <e v="#VALUE!"/>
    <e v="#VALUE!"/>
    <e v="#VALUE!"/>
    <e v="#VALUE!"/>
    <n v="1.1663749993718804E-3"/>
  </r>
  <r>
    <x v="0"/>
    <x v="1"/>
    <x v="0"/>
    <x v="2"/>
    <s v=" [8,719888195117775e-07, 1,1199808155381635e-06, 1,040403756713044e-06, 9,11263195103818e-07, 1,1606055949789663e-06, 1,2922842259919156e-06, 1,1464477627953563e-06, 1,2190394626276378e-07] "/>
    <s v=" [0,00016399891017700863, 0,0002500650164072358, 0,0001960324251878267, 9,668692271769941e-05, 0,00020968062159575275, 0,0001318271723620616, 0,00013282929810508578, 1,5663905346751593e-05] "/>
    <s v=" [52,36838459356137, 54,08409393503468, 52,38671214758348, 46,64401673256798, 51,96643589980879, 46,25080394092265, 47,523965710172185, 48,55880913112243] "/>
    <n v="0"/>
    <n v="0"/>
    <n v="1.04166666666666E-5"/>
    <n v="-3.1250000000000001E-5"/>
    <n v="0"/>
    <s v=" nan "/>
    <s v=" nan "/>
    <n v="40"/>
    <s v=" nan "/>
    <s v=" nan"/>
    <x v="0"/>
    <e v="#VALUE!"/>
    <e v="#VALUE!"/>
    <e v="#VALUE!"/>
    <e v="#VALUE!"/>
    <n v="4.1666666666666604E-5"/>
  </r>
  <r>
    <x v="0"/>
    <x v="1"/>
    <x v="1"/>
    <x v="2"/>
    <s v=" [5,703505513237941e-06, 6,634122399160346e-06, 6,6998892622375676e-06, 5,868385013834839e-06, 5,865421699051369e-06, 5,629143771835453e-06, 6,305301121250054e-06, 5,441542700631304e-07] "/>
    <s v=" [0,00019260120832986734, 0,00018710376339642638, 0,00026332210881278227, 0,00013028310647570328, 0,00019577368220244004, 0,00015323439617902823, 0,0002278854809758383, 2,130862543070314e-05] "/>
    <s v=" [35,195407849969875, 33,39436956800909, 36,71287032886823, 31,001303541584583, 35,078849289630696, 33,040114028154896, 35,87452498953415, 36,676344281974636] "/>
    <n v="2.7363251293230698E-4"/>
    <n v="2.7003605253299702E-4"/>
    <n v="2.8124999999999998E-4"/>
    <n v="3.2291666666666601E-4"/>
    <n v="10"/>
    <s v=" nan "/>
    <s v=" nan "/>
    <n v="39.999999999999901"/>
    <s v=" nan "/>
    <s v=" nan"/>
    <x v="0"/>
    <e v="#VALUE!"/>
    <e v="#VALUE!"/>
    <e v="#VALUE!"/>
    <e v="#VALUE!"/>
    <n v="6.049810120136199E-5"/>
  </r>
  <r>
    <x v="0"/>
    <x v="1"/>
    <x v="2"/>
    <x v="2"/>
    <s v=" [3,916790774827424e-06, 4,278700607375695e-06, 4,1879974993963656e-06, 3,696860973951944e-06, 3,6315655933546295e-06, 3,6614762557663945e-06, 3,764001307279606e-06, 3,491870055246767e-07] "/>
    <s v=" [0,00028310739467291983, 0,00019810972554882889, 0,00020440322603223443, 0,00011906566074753777, 0,00016154792567844606, 0,0001550578077910386, 0,00014381342419210214, 1,0765241499339953e-05] "/>
    <s v=" [42,80553673523194, 38,35171679546449, 38,878719452212394, 34,72191037780401, 37,95138003835178, 37,45931586219791, 36,430342251089726, 34,284702321543875] "/>
    <n v="6.6560301164720595E-4"/>
    <n v="6.5754778868894301E-4"/>
    <n v="7.5000000000000002E-4"/>
    <n v="6.9791666666666602E-4"/>
    <n v="25"/>
    <n v="27.504853107107898"/>
    <n v="27.524210684697501"/>
    <n v="40"/>
    <n v="33.384342487580803"/>
    <n v="33.391634731271402"/>
    <x v="0"/>
    <n v="2.5048531071078983"/>
    <n v="2.5242106846975005"/>
    <n v="6.6156575124191974"/>
    <n v="6.6083652687285976"/>
    <n v="1.2476586633051708E-4"/>
  </r>
  <r>
    <x v="0"/>
    <x v="1"/>
    <x v="0"/>
    <x v="3"/>
    <s v=" [1,0815422114922484e-05, 1,30010525807478e-05, 1,2235952101789584e-05, 1,0749146706754406e-05, 1,0219602096246775e-05, 1,0753807406348555e-05, 1,1117486668291565e-05, 9,484404801010888e-07] "/>
    <s v=" [5,844894073112957e-05, 5,9167592420216654e-05, 5,501153468391717e-05, 4,3539142923702026e-05, 5,7545144385583864e-05, 6,641475091793178e-05, 9,142585305333203e-05, 1,026287733133747e-05] "/>
    <s v=" [16,871804759548773, 15,15343644730172, 15,031643730205014, 13,988339955028673, 17,28262109320726, 18,206593149862588, 21,07009050389456, 23,814694852597263] "/>
    <n v="0"/>
    <n v="0"/>
    <n v="1.04166666666666E-5"/>
    <n v="-2.0833333333333299E-5"/>
    <n v="0"/>
    <s v=" nan "/>
    <s v=" nan "/>
    <n v="60"/>
    <s v=" nan "/>
    <s v=" nan"/>
    <x v="0"/>
    <e v="#VALUE!"/>
    <e v="#VALUE!"/>
    <e v="#VALUE!"/>
    <e v="#VALUE!"/>
    <n v="3.1249999999999899E-5"/>
  </r>
  <r>
    <x v="0"/>
    <x v="1"/>
    <x v="1"/>
    <x v="3"/>
    <s v=" [9,063915831107616e-06, 9,944849117159377e-06, 9,134672196328342e-06, 8,34653463089716e-06, 8,188268849889319e-06, 8,131440847646866e-06, 9,341570588219989e-06, 7,738390379032395e-07] "/>
    <s v=" [0,00010206245038561284, 4,7882264024726026e-05, 4,531872559888391e-05, 0,00010468126354091761, 5,2950445442033966e-05, 9,535352001311473e-05, 9,409048068030168e-05, 9,395682584697463e-06] "/>
    <s v=" [24,212836469951963, 15,716904245048596, 16,01643010883101, 25,29073709641739, 18,66653982632499, 24,618531142356662, 23,09782484433604, 24,96641672650061] "/>
    <n v="2.7302991674282298E-4"/>
    <n v="2.7063224641507702E-4"/>
    <n v="3.6458333333333302E-4"/>
    <n v="3.2291666666666601E-4"/>
    <n v="9.9999999999999805"/>
    <n v="12.635194156595199"/>
    <n v="12.659009996197501"/>
    <n v="60"/>
    <n v="55.679540645541501"/>
    <n v="55.679633347419603"/>
    <x v="0"/>
    <n v="2.6351941565952188"/>
    <n v="2.6590099961975202"/>
    <n v="4.3204593544584995"/>
    <n v="4.3203666525803968"/>
    <n v="1.4383783684209905E-4"/>
  </r>
  <r>
    <x v="0"/>
    <x v="1"/>
    <x v="2"/>
    <x v="3"/>
    <s v=" [9,99406231524983e-06, 1,1166432301384197e-05, 1,1770899138863003e-05, 1,0034331563934182e-05, 1,0897704816132933e-05, 9,132494286576924e-06, 9,434524540133837e-06, 8,337347380029177e-07] "/>
    <s v=" [6,829901140921158e-05, 0,0001233552567587533, 0,00010894328908048331, 7,3486318144195e-05, 0,00010225678865650735, 8,982941376801881e-05, 5,4414706777711265e-05, 6,3430664061410325e-06] "/>
    <s v=" [19,21904144060399, 24,02156296669655, 22,251971523881465, 19,910868716333418, 22,389349857122582, 22,860736151314704, 17,522586781555674, 20,292022989615383] "/>
    <n v="6.6425517871515996E-4"/>
    <n v="6.5888496275635E-4"/>
    <n v="6.9791666666666602E-4"/>
    <n v="6.8749999999999996E-4"/>
    <n v="25"/>
    <n v="26.2546650987432"/>
    <n v="26.2554640322263"/>
    <n v="60"/>
    <n v="27.9665186662236"/>
    <n v="27.966979094008298"/>
    <x v="0"/>
    <n v="1.2546650987431995"/>
    <n v="1.2554640322262998"/>
    <n v="32.0334813337764"/>
    <n v="32.033020905991705"/>
    <n v="6.2276525195156026E-5"/>
  </r>
  <r>
    <x v="0"/>
    <x v="1"/>
    <x v="0"/>
    <x v="4"/>
    <s v=" [1,5100488350502407e-05, 1,6745296088434434e-05, 1,6230862995210523e-05, 1,528738864923248e-05, 1,4780177605837756e-05, 1,4313930203594215e-05, 1,503694482536055e-05, 1,2253911615886409e-06] "/>
    <s v=" [6,110032871877692e-05, 7,839864949493901e-05, 7,724361115463179e-05, 4,167966908699626e-05, 3,707259496112319e-05, 1,2082931120368122e-05, 5,15182112300537e-05, 3,2349521463258436e-06] "/>
    <s v=" [13,977901617850016, 15,436893130885693, 15,60049655903878, 10,029852408340819, 9,195910842805056, -1,6943939772243943, 12,31425200004802, 9,707540267541509] "/>
    <n v="0"/>
    <n v="0"/>
    <n v="5.2083333333333303E-5"/>
    <n v="8.3333333333333303E-5"/>
    <n v="0"/>
    <s v=" nan "/>
    <s v=" nan "/>
    <n v="80"/>
    <s v=" nan "/>
    <s v=" nan"/>
    <x v="0"/>
    <e v="#VALUE!"/>
    <e v="#VALUE!"/>
    <e v="#VALUE!"/>
    <e v="#VALUE!"/>
    <n v="1.3541666666666661E-4"/>
  </r>
  <r>
    <x v="0"/>
    <x v="1"/>
    <x v="1"/>
    <x v="4"/>
    <s v=" [1,6206030013143355e-05, 1,8766000292380323e-05, 1,7391154700085292e-05, 1,5495096285135718e-05, 1,4658592599479803e-05, 1,5385127574686532e-05, 1,4723893556129277e-05, 1,3246866737334209e-06] "/>
    <s v=" [2,5603279371672005e-05, 5,851511946864601e-05, 5,170470857869978e-05, 3,7782115355426476e-05, 3,9376913243099474e-05, 1,5839915952515954e-05, 3,6986378803495795e-05, 4,382431213429315e-06] "/>
    <s v=" [4,5733704772322055, 11,37238435852036, 10,895871259937964, 8,913122467456118, 9,881529971803175, 0,2913177945722318, 9,21078118203932, 11,964276831322271] "/>
    <n v="2.72729091373892E-4"/>
    <n v="2.7093083073789098E-4"/>
    <n v="3.4374999999999998E-4"/>
    <n v="3.5416666666666599E-4"/>
    <n v="10"/>
    <s v=" nan "/>
    <s v=" nan "/>
    <n v="79.999999999999901"/>
    <s v=" nan "/>
    <s v=" nan"/>
    <x v="0"/>
    <e v="#VALUE!"/>
    <e v="#VALUE!"/>
    <e v="#VALUE!"/>
    <e v="#VALUE!"/>
    <n v="1.5425674455488299E-4"/>
  </r>
  <r>
    <x v="0"/>
    <x v="1"/>
    <x v="2"/>
    <x v="4"/>
    <s v=" [9,853063405321743e-06, 1,1297388927733778e-05, 1,098828722585602e-05, 1,039418524812697e-05, 9,205586400537768e-06, 9,79809100333189e-06, 9,592008917386292e-06, 8,292671610165723e-07] "/>
    <s v=" [3,917604046519744e-05, 5,87276001499319e-05, 4,8597610021396755e-05, 4,9091672300150536e-05, 3,7839747643502136e-05, 3,467138455863611e-05, 6,791612893151444e-05, 4,46291830332379e-06] "/>
    <s v=" [13,802829348591239, 16,483381756013785, 14,86744445333615, 15,524428744644162, 14,13549557897966, 12,63727123128001, 19,57343198454814, 16,83015786897747] "/>
    <n v="6.63582045088675E-4"/>
    <n v="6.5955436544874995E-4"/>
    <n v="7.3958333333333298E-4"/>
    <n v="7.1874999999999999E-4"/>
    <n v="25"/>
    <n v="27.748098509755899"/>
    <n v="27.751175682486"/>
    <n v="80"/>
    <n v="63.379048457507103"/>
    <n v="63.381379862199097"/>
    <x v="0"/>
    <n v="2.7480985097558985"/>
    <n v="2.7511756824860001"/>
    <n v="16.620951542492897"/>
    <n v="16.618620137800903"/>
    <n v="1.3519692279590802E-4"/>
  </r>
  <r>
    <x v="0"/>
    <x v="0"/>
    <x v="0"/>
    <x v="0"/>
    <s v=" [7,570212155365505e-06, 9,483884346210479e-06, 8,523775507505573e-06, 8,119898441240018e-06, 7,888609180875558e-06, 8,373933729737817e-06, 8,578906090099379e-06, 7,919053351431263e-07] "/>
    <s v=" [0,0007225561775458299, 0,0007634570590824858, 0,000453835754060419, 0,0003689927743504897, 0,00048087285833694706, 0,0003398453003634412, 0,00039797100170931477, 5,6188670967056416e-05] "/>
    <s v=" [45,585740784880606, 43,88262907372511, 39,748759800178, 38,16459415283894, 41,10183064252033, 37,03366761382151, 38,37072732557931, 42,620285730087275] "/>
    <n v="1.5648328486935E-3"/>
    <n v="1.5648328486935E-3"/>
    <n v="1.63541666666666E-3"/>
    <n v="1.6458333333333301E-3"/>
    <n v="0"/>
    <s v=" nan "/>
    <s v=" nan "/>
    <n v="10"/>
    <s v=" nan "/>
    <s v=" nan"/>
    <x v="1"/>
    <e v="#VALUE!"/>
    <e v="#VALUE!"/>
    <e v="#VALUE!"/>
    <e v="#VALUE!"/>
    <n v="1.5158430261299019E-4"/>
  </r>
  <r>
    <x v="0"/>
    <x v="0"/>
    <x v="1"/>
    <x v="0"/>
    <s v=" [1,6813201184540703e-05, 1,980152558111977e-05, 1,8501906517032268e-05, 1,666117858280218e-05, 1,5448393660942303e-05, 1,5428283513930718e-05, 1,5353493648541017e-05, 1,3130201288707377e-06] "/>
    <s v=" [0,001359182768883802, 0,0006194787568461579, 0,0005159828056578043, 0,00045689179277555263, 0,0006778724553381518, 0,00040493600385455464, 0,0004843995834609589, 6,916479563801533e-05] "/>
    <s v=" [43,92474530245625, 34,431194253921916, 33,28199660808566, 33,11365208059704, 37,814541235005905, 32,67526622686222, 34,51567104381469, 39,64162073974664] "/>
    <n v="1.5339026502003399E-3"/>
    <n v="1.54828360940598E-3"/>
    <n v="-8.9583333333333301E-4"/>
    <n v="-9.0625000000000005E-4"/>
    <n v="10"/>
    <n v="54.871164329436098"/>
    <n v="-234.87049083906501"/>
    <n v="9.9999999999999893"/>
    <n v="31.725235940238498"/>
    <n v="43.2212179445334"/>
    <x v="1"/>
    <n v="44.871164329436098"/>
    <n v="244.87049083906501"/>
    <n v="-21.725235940238509"/>
    <n v="-33.221217944533407"/>
    <n v="4.8842695929396532E-3"/>
  </r>
  <r>
    <x v="0"/>
    <x v="0"/>
    <x v="2"/>
    <x v="0"/>
    <s v=" [8,559655147649785e-06, 9,770052595401758e-06, 1,0716159051704557e-05, 9,871984883272033e-06, 9,613739540611085e-06, 8,904635268967218e-06, 8,335536119478732e-06, 8,031146355493892e-07] "/>
    <s v=" [0,0013565352213331851, 0,001180149557073918, 0,0007376165370996483, 0,0005272574904632278, 0,0011305239590199293, 0,0008429954359973725, 0,0017269199130206167, 7,746908249797533e-05] "/>
    <s v=" [50,65629193769727, 47,94074603313844, 42,316712981138195, 39,77988090032508, 47,67243207361255, 45,50389586088436, 53,335668679959376, 45,691367373877014] "/>
    <n v="1.4022983395719001E-3"/>
    <n v="1.4345083166227999E-3"/>
    <n v="-1.08333333333333E-3"/>
    <n v="-1.02083333333333E-3"/>
    <n v="25"/>
    <s v=" nan "/>
    <s v=" nan "/>
    <n v="10"/>
    <s v=" nan "/>
    <s v=" nan"/>
    <x v="1"/>
    <e v="#VALUE!"/>
    <e v="#VALUE!"/>
    <e v="#VALUE!"/>
    <e v="#VALUE!"/>
    <n v="4.9409733228613605E-3"/>
  </r>
  <r>
    <x v="0"/>
    <x v="0"/>
    <x v="0"/>
    <x v="1"/>
    <s v=" [7,432988673070622e-06, 8,10769351473426e-06, 8,092902397050928e-06, 7,457671191809405e-06, 7,326458646296386e-06, 6,526488628502989e-06, 7,434605173778182e-06, 6,733277457283911e-07] "/>
    <s v=" [0,00025701342352588147, 0,0003511669975370921, 0,00043282903729795533, 0,00013731803455928877, 0,00022975221189833263, 0,00020963439006546516, 0,0002658023264668741, 2,116344269195403e-05] "/>
    <s v=" [35,4320029327791, 37,68448459257228, 39,793553867336065, 29,13056462836044, 34,455091209242504, 34,694959442403444, 35,76607424164374, 34,47798367576275] "/>
    <n v="1.5652567755912001E-3"/>
    <n v="1.5652567755912001E-3"/>
    <n v="-8.6458333333333298E-4"/>
    <n v="-8.6458333333333298E-4"/>
    <n v="0"/>
    <n v="1.4210854715202001E-14"/>
    <s v=" nan "/>
    <n v="20"/>
    <n v="19.822053136764499"/>
    <s v=" nan"/>
    <x v="1"/>
    <n v="1.4210854715202001E-14"/>
    <e v="#VALUE!"/>
    <n v="0.17794686323550124"/>
    <e v="#VALUE!"/>
    <n v="4.8596802178490659E-3"/>
  </r>
  <r>
    <x v="0"/>
    <x v="0"/>
    <x v="1"/>
    <x v="1"/>
    <s v=" [1,3276974089082058e-05, 1,5345987972797756e-05, 1,4868378292739872e-05, 1,3317796443712149e-05, 1,344322820139765e-05, 1,2508123554556224e-05, 1,321823999838866e-05, 1,1090994970193436e-06] "/>
    <s v=" [0,0006416047149826631, 0,0004600121140105211, 0,0006834220091822174, 0,0003279549715907857, 0,00036521243434126224, 0,0003000796598163029, 0,0005850509037700246, 3,812582399287339e-05] "/>
    <s v=" [38,77941141966086, 34,00398753922022, 38,27875849050561, 32,03775097951642, 33,02003696363604, 31,776696545402793, 37,90101164617689, 35,373434254968224] "/>
    <n v="1.5378891847828201E-3"/>
    <n v="1.54508161830024E-3"/>
    <n v="-8.9583333333333301E-4"/>
    <n v="-8.8541666666666597E-4"/>
    <n v="10"/>
    <s v=" nan "/>
    <s v=" nan "/>
    <n v="19.999999999999901"/>
    <s v=" nan "/>
    <s v=" nan"/>
    <x v="1"/>
    <e v="#VALUE!"/>
    <e v="#VALUE!"/>
    <e v="#VALUE!"/>
    <e v="#VALUE!"/>
    <n v="4.8642208030830591E-3"/>
  </r>
  <r>
    <x v="0"/>
    <x v="0"/>
    <x v="2"/>
    <x v="1"/>
    <s v=" [1,0975854961805978e-05, 1,118797792232349e-05, 1,1551139276539922e-05, 1,2187887367097068e-05, 1,0669820021342244e-05, 1,0119973628430168e-05, 1,1114920917826954e-05, 1,187979056608372e-06] "/>
    <s v=" [0,0005924889762752527, 0,0005332980230893153, 0,0005078620905351504, 0,0005777653017679925, 0,0005725382056011196, 0,0005119812630180265, 0,0009050933451017625, 5,1808473106121305e-05] "/>
    <s v=" [39,88634410618545, 38,64240608658107, 37,83425864633084, 38,587251141205016, 39,8266027043278, 39,23776970732376, 43,99749649654336, 37,75300117698474] "/>
    <n v="1.4105954758994899E-3"/>
    <n v="1.42670483102794E-3"/>
    <n v="-1.0416666666666599E-3"/>
    <n v="-1.02083333333333E-3"/>
    <n v="25"/>
    <s v=" nan "/>
    <s v=" nan "/>
    <n v="20"/>
    <s v=" nan "/>
    <s v=" nan"/>
    <x v="1"/>
    <e v="#VALUE!"/>
    <e v="#VALUE!"/>
    <e v="#VALUE!"/>
    <e v="#VALUE!"/>
    <n v="4.8998003069274203E-3"/>
  </r>
  <r>
    <x v="0"/>
    <x v="0"/>
    <x v="0"/>
    <x v="2"/>
    <s v=" [1,4024492893915566e-05, 1,563201820553145e-05, 1,4861910215844757e-05, 1,3940554376384395e-05, 1,3521734342005701e-05, 1,3318643479816149e-05, 1,3789610300984931e-05, 1,1486112102249935e-06] "/>
    <s v=" [0,00017719928707792546, 0,00013806971573870533, 0,00011250844475697165, 9,501410634901435e-05, 9,708505498601751e-05, 0,00010733078414317465, 9,93256791107082e-05, 9,729957108728967e-06] "/>
    <s v=" [25,36469721442119, 21,7843748417381, 20,242267048059517, 19,192231951693717, 19,71289107694287, 20,867506873039204, 19,74488707066952, 21,36655918737337] "/>
    <n v="1.56536273944502E-3"/>
    <n v="1.56536273944502E-3"/>
    <n v="-8.7500000000000002E-4"/>
    <n v="-8.7500000000000002E-4"/>
    <n v="0"/>
    <n v="1.4210854715202001E-14"/>
    <s v=" nan "/>
    <n v="40"/>
    <n v="39.818944158770599"/>
    <s v=" nan"/>
    <x v="1"/>
    <n v="1.4210854715202001E-14"/>
    <e v="#VALUE!"/>
    <n v="0.18105584122940144"/>
    <e v="#VALUE!"/>
    <n v="4.8807254788900403E-3"/>
  </r>
  <r>
    <x v="0"/>
    <x v="0"/>
    <x v="1"/>
    <x v="2"/>
    <s v=" [6,104862508599242e-06, 6,717824497482145e-06, 6,440519972173145e-06, 5,759610501354686e-06, 5,26464685023295e-06, 5,547656264911244e-06, 5,596979227999193e-06, 5,337496808132406e-07] "/>
    <s v=" [0,00031397206166146655, 0,000138997522574211, 0,00017129229426910382, 0,00013915686413250113, 0,00016747829921053543, 0,00011756630209181701, 0,0002496122257133602, 1,3665977251736128e-05] "/>
    <s v=" [39,402184201541665, 30,29691743137059, 32,80762142605945, 31,84731964641935, 34,59839717563052, 30,536269036075694, 37,97681587890835, 32,42737644216351] "/>
    <n v="1.5397852297158799E-3"/>
    <n v="1.54338169011519E-3"/>
    <n v="1.63541666666666E-3"/>
    <n v="1.6249999999999999E-3"/>
    <n v="10"/>
    <s v=" nan "/>
    <s v=" nan "/>
    <n v="39.999999999999901"/>
    <s v=" nan "/>
    <s v=" nan"/>
    <x v="1"/>
    <e v="#VALUE!"/>
    <e v="#VALUE!"/>
    <e v="#VALUE!"/>
    <e v="#VALUE!"/>
    <n v="1.772497468355901E-4"/>
  </r>
  <r>
    <x v="0"/>
    <x v="0"/>
    <x v="2"/>
    <x v="2"/>
    <s v=" [1,3841438332436054e-05, 1,576684823885608e-05, 1,702591166347859e-05, 1,4878817743512347e-05, 1,4572633859799162e-05, 1,5416885980662007e-05, 1,442975959505468e-05, 1,3407373627324647e-06] "/>
    <s v=" [0,00029208345996861496, 0,0001644961003241533, 0,0001252661449899374, 0,0001612149462724692, 0,000193966732162257, 0,0001299852277943493, 0,00015647204035428925, 1,909066649516431e-05] "/>
    <s v=" [30,49372712695668, 23,449773407182953, 19,95704234655544, 23,82799971058781, 25,885412839818525, 21,319574106859687, 23,83584625568581, 26,55979817126916] "/>
    <n v="1.41468426394876E-3"/>
    <n v="1.42273948690703E-3"/>
    <n v="-1.02083333333333E-3"/>
    <n v="-1.05208333333333E-3"/>
    <n v="25"/>
    <n v="48.561127201654003"/>
    <s v=" nan "/>
    <n v="40"/>
    <n v="28.263332144449102"/>
    <s v=" nan"/>
    <x v="1"/>
    <n v="23.561127201654003"/>
    <e v="#VALUE!"/>
    <n v="11.736667855550898"/>
    <e v="#VALUE!"/>
    <n v="4.9103404175224498E-3"/>
  </r>
  <r>
    <x v="0"/>
    <x v="0"/>
    <x v="0"/>
    <x v="3"/>
    <s v=" [7,557200299018669e-06, 8,842796584674202e-06, 8,365052304540138e-06, 8,017710559455528e-06, 7,514612115061691e-06, 7,0217664353144175e-06, 7,665028014345642e-06, 6,819028093828112e-07] "/>
    <s v=" [9,510059561436217e-05, 6,777066122277446e-05, 6,980596787681137e-05, 4,641366782999858e-05, 7,066183741599861e-05, 4,488361353459077e-05, 5,131220884062225e-05, 4,428881720124371e-06] "/>
    <s v=" [25,324344417795178, 20,365261936139124, 21,21656918577748, 17,559410664349826, 22,410562381052742, 18,550579581032352, 19,01260545801049, 18,710152583401584] "/>
    <n v="1.56538236159456E-3"/>
    <n v="1.56538236159456E-3"/>
    <n v="1.6249999999999999E-3"/>
    <n v="-8.6458333333333298E-4"/>
    <n v="0"/>
    <s v=" nan "/>
    <s v=" nan "/>
    <n v="60"/>
    <s v=" nan "/>
    <s v=" nan"/>
    <x v="1"/>
    <e v="#VALUE!"/>
    <e v="#VALUE!"/>
    <e v="#VALUE!"/>
    <e v="#VALUE!"/>
    <n v="2.4895833333333332E-3"/>
  </r>
  <r>
    <x v="0"/>
    <x v="0"/>
    <x v="1"/>
    <x v="3"/>
    <s v=" [1,9721822608855385e-05, 2,2587614357393052e-05, 2,1832839649133883e-05, 1,99533864792136e-05, 1,9208134449300658e-05, 1,8298102620084302e-05, 1,8707991611762018e-05, 1,6252637785113972e-06] "/>
    <s v=" [0,00010691950758397168, 8,129608195913409e-05, 4,958232713029434e-05, 4,5156408922412424e-05, 0,00010285192693924103, 4,8577252427923324e-05, 7,017644772057952e-05, 7,764681502404416e-06] "/>
    <s v=" [16,90350516510054, 12,806961042404746, 8,20219220153784, 8,167333398679137, 16,77956492810366, 9,763579917855221, 13,22061960695862, 15,639153108372021] "/>
    <n v="1.54040278328925E-3"/>
    <n v="1.5428004536169901E-3"/>
    <n v="-8.8541666666666597E-4"/>
    <n v="-9.0625000000000005E-4"/>
    <n v="9.9999999999999805"/>
    <n v="55.106929938409202"/>
    <n v="-235.10422779778"/>
    <n v="60"/>
    <n v="48.518269607040899"/>
    <n v="70.116995160505894"/>
    <x v="1"/>
    <n v="45.106929938409223"/>
    <n v="245.10422779777997"/>
    <n v="11.481730392959101"/>
    <n v="-10.116995160505894"/>
    <n v="4.8748699035729062E-3"/>
  </r>
  <r>
    <x v="0"/>
    <x v="0"/>
    <x v="2"/>
    <x v="3"/>
    <s v=" [8,313320647515512e-06, 9,031143240393832e-06, 8,852616166403118e-06, 9,16224781050284e-06, 8,767211443133375e-06, 7,895999104829324e-06, 8,360424764662513e-06, 7,252185878786552e-07] "/>
    <s v=" [4,9411642094238305e-05, 7,212284981478535e-05, 6,479287868459138e-05, 6,710119619342647e-05, 7,356434181685698e-05, 4,862039506963767e-05, 7,258444105505783e-05, 4,920042757020206e-06] "/>
    <s v=" [17,82326940729762, 20,776919483471872, 19,904826731182386, 19,911103281029508, 21,27141631762296, 18,176869057549332, 21,61241353350547, 19,145993899650446] "/>
    <n v="1.4160381981292501E-3"/>
    <n v="1.4214084140880599E-3"/>
    <n v="-1.02083333333333E-3"/>
    <n v="-1.02083333333333E-3"/>
    <n v="25"/>
    <n v="0"/>
    <s v=" nan "/>
    <n v="60"/>
    <n v="59.790706741778301"/>
    <s v=" nan"/>
    <x v="1"/>
    <n v="25"/>
    <e v="#VALUE!"/>
    <n v="0.20929325822169886"/>
    <e v="#VALUE!"/>
    <n v="4.8791132788839698E-3"/>
  </r>
  <r>
    <x v="0"/>
    <x v="0"/>
    <x v="0"/>
    <x v="4"/>
    <s v=" [1,3637645237664903e-05, 1,6803874480544104e-05, 1,5395248370515626e-05, 1,3987172893428878e-05, 1,3614190221726397e-05, 1,3456399937206624e-05, 1,363899620282322e-05, 1,2006914975945885e-06] "/>
    <s v=" [3,402055745177942e-05, 3,315606936860699e-05, 2,5130576439879165e-05, 1,5554142580044804e-05, 2,628406510530974e-05, 1,9967671020719337e-05, 3,468309838838578e-05, 2,9409853303070116e-06] "/>
    <s v=" [9,141309718581303, 6,796163042542104, 4,900263751684104, 1,0618631927795372, 6,578502185902049, 3,9465969208835663, 9,333194326083252, 8,958470327421976] "/>
    <n v="1.5653892292887899E-3"/>
    <n v="1.5653892292887899E-3"/>
    <n v="-8.6458333333333298E-4"/>
    <n v="-8.5416666666666605E-4"/>
    <n v="0"/>
    <s v=" nan "/>
    <s v=" nan "/>
    <n v="80"/>
    <s v=" nan "/>
    <s v=" nan"/>
    <x v="1"/>
    <e v="#VALUE!"/>
    <e v="#VALUE!"/>
    <e v="#VALUE!"/>
    <e v="#VALUE!"/>
    <n v="4.8495284585775792E-3"/>
  </r>
  <r>
    <x v="0"/>
    <x v="0"/>
    <x v="1"/>
    <x v="4"/>
    <s v=" [8,210559013159365e-06, 9,392862747326914e-06, 9,292265083603299e-06, 8,873751306077692e-06, 8,634404973763936e-06, 8,273708379544337e-06, 8,512245141786911e-06, 7,840344988075868e-07] "/>
    <s v=" [4,308657398309219e-05, 4,176844618707317e-05, 3,76282008948248e-05, 3,8184443663154675e-05, 3,523710361773172e-05, 2,2169872650342437e-05, 3,771301686945782e-05, 2,5227664657726715e-06] "/>
    <s v=" [16,577904296207638, 14,921910598851158, 13,98571450412243, 14,593305711655741, 14,0634480693164, 9,856514573620382, 14,884995781755595, 11,68658359274104] "/>
    <n v="1.54070884359222E-3"/>
    <n v="1.5425071042282201E-3"/>
    <n v="-8.9583333333333301E-4"/>
    <n v="-9.3749999999999997E-4"/>
    <n v="10"/>
    <n v="54.183842313541803"/>
    <n v="-234.17315354494701"/>
    <n v="79.999999999999901"/>
    <n v="73.431336345156694"/>
    <n v="84.614416810464505"/>
    <x v="1"/>
    <n v="44.183842313541803"/>
    <n v="244.17315354494701"/>
    <n v="6.5686636548432062"/>
    <n v="-4.6144168104646042"/>
    <n v="4.9165492811537731E-3"/>
  </r>
  <r>
    <x v="0"/>
    <x v="0"/>
    <x v="2"/>
    <x v="4"/>
    <s v=" [9,866551798945707e-06, 1,0606961431448688e-05, 1,0283839017243263e-05, 9,422974530508068e-06, 9,788567197147779e-06, 9,121096187384481e-06, 9,049642571245102e-06, 8,500344207503826e-07] "/>
    <s v=" [5,7131680869669136e-05, 3,7460594898967135e-05, 3,3815717392171134e-05, 3,207496327397633e-05, 5,255038190207404e-05, 4,661025615627994e-05, 6,413540893279771e-05, 2,755385082434569e-06] "/>
    <s v=" [17,562083635472906, 12,617790534265673, 11,903520704364585, 12,24924959182366, 16,805572725819655, 16,312306132576623, 19,582713508149645, 11,760356439926893] "/>
    <n v="1.41671346707773E-3"/>
    <n v="1.4207411467176501E-3"/>
    <n v="-1.0416666666666599E-3"/>
    <n v="-9.8958333333333298E-4"/>
    <n v="25"/>
    <s v=" nan "/>
    <s v=" nan "/>
    <n v="80"/>
    <s v=" nan "/>
    <s v=" nan"/>
    <x v="1"/>
    <e v="#VALUE!"/>
    <e v="#VALUE!"/>
    <e v="#VALUE!"/>
    <e v="#VALUE!"/>
    <n v="4.8687046137953736E-3"/>
  </r>
  <r>
    <x v="0"/>
    <x v="1"/>
    <x v="0"/>
    <x v="0"/>
    <s v=" [7,491049058135568e-06, 8,314267365506673e-06, 7,941635111088465e-06, 7,345946950616404e-06, 7,1318904541224434e-06, 7,290195535993251e-06, 7,1789421982841516e-06, 6,711112050509517e-07] "/>
    <s v=" [0,003088376299799496, 0,0031639600293489997, 0,0023092561000207577, 0,0028566713685025877, 0,001749499787352529, 0,0021247308521519007, 0,0025305785672753477, 0,0002655229508289131] "/>
    <s v=" [60,21691913576077, 59,41606697076813, 56,725615295843745, 59,632636430011495, 55,025088501469426, 56,748700473693745, 58,65051192232886, 59,80521706158915] "/>
    <n v="1.5648328486935E-3"/>
    <n v="1.5648328486935E-3"/>
    <n v="1.63541666666666E-3"/>
    <n v="1.6458333333333301E-3"/>
    <n v="0"/>
    <s v=" nan "/>
    <s v=" nan "/>
    <n v="10"/>
    <s v=" nan "/>
    <s v=" nan"/>
    <x v="1"/>
    <e v="#VALUE!"/>
    <e v="#VALUE!"/>
    <e v="#VALUE!"/>
    <e v="#VALUE!"/>
    <n v="1.5158430261299019E-4"/>
  </r>
  <r>
    <x v="0"/>
    <x v="1"/>
    <x v="1"/>
    <x v="0"/>
    <s v=" [2,298652763797312e-06, 2,655763334599432e-06, 2,4730026572531228e-06, 2,245561478702069e-06, 2,2427268204584456e-06, 2,1489094254087536e-06, 2,581912322132433e-06, 2,500841717203767e-07] "/>
    <s v=" [0,0022530107894544616, 0,0025960548105128873, 0,0026221742836082624, 0,0021004091697945934, 0,0014820248071429757, 0,001777150412791912, 0,002489729446629026, 0,00021822623957171543] "/>
    <s v=" [68,8769953290567, 68,8501606935481, 69,6632606879094, 68,40931855695756, 64,93472088596133, 67,17805999347944, 68,71398993081175, 67,7149005175612] "/>
    <n v="1.5339026502003399E-3"/>
    <n v="1.54828360940598E-3"/>
    <n v="1.6145833333333301E-3"/>
    <n v="1.6458333333333301E-3"/>
    <n v="10"/>
    <s v=" nan "/>
    <s v=" nan "/>
    <n v="9.9999999999999893"/>
    <s v=" nan "/>
    <s v=" nan"/>
    <x v="1"/>
    <e v="#VALUE!"/>
    <e v="#VALUE!"/>
    <e v="#VALUE!"/>
    <e v="#VALUE!"/>
    <n v="1.7823040706034022E-4"/>
  </r>
  <r>
    <x v="0"/>
    <x v="1"/>
    <x v="2"/>
    <x v="0"/>
    <s v=" [1,5090862109304649e-06, 1,6754813679609347e-06, 1,6680556652104076e-06, 1,5332894783562118e-06, 1,5794769868960476e-06, 1,5169259203065457e-06, 1,4919505345772991e-06, 1,605254467822804e-07] "/>
    <s v=" [0,0029524948122161727, 0,004193954684766234, 0,002550626564194912, 0,0024865321986364845, 0,0027964369657482485, 0,0020720091984682385, 0,0028971598207558126, 0,0002445471032908186] "/>
    <s v=" [75,78901481667805, 78,2529889877925, 73,32435643611332, 73,91228914106318, 74,79007602311847, 72,19588176632061, 75,71401816459728, 73,28710743905407] "/>
    <n v="1.4022983395719001E-3"/>
    <n v="1.4345083166227999E-3"/>
    <n v="1.4583333333333299E-3"/>
    <n v="1.5E-3"/>
    <n v="25"/>
    <n v="19.049028916081401"/>
    <n v="19.032609152204198"/>
    <n v="10"/>
    <n v="3.87136097045342"/>
    <n v="3.8681288953468198"/>
    <x v="1"/>
    <n v="5.9509710839185992"/>
    <n v="5.9673908477958015"/>
    <n v="6.12863902954658"/>
    <n v="6.1318711046531806"/>
    <n v="1.2152667713862995E-4"/>
  </r>
  <r>
    <x v="0"/>
    <x v="1"/>
    <x v="0"/>
    <x v="1"/>
    <s v=" [4,832747916634358e-06, 5,677030566892871e-06, 5,077591185976298e-06, 4,708347236416511e-06, 4,510364738711473e-06, 4,604736725090551e-06, 4,647588902686856e-06, 4,429260692653058e-07] "/>
    <s v=" [0,00021058638394668675, 0,00021350379282283105, 9,79338730536855e-05, 0,00019312597203594183, 9,105339735293294e-05, 0,00024156991848332544, 0,00030823082466270525, 1,3082468987128092e-05] "/>
    <s v=" [37,744807112588944, 36,272262889758565, 29,594555130115733, 37,140057396079, 30,0506809495154, 39,600734521798934, 41,9450036344129, 33,8562549809824] "/>
    <n v="1.5652567755912001E-3"/>
    <n v="1.5652567755912001E-3"/>
    <n v="1.65625E-3"/>
    <n v="1.60416666666666E-3"/>
    <n v="0"/>
    <s v=" nan "/>
    <s v=" nan "/>
    <n v="20"/>
    <s v=" nan "/>
    <s v=" nan"/>
    <x v="1"/>
    <e v="#VALUE!"/>
    <e v="#VALUE!"/>
    <e v="#VALUE!"/>
    <e v="#VALUE!"/>
    <n v="1.2990311548425975E-4"/>
  </r>
  <r>
    <x v="0"/>
    <x v="1"/>
    <x v="1"/>
    <x v="1"/>
    <s v=" [1,6652243622647442e-05, 1,918641585689342e-05, 1,8573915443429164e-05, 1,6744823721398343e-05, 1,6365442575064555e-05, 1,65988387261107e-05, 1,7141852513933535e-05, 1,4041119594209734e-06] "/>
    <s v=" [0,000131464440387812, 0,00013314932030592533, 0,00015409147522199373, 0,00010538912668703096, 9,114820696062553e-05, 0,00011491752707166212, 0,00020889826068023595, 1,4597004433196007e-05] "/>
    <s v=" [20,661914402880388, 19,372686863436, 21,15788220088803, 18,395702894708485, 17,173148780392864, 19,34881978528302, 25,003243537843378, 23,414112862527297] "/>
    <n v="1.5378891847828201E-3"/>
    <n v="1.54508161830024E-3"/>
    <n v="1.6875E-3"/>
    <n v="1.6249999999999999E-3"/>
    <n v="10"/>
    <s v=" nan "/>
    <s v=" nan "/>
    <n v="19.999999999999901"/>
    <s v=" nan "/>
    <s v=" nan"/>
    <x v="1"/>
    <e v="#VALUE!"/>
    <e v="#VALUE!"/>
    <e v="#VALUE!"/>
    <e v="#VALUE!"/>
    <n v="2.295291969169398E-4"/>
  </r>
  <r>
    <x v="0"/>
    <x v="1"/>
    <x v="2"/>
    <x v="1"/>
    <s v=" [9,573993758561636e-06, 1,0455303543589858e-05, 1,1649382154453862e-05, 9,63931776362992e-06, 9,91584848726491e-06, 9,730388647901623e-06, 8,47743063300626e-06, 7,756092383259096e-07] "/>
    <s v=" [0,00023155268205587336, 0,00017045357894955772, 0,0001272439211353082, 0,00011311613354986094, 0,0001277959423877924, 0,00010410047621314998, 0,0001757642222188839, 2,8679437983924384e-05] "/>
    <s v=" [31,857569768577964, 27,91353629626405, 23,908527385978225, 24,625646867782685, 25,563004573012442, 23,70102711526092, 30,31736037924106, 36,102868639275606] "/>
    <n v="1.4105954758994899E-3"/>
    <n v="1.42670483102794E-3"/>
    <n v="1.5625000000000001E-3"/>
    <n v="1.48958333333333E-3"/>
    <n v="25"/>
    <s v=" nan "/>
    <s v=" nan "/>
    <n v="20"/>
    <s v=" nan "/>
    <s v=" nan"/>
    <x v="1"/>
    <e v="#VALUE!"/>
    <e v="#VALUE!"/>
    <e v="#VALUE!"/>
    <e v="#VALUE!"/>
    <n v="2.1478302640590011E-4"/>
  </r>
  <r>
    <x v="0"/>
    <x v="1"/>
    <x v="0"/>
    <x v="2"/>
    <s v=" [8,719888195117775e-07, 1,1199808155381635e-06, 1,040403756713044e-06, 9,11263195103818e-07, 1,1606055949789663e-06, 1,2922842259919156e-06, 1,1464477627953563e-06, 1,2190394626276378e-07] "/>
    <s v=" [0,00016399891017700863, 0,0002500650164072358, 0,0001960324251878267, 9,668692271769941e-05, 0,00020968062159575275, 0,0001318271723620616, 0,00013282929810508578, 1,5663905346751593e-05] "/>
    <s v=" [52,36838459356137, 54,08409393503468, 52,38671214758348, 46,64401673256798, 51,96643589980879, 46,25080394092265, 47,523965710172185, 48,55880913112243] "/>
    <n v="1.56536273944502E-3"/>
    <n v="1.56536273944502E-3"/>
    <n v="1.6249999999999999E-3"/>
    <n v="1.6666666666666601E-3"/>
    <n v="0"/>
    <s v=" nan "/>
    <s v=" nan "/>
    <n v="40"/>
    <s v=" nan "/>
    <s v=" nan"/>
    <x v="1"/>
    <e v="#VALUE!"/>
    <e v="#VALUE!"/>
    <e v="#VALUE!"/>
    <e v="#VALUE!"/>
    <n v="1.6094118777661994E-4"/>
  </r>
  <r>
    <x v="0"/>
    <x v="1"/>
    <x v="1"/>
    <x v="2"/>
    <s v=" [5,703505513237941e-06, 6,634122399160346e-06, 6,6998892622375676e-06, 5,868385013834839e-06, 5,865421699051369e-06, 5,629143771835453e-06, 6,305301121250054e-06, 5,441542700631304e-07] "/>
    <s v=" [0,00019260120832986734, 0,00018710376339642638, 0,00026332210881278227, 0,00013028310647570328, 0,00019577368220244004, 0,00015323439617902823, 0,0002278854809758383, 2,130862543070314e-05] "/>
    <s v=" [35,195407849969875, 33,39436956800909, 36,71287032886823, 31,001303541584583, 35,078849289630696, 33,040114028154896, 35,87452498953415, 36,676344281974636] "/>
    <n v="1.5397852297158799E-3"/>
    <n v="1.54338169011519E-3"/>
    <n v="1.63541666666666E-3"/>
    <n v="1.60416666666666E-3"/>
    <n v="10"/>
    <s v=" nan "/>
    <s v=" nan "/>
    <n v="39.999999999999901"/>
    <s v=" nan "/>
    <s v=" nan"/>
    <x v="1"/>
    <e v="#VALUE!"/>
    <e v="#VALUE!"/>
    <e v="#VALUE!"/>
    <e v="#VALUE!"/>
    <n v="1.5641641350225017E-4"/>
  </r>
  <r>
    <x v="0"/>
    <x v="1"/>
    <x v="2"/>
    <x v="2"/>
    <s v=" [3,916790774827424e-06, 4,278700607375695e-06, 4,1879974993963656e-06, 3,696860973951944e-06, 3,6315655933546295e-06, 3,6614762557663945e-06, 3,764001307279606e-06, 3,491870055246767e-07] "/>
    <s v=" [0,00028310739467291983, 0,00019810972554882889, 0,00020440322603223443, 0,00011906566074753777, 0,00016154792567844606, 0,0001550578077910386, 0,00014381342419210214, 1,0765241499339953e-05] "/>
    <s v=" [42,80553673523194, 38,35171679546449, 38,878719452212394, 34,72191037780401, 37,95138003835178, 37,45931586219791, 36,430342251089726, 34,284702321543875] "/>
    <n v="1.41468426394876E-3"/>
    <n v="1.42273948690703E-3"/>
    <n v="1.4583333333333299E-3"/>
    <n v="1.5104166666666599E-3"/>
    <n v="25"/>
    <n v="18.377191623285601"/>
    <n v="18.350757854230899"/>
    <n v="40"/>
    <n v="35.221344639001003"/>
    <n v="35.216418474168897"/>
    <x v="1"/>
    <n v="6.6228083767143993"/>
    <n v="6.6492421457691009"/>
    <n v="4.7786553609989966"/>
    <n v="4.783581525831103"/>
    <n v="1.3132624914419981E-4"/>
  </r>
  <r>
    <x v="0"/>
    <x v="1"/>
    <x v="0"/>
    <x v="3"/>
    <s v=" [1,0815422114922484e-05, 1,30010525807478e-05, 1,2235952101789584e-05, 1,0749146706754406e-05, 1,0219602096246775e-05, 1,0753807406348555e-05, 1,1117486668291565e-05, 9,484404801010888e-07] "/>
    <s v=" [5,844894073112957e-05, 5,9167592420216654e-05, 5,501153468391717e-05, 4,3539142923702026e-05, 5,7545144385583864e-05, 6,641475091793178e-05, 9,142585305333203e-05, 1,026287733133747e-05] "/>
    <s v=" [16,871804759548773, 15,15343644730172, 15,031643730205014, 13,988339955028673, 17,28262109320726, 18,206593149862588, 21,07009050389456, 23,814694852597263] "/>
    <n v="1.56538236159456E-3"/>
    <n v="1.56538236159456E-3"/>
    <n v="1.6249999999999999E-3"/>
    <n v="1.6875E-3"/>
    <n v="0"/>
    <s v=" nan "/>
    <s v=" nan "/>
    <n v="60"/>
    <s v=" nan "/>
    <s v=" nan"/>
    <x v="1"/>
    <e v="#VALUE!"/>
    <e v="#VALUE!"/>
    <e v="#VALUE!"/>
    <e v="#VALUE!"/>
    <n v="1.8173527681087992E-4"/>
  </r>
  <r>
    <x v="0"/>
    <x v="1"/>
    <x v="1"/>
    <x v="3"/>
    <s v=" [9,063915831107616e-06, 9,944849117159377e-06, 9,134672196328342e-06, 8,34653463089716e-06, 8,188268849889319e-06, 8,131440847646866e-06, 9,341570588219989e-06, 7,738390379032395e-07] "/>
    <s v=" [0,00010206245038561284, 4,7882264024726026e-05, 4,531872559888391e-05, 0,00010468126354091761, 5,2950445442033966e-05, 9,535352001311473e-05, 9,409048068030168e-05, 9,395682584697463e-06] "/>
    <s v=" [24,212836469951963, 15,716904245048596, 16,01643010883101, 25,29073709641739, 18,66653982632499, 24,618531142356662, 23,09782484433604, 24,96641672650061] "/>
    <n v="1.54040278328925E-3"/>
    <n v="1.5428004536169901E-3"/>
    <n v="8.0208333333333303E-4"/>
    <n v="1.65625E-3"/>
    <n v="9.9999999999999805"/>
    <s v=" nan "/>
    <s v=" nan "/>
    <n v="60"/>
    <s v=" nan "/>
    <s v=" nan"/>
    <x v="1"/>
    <e v="#VALUE!"/>
    <e v="#VALUE!"/>
    <e v="#VALUE!"/>
    <e v="#VALUE!"/>
    <n v="8.5176899633892687E-4"/>
  </r>
  <r>
    <x v="0"/>
    <x v="1"/>
    <x v="2"/>
    <x v="3"/>
    <s v=" [9,99406231524983e-06, 1,1166432301384197e-05, 1,1770899138863003e-05, 1,0034331563934182e-05, 1,0897704816132933e-05, 9,132494286576924e-06, 9,434524540133837e-06, 8,337347380029177e-07] "/>
    <s v=" [6,829901140921158e-05, 0,0001233552567587533, 0,00010894328908048331, 7,3486318144195e-05, 0,00010225678865650735, 8,982941376801881e-05, 5,4414706777711265e-05, 6,3430664061410325e-06] "/>
    <s v=" [19,21904144060399, 24,02156296669655, 22,251971523881465, 19,910868716333418, 22,389349857122582, 22,860736151314704, 17,522586781555674, 20,292022989615383] "/>
    <n v="1.4160381981292501E-3"/>
    <n v="1.4214084140880599E-3"/>
    <n v="1.48958333333333E-3"/>
    <n v="1.48958333333333E-3"/>
    <n v="25"/>
    <s v=" nan "/>
    <s v=" nan "/>
    <n v="60"/>
    <s v=" nan "/>
    <s v=" nan"/>
    <x v="1"/>
    <e v="#VALUE!"/>
    <e v="#VALUE!"/>
    <e v="#VALUE!"/>
    <e v="#VALUE!"/>
    <n v="1.4172005444934989E-4"/>
  </r>
  <r>
    <x v="0"/>
    <x v="1"/>
    <x v="0"/>
    <x v="4"/>
    <s v=" [1,5100488350502407e-05, 1,6745296088434434e-05, 1,6230862995210523e-05, 1,528738864923248e-05, 1,4780177605837756e-05, 1,4313930203594215e-05, 1,503694482536055e-05, 1,2253911615886409e-06] "/>
    <s v=" [6,110032871877692e-05, 7,839864949493901e-05, 7,724361115463179e-05, 4,167966908699626e-05, 3,707259496112319e-05, 1,2082931120368122e-05, 5,15182112300537e-05, 3,2349521463258436e-06] "/>
    <s v=" [13,977901617850016, 15,436893130885693, 15,60049655903878, 10,029852408340819, 9,195910842805056, -1,6943939772243943, 12,31425200004802, 9,707540267541509] "/>
    <n v="1.5653892292887899E-3"/>
    <n v="1.5653892292887899E-3"/>
    <n v="8.6458333333333298E-4"/>
    <n v="1.6458333333333301E-3"/>
    <n v="0"/>
    <s v=" nan "/>
    <s v=" nan "/>
    <n v="80"/>
    <s v=" nan "/>
    <s v=" nan"/>
    <x v="1"/>
    <e v="#VALUE!"/>
    <e v="#VALUE!"/>
    <e v="#VALUE!"/>
    <e v="#VALUE!"/>
    <n v="7.8124999999999712E-4"/>
  </r>
  <r>
    <x v="0"/>
    <x v="1"/>
    <x v="1"/>
    <x v="4"/>
    <s v=" [1,6206030013143355e-05, 1,8766000292380323e-05, 1,7391154700085292e-05, 1,5495096285135718e-05, 1,4658592599479803e-05, 1,5385127574686532e-05, 1,4723893556129277e-05, 1,3246866737334209e-06] "/>
    <s v=" [2,5603279371672005e-05, 5,851511946864601e-05, 5,170470857869978e-05, 3,7782115355426476e-05, 3,9376913243099474e-05, 1,5839915952515954e-05, 3,6986378803495795e-05, 4,382431213429315e-06] "/>
    <s v=" [4,5733704772322055, 11,37238435852036, 10,895871259937964, 8,913122467456118, 9,881529971803175, 0,2913177945722318, 9,21078118203932, 11,964276831322271] "/>
    <n v="1.54070884359222E-3"/>
    <n v="1.5425071042282201E-3"/>
    <n v="8.1249999999999996E-4"/>
    <n v="8.3333333333333295E-4"/>
    <n v="10"/>
    <n v="58.300086843293599"/>
    <n v="58.297250897377502"/>
    <n v="79.999999999999901"/>
    <n v="69.3106141762416"/>
    <n v="69.3107952584906"/>
    <x v="1"/>
    <n v="48.300086843293599"/>
    <n v="48.297250897377502"/>
    <n v="10.6893858237583"/>
    <n v="10.6892047415093"/>
    <n v="1.4373826144871071E-3"/>
  </r>
  <r>
    <x v="0"/>
    <x v="1"/>
    <x v="2"/>
    <x v="4"/>
    <s v=" [9,853063405321743e-06, 1,1297388927733778e-05, 1,098828722585602e-05, 1,039418524812697e-05, 9,205586400537768e-06, 9,79809100333189e-06, 9,592008917386292e-06, 8,292671610165723e-07] "/>
    <s v=" [3,917604046519744e-05, 5,87276001499319e-05, 4,8597610021396755e-05, 4,9091672300150536e-05, 3,7839747643502136e-05, 3,467138455863611e-05, 6,791612893151444e-05, 4,46291830332379e-06] "/>
    <s v=" [13,802829348591239, 16,483381756013785, 14,86744445333615, 15,524428744644162, 14,13549557897966, 12,63727123128001, 19,57343198454814, 16,83015786897747] "/>
    <n v="1.41671346707773E-3"/>
    <n v="1.4207411467176501E-3"/>
    <n v="6.3541666666666597E-4"/>
    <n v="1.5E-3"/>
    <n v="25"/>
    <n v="51.912396548696499"/>
    <n v="48.056241534919501"/>
    <n v="80"/>
    <n v="79.602436502280696"/>
    <n v="79.593635605030997"/>
    <x v="1"/>
    <n v="26.912396548696499"/>
    <n v="23.056241534919501"/>
    <n v="0.39756349771930388"/>
    <n v="0.40636439496900323"/>
    <n v="8.60555653693414E-4"/>
  </r>
  <r>
    <x v="0"/>
    <x v="0"/>
    <x v="0"/>
    <x v="0"/>
    <s v=" [7,570212155365505e-06, 9,483884346210479e-06, 8,523775507505573e-06, 8,119898441240018e-06, 7,888609180875558e-06, 8,373933729737817e-06, 8,578906090099379e-06, 7,919053351431263e-07] "/>
    <s v=" [0,0007225561775458299, 0,0007634570590824858, 0,000453835754060419, 0,0003689927743504897, 0,00048087285833694706, 0,0003398453003634412, 0,00039797100170931477, 5,6188670967056416e-05] "/>
    <s v=" [45,585740784880606, 43,88262907372511, 39,748759800178, 38,16459415283894, 41,10183064252033, 37,03366761382151, 38,37072732557931, 42,620285730087275] "/>
    <n v="0"/>
    <n v="-1.5648328486935E-3"/>
    <n v="-3.1250000000000001E-5"/>
    <n v="-1.6458333333333301E-3"/>
    <n v="0"/>
    <n v="89.999999999999403"/>
    <s v=" nan "/>
    <n v="10"/>
    <n v="10.000001438393101"/>
    <s v=" nan"/>
    <x v="2"/>
    <n v="89.999999999999403"/>
    <e v="#VALUE!"/>
    <n v="-1.4383931006278772E-6"/>
    <e v="#VALUE!"/>
    <n v="1.1225048463983013E-4"/>
  </r>
  <r>
    <x v="0"/>
    <x v="0"/>
    <x v="1"/>
    <x v="0"/>
    <s v=" [1,6813201184540703e-05, 1,980152558111977e-05, 1,8501906517032268e-05, 1,666117858280218e-05, 1,5448393660942303e-05, 1,5428283513930718e-05, 1,5353493648541017e-05, 1,3130201288707377e-06] "/>
    <s v=" [0,001359182768883802, 0,0006194787568461579, 0,0005159828056578043, 0,00045689179277555263, 0,0006778724553381518, 0,00040493600385455464, 0,0004843995834609589, 6,916479563801533e-05] "/>
    <s v=" [43,92474530245625, 34,431194253921916, 33,28199660808566, 33,11365208059704, 37,814541235005905, 32,67526622686222, 34,51567104381469, 39,64162073974664] "/>
    <n v="2.7911100258435999E-4"/>
    <n v="-1.54828360940598E-3"/>
    <n v="2.9166666666666599E-4"/>
    <n v="9.0625000000000005E-4"/>
    <n v="10"/>
    <n v="5.4660874827858201"/>
    <s v=" nan "/>
    <n v="9.9999999999999893"/>
    <n v="9.8211868936190605"/>
    <s v=" nan"/>
    <x v="2"/>
    <n v="4.5339125172141799"/>
    <e v="#VALUE!"/>
    <n v="0.17881310638092884"/>
    <e v="#VALUE!"/>
    <n v="2.4670892734882863E-3"/>
  </r>
  <r>
    <x v="0"/>
    <x v="0"/>
    <x v="2"/>
    <x v="0"/>
    <s v=" [8,559655147649785e-06, 9,770052595401758e-06, 1,0716159051704557e-05, 9,871984883272033e-06, 9,613739540611085e-06, 8,904635268967218e-06, 8,335536119478732e-06, 8,031146355493892e-07] "/>
    <s v=" [0,0013565352213331851, 0,001180149557073918, 0,0007376165370996483, 0,0005272574904632278, 0,0011305239590199293, 0,0008429954359973725, 0,0017269199130206167, 7,746908249797533e-05] "/>
    <s v=" [50,65629193769727, 47,94074603313844, 42,316712981138195, 39,77988090032508, 47,67243207361255, 45,50389586088436, 53,335668679959376, 45,691367373877014] "/>
    <n v="6.77824018217054E-4"/>
    <n v="-1.4345083166227999E-3"/>
    <n v="7.5000000000000002E-4"/>
    <n v="1.02083333333333E-3"/>
    <n v="25"/>
    <n v="11.0828323819005"/>
    <s v=" nan "/>
    <n v="10"/>
    <n v="9.8045572325638695"/>
    <s v=" nan"/>
    <x v="2"/>
    <n v="13.9171676180995"/>
    <e v="#VALUE!"/>
    <n v="0.19544276743613054"/>
    <e v="#VALUE!"/>
    <n v="2.5275176317390759E-3"/>
  </r>
  <r>
    <x v="0"/>
    <x v="1"/>
    <x v="0"/>
    <x v="0"/>
    <s v=" [7,491049058135568e-06, 8,314267365506673e-06, 7,941635111088465e-06, 7,345946950616404e-06, 7,1318904541224434e-06, 7,290195535993251e-06, 7,1789421982841516e-06, 6,711112050509517e-07] "/>
    <s v=" [0,003088376299799496, 0,0031639600293489997, 0,0023092561000207577, 0,0028566713685025877, 0,001749499787352529, 0,0021247308521519007, 0,0025305785672753477, 0,0002655229508289131] "/>
    <s v=" [60,21691913576077, 59,41606697076813, 56,725615295843745, 59,632636430011495, 55,025088501469426, 56,748700473693745, 58,65051192232886, 59,80521706158915] "/>
    <n v="0"/>
    <n v="-1.5648328486935E-3"/>
    <n v="2.0833333333333299E-5"/>
    <n v="-1.6458333333333301E-3"/>
    <n v="0"/>
    <n v="89.999999999999105"/>
    <s v=" nan "/>
    <n v="10"/>
    <n v="10.0000006391443"/>
    <s v=" nan"/>
    <x v="2"/>
    <n v="89.999999999999105"/>
    <e v="#VALUE!"/>
    <n v="-6.3914430015188373E-7"/>
    <e v="#VALUE!"/>
    <n v="1.0183381797316343E-4"/>
  </r>
  <r>
    <x v="0"/>
    <x v="1"/>
    <x v="1"/>
    <x v="0"/>
    <s v=" [2,298652763797312e-06, 2,655763334599432e-06, 2,4730026572531228e-06, 2,245561478702069e-06, 2,2427268204584456e-06, 2,1489094254087536e-06, 2,581912322132433e-06, 2,500841717203767e-07] "/>
    <s v=" [0,0022530107894544616, 0,0025960548105128873, 0,0026221742836082624, 0,0021004091697945934, 0,0014820248071429757, 0,001777150412791912, 0,002489729446629026, 0,00021822623957171543] "/>
    <s v=" [68,8769953290567, 68,8501606935481, 69,6632606879094, 68,40931855695756, 64,93472088596133, 67,17805999347944, 68,71398993081175, 67,7149005175612] "/>
    <n v="2.7911100258435999E-4"/>
    <n v="-1.54828360940598E-3"/>
    <n v="3.2291666666666601E-4"/>
    <n v="-1.6458333333333301E-3"/>
    <n v="10"/>
    <n v="89.999999999999901"/>
    <s v=" nan "/>
    <n v="9.9999999999999893"/>
    <n v="9.9903220074564292"/>
    <s v=" nan"/>
    <x v="2"/>
    <n v="79.999999999999901"/>
    <e v="#VALUE!"/>
    <n v="9.6779925435601655E-3"/>
    <e v="#VALUE!"/>
    <n v="1.4135538800965611E-4"/>
  </r>
  <r>
    <x v="0"/>
    <x v="1"/>
    <x v="2"/>
    <x v="0"/>
    <s v=" [1,5090862109304649e-06, 1,6754813679609347e-06, 1,6680556652104076e-06, 1,5332894783562118e-06, 1,5794769868960476e-06, 1,5169259203065457e-06, 1,4919505345772991e-06, 1,605254467822804e-07] "/>
    <s v=" [0,0029524948122161727, 0,004193954684766234, 0,002550626564194912, 0,0024865321986364845, 0,0027964369657482485, 0,0020720091984682385, 0,0028971598207558126, 0,0002445471032908186] "/>
    <s v=" [75,78901481667805, 78,2529889877925, 73,32435643611332, 73,91228914106318, 74,79007602311847, 72,19588176632061, 75,71401816459728, 73,28710743905407] "/>
    <n v="6.77824018217054E-4"/>
    <n v="-1.4345083166227999E-3"/>
    <n v="7.3958333333333298E-4"/>
    <n v="-1.5E-3"/>
    <n v="25"/>
    <n v="24.390104422676799"/>
    <n v="24.445716859857001"/>
    <n v="10"/>
    <n v="8.0825729914146507"/>
    <n v="8.08402667791486"/>
    <x v="2"/>
    <n v="0.60989557732320065"/>
    <n v="0.55428314014299929"/>
    <n v="1.9174270085853493"/>
    <n v="1.91597332208514"/>
    <n v="1.2725099849347906E-4"/>
  </r>
  <r>
    <x v="0"/>
    <x v="0"/>
    <x v="0"/>
    <x v="1"/>
    <s v=" [7,432988673070622e-06, 8,10769351473426e-06, 8,092902397050928e-06, 7,457671191809405e-06, 7,326458646296386e-06, 6,526488628502989e-06, 7,434605173778182e-06, 6,733277457283911e-07] "/>
    <s v=" [0,00025701342352588147, 0,0003511669975370921, 0,00043282903729795533, 0,00013731803455928877, 0,00022975221189833263, 0,00020963439006546516, 0,0002658023264668741, 2,116344269195403e-05] "/>
    <s v=" [35,4320029327791, 37,68448459257228, 39,793553867336065, 29,13056462836044, 34,455091209242504, 34,694959442403444, 35,76607424164374, 34,47798367576275] "/>
    <n v="0"/>
    <n v="-1.5652567755912001E-3"/>
    <n v="5.2083333333333303E-5"/>
    <n v="8.6458333333333298E-4"/>
    <n v="0"/>
    <n v="1.00586422929997"/>
    <s v=" nan "/>
    <n v="20"/>
    <n v="19.824098657641599"/>
    <s v=" nan"/>
    <x v="2"/>
    <n v="1.00586422929997"/>
    <e v="#VALUE!"/>
    <n v="0.17590134235840083"/>
    <e v="#VALUE!"/>
    <n v="2.4819234422578662E-3"/>
  </r>
  <r>
    <x v="0"/>
    <x v="0"/>
    <x v="1"/>
    <x v="1"/>
    <s v=" [1,3276974089082058e-05, 1,5345987972797756e-05, 1,4868378292739872e-05, 1,3317796443712149e-05, 1,344322820139765e-05, 1,2508123554556224e-05, 1,321823999838866e-05, 1,1090994970193436e-06] "/>
    <s v=" [0,0006416047149826631, 0,0004600121140105211, 0,0006834220091822174, 0,0003279549715907857, 0,00036521243434126224, 0,0003000796598163029, 0,0005850509037700246, 3,812582399287339e-05] "/>
    <s v=" [38,77941141966086, 34,00398753922022, 38,27875849050561, 32,03775097951642, 33,02003696363604, 31,776696545402793, 37,90101164617689, 35,373434254968224] "/>
    <n v="2.7544777699723398E-4"/>
    <n v="-1.54508161830024E-3"/>
    <n v="3.6458333333333302E-4"/>
    <n v="8.8541666666666597E-4"/>
    <n v="10"/>
    <n v="8.2145752764335604"/>
    <s v=" nan "/>
    <n v="19.999999999999901"/>
    <n v="19.830719753919301"/>
    <s v=" nan"/>
    <x v="2"/>
    <n v="1.7854247235664396"/>
    <e v="#VALUE!"/>
    <n v="0.16928024608059999"/>
    <e v="#VALUE!"/>
    <n v="2.519633841303005E-3"/>
  </r>
  <r>
    <x v="0"/>
    <x v="0"/>
    <x v="2"/>
    <x v="1"/>
    <s v=" [1,0975854961805978e-05, 1,118797792232349e-05, 1,1551139276539922e-05, 1,2187887367097068e-05, 1,0669820021342244e-05, 1,0119973628430168e-05, 1,1114920917826954e-05, 1,187979056608372e-06] "/>
    <s v=" [0,0005924889762752527, 0,0005332980230893153, 0,0005078620905351504, 0,0005777653017679925, 0,0005725382056011196, 0,0005119812630180265, 0,0009050933451017625, 5,1808473106121305e-05] "/>
    <s v=" [39,88634410618545, 38,64240608658107, 37,83425864633084, 38,587251141205016, 39,8266027043278, 39,23776970732376, 43,99749649654336, 37,75300117698474] "/>
    <n v="6.6965884454494695E-4"/>
    <n v="-1.42670483102794E-3"/>
    <n v="7.5000000000000002E-4"/>
    <n v="1.02083333333333E-3"/>
    <n v="25"/>
    <n v="11.0828323819005"/>
    <s v=" nan "/>
    <n v="20"/>
    <n v="19.804496764024702"/>
    <s v=" nan"/>
    <x v="2"/>
    <n v="13.9171676180995"/>
    <e v="#VALUE!"/>
    <n v="0.1955032359752984"/>
    <e v="#VALUE!"/>
    <n v="2.5278793198163234E-3"/>
  </r>
  <r>
    <x v="0"/>
    <x v="1"/>
    <x v="0"/>
    <x v="1"/>
    <s v=" [4,832747916634358e-06, 5,677030566892871e-06, 5,077591185976298e-06, 4,708347236416511e-06, 4,510364738711473e-06, 4,604736725090551e-06, 4,647588902686856e-06, 4,429260692653058e-07] "/>
    <s v=" [0,00021058638394668675, 0,00021350379282283105, 9,79338730536855e-05, 0,00019312597203594183, 9,105339735293294e-05, 0,00024156991848332544, 0,00030823082466270525, 1,3082468987128092e-05] "/>
    <s v=" [37,744807112588944, 36,272262889758565, 29,594555130115733, 37,140057396079, 30,0506809495154, 39,600734521798934, 41,9450036344129, 33,8562549809824] "/>
    <n v="0"/>
    <n v="-1.5652567755912001E-3"/>
    <n v="1.71875E-3"/>
    <n v="-1.60416666666666E-3"/>
    <n v="0"/>
    <n v="37.8974910350614"/>
    <s v=" nan "/>
    <n v="20"/>
    <n v="20"/>
    <s v=" nan"/>
    <x v="2"/>
    <n v="37.8974910350614"/>
    <e v="#VALUE!"/>
    <n v="0"/>
    <e v="#VALUE!"/>
    <n v="1.7576598910754599E-3"/>
  </r>
  <r>
    <x v="0"/>
    <x v="1"/>
    <x v="1"/>
    <x v="1"/>
    <s v=" [1,6652243622647442e-05, 1,918641585689342e-05, 1,8573915443429164e-05, 1,6744823721398343e-05, 1,6365442575064555e-05, 1,65988387261107e-05, 1,7141852513933535e-05, 1,4041119594209734e-06] "/>
    <s v=" [0,000131464440387812, 0,00013314932030592533, 0,00015409147522199373, 0,00010538912668703096, 9,114820696062553e-05, 0,00011491752707166212, 0,00020889826068023595, 1,4597004433196007e-05] "/>
    <s v=" [20,661914402880388, 19,372686863436, 21,15788220088803, 18,395702894708485, 17,173148780392864, 19,34881978528302, 25,003243537843378, 23,414112862527297] "/>
    <n v="2.7544777699723398E-4"/>
    <n v="-1.54508161830024E-3"/>
    <n v="3.1250000000000001E-4"/>
    <n v="-1.6249999999999999E-3"/>
    <n v="10"/>
    <n v="89.999999999999901"/>
    <s v=" nan "/>
    <n v="19.999999999999901"/>
    <n v="19.990569595714"/>
    <s v=" nan"/>
    <x v="2"/>
    <n v="79.999999999999901"/>
    <e v="#VALUE!"/>
    <n v="9.4304042859008064E-3"/>
    <e v="#VALUE!"/>
    <n v="1.1697060470252594E-4"/>
  </r>
  <r>
    <x v="0"/>
    <x v="1"/>
    <x v="2"/>
    <x v="1"/>
    <s v=" [9,573993758561636e-06, 1,0455303543589858e-05, 1,1649382154453862e-05, 9,63931776362992e-06, 9,91584848726491e-06, 9,730388647901623e-06, 8,47743063300626e-06, 7,756092383259096e-07] "/>
    <s v=" [0,00023155268205587336, 0,00017045357894955772, 0,0001272439211353082, 0,00011311613354986094, 0,0001277959423877924, 0,00010410047621314998, 0,0001757642222188839, 2,8679437983924384e-05] "/>
    <s v=" [31,857569768577964, 27,91353629626405, 23,908527385978225, 24,625646867782685, 25,563004573012442, 23,70102711526092, 30,31736037924106, 36,102868639275606] "/>
    <n v="6.6965884454494695E-4"/>
    <n v="-1.42670483102794E-3"/>
    <n v="7.6041666666666597E-4"/>
    <n v="-1.48958333333333E-3"/>
    <n v="25"/>
    <n v="25.308066037153299"/>
    <n v="25.355668909098899"/>
    <n v="20"/>
    <n v="18.002410872817499"/>
    <n v="18.0038294602974"/>
    <x v="2"/>
    <n v="0.30806603715329928"/>
    <n v="0.35566890909889892"/>
    <n v="1.9975891271825006"/>
    <n v="1.9961705397026002"/>
    <n v="1.5363632442710895E-4"/>
  </r>
  <r>
    <x v="0"/>
    <x v="0"/>
    <x v="0"/>
    <x v="2"/>
    <s v=" [1,4024492893915566e-05, 1,563201820553145e-05, 1,4861910215844757e-05, 1,3940554376384395e-05, 1,3521734342005701e-05, 1,3318643479816149e-05, 1,3789610300984931e-05, 1,1486112102249935e-06] "/>
    <s v=" [0,00017719928707792546, 0,00013806971573870533, 0,00011250844475697165, 9,501410634901435e-05, 9,708505498601751e-05, 0,00010733078414317465, 9,93256791107082e-05, 9,729957108728967e-06] "/>
    <s v=" [25,36469721442119, 21,7843748417381, 20,242267048059517, 19,192231951693717, 19,71289107694287, 20,867506873039204, 19,74488707066952, 21,36655918737337] "/>
    <n v="0"/>
    <n v="-1.56536273944502E-3"/>
    <n v="1.04166666666666E-5"/>
    <n v="8.7500000000000002E-4"/>
    <n v="0"/>
    <n v="0.18574634585677"/>
    <s v=" nan "/>
    <n v="40"/>
    <n v="39.819338809334802"/>
    <s v=" nan"/>
    <x v="2"/>
    <n v="0.18574634585677"/>
    <e v="#VALUE!"/>
    <n v="0.18066119066519803"/>
    <e v="#VALUE!"/>
    <n v="2.4507794061116865E-3"/>
  </r>
  <r>
    <x v="0"/>
    <x v="0"/>
    <x v="1"/>
    <x v="2"/>
    <s v=" [6,104862508599242e-06, 6,717824497482145e-06, 6,440519972173145e-06, 5,759610501354686e-06, 5,26464685023295e-06, 5,547656264911244e-06, 5,596979227999193e-06, 5,337496808132406e-07] "/>
    <s v=" [0,00031397206166146655, 0,000138997522574211, 0,00017129229426910382, 0,00013915686413250113, 0,00016747829921053543, 0,00011756630209181701, 0,0002496122257133602, 1,3665977251736128e-05] "/>
    <s v=" [39,402184201541665, 30,29691743137059, 32,80762142605945, 31,84731964641935, 34,59839717563052, 30,536269036075694, 37,97681587890835, 32,42737644216351] "/>
    <n v="2.7363251293230698E-4"/>
    <n v="-1.54338169011519E-3"/>
    <n v="3.1250000000000001E-4"/>
    <n v="-1.6249999999999999E-3"/>
    <n v="10"/>
    <n v="89.999999999999901"/>
    <s v=" nan "/>
    <n v="39.999999999999901"/>
    <n v="39.990533262226201"/>
    <s v=" nan"/>
    <x v="2"/>
    <n v="79.999999999999901"/>
    <e v="#VALUE!"/>
    <n v="9.4667377736996627E-3"/>
    <e v="#VALUE!"/>
    <n v="1.20485796952503E-4"/>
  </r>
  <r>
    <x v="0"/>
    <x v="0"/>
    <x v="2"/>
    <x v="2"/>
    <s v=" [1,3841438332436054e-05, 1,576684823885608e-05, 1,702591166347859e-05, 1,4878817743512347e-05, 1,4572633859799162e-05, 1,5416885980662007e-05, 1,442975959505468e-05, 1,3407373627324647e-06] "/>
    <s v=" [0,00029208345996861496, 0,0001644961003241533, 0,0001252661449899374, 0,0001612149462724692, 0,000193966732162257, 0,0001299852277943493, 0,00015647204035428925, 1,909066649516431e-05] "/>
    <s v=" [30,49372712695668, 23,449773407182953, 19,95704234655544, 23,82799971058781, 25,885412839818525, 21,319574106859687, 23,83584625568581, 26,55979817126916] "/>
    <n v="6.6560301164720595E-4"/>
    <n v="-1.42273948690703E-3"/>
    <n v="7.1874999999999999E-4"/>
    <n v="1.05208333333333E-3"/>
    <n v="25"/>
    <n v="6.2428152784464999"/>
    <n v="-144.320652165556"/>
    <n v="40"/>
    <n v="39.788839269304297"/>
    <n v="40.928346980736102"/>
    <x v="2"/>
    <n v="18.7571847215535"/>
    <n v="169.320652165556"/>
    <n v="0.21116073069570263"/>
    <n v="-0.92834698073610156"/>
    <n v="2.5279698085931539E-3"/>
  </r>
  <r>
    <x v="0"/>
    <x v="1"/>
    <x v="0"/>
    <x v="2"/>
    <s v=" [8,719888195117775e-07, 1,1199808155381635e-06, 1,040403756713044e-06, 9,11263195103818e-07, 1,1606055949789663e-06, 1,2922842259919156e-06, 1,1464477627953563e-06, 1,2190394626276378e-07] "/>
    <s v=" [0,00016399891017700863, 0,0002500650164072358, 0,0001960324251878267, 9,668692271769941e-05, 0,00020968062159575275, 0,0001318271723620616, 0,00013282929810508578, 1,5663905346751593e-05] "/>
    <s v=" [52,36838459356137, 54,08409393503468, 52,38671214758348, 46,64401673256798, 51,96643589980879, 46,25080394092265, 47,523965710172185, 48,55880913112243] "/>
    <n v="0"/>
    <n v="-1.56536273944502E-3"/>
    <n v="1.04166666666666E-5"/>
    <n v="-1.6666666666666601E-3"/>
    <n v="0"/>
    <n v="89.999999999998195"/>
    <s v=" nan "/>
    <n v="40"/>
    <n v="40.000000039941199"/>
    <s v=" nan"/>
    <x v="2"/>
    <n v="89.999999999998195"/>
    <e v="#VALUE!"/>
    <n v="-3.9941198792803334E-8"/>
    <e v="#VALUE!"/>
    <n v="1.1172059388830664E-4"/>
  </r>
  <r>
    <x v="0"/>
    <x v="1"/>
    <x v="1"/>
    <x v="2"/>
    <s v=" [5,703505513237941e-06, 6,634122399160346e-06, 6,6998892622375676e-06, 5,868385013834839e-06, 5,865421699051369e-06, 5,629143771835453e-06, 6,305301121250054e-06, 5,441542700631304e-07] "/>
    <s v=" [0,00019260120832986734, 0,00018710376339642638, 0,00026332210881278227, 0,00013028310647570328, 0,00019577368220244004, 0,00015323439617902823, 0,0002278854809758383, 2,130862543070314e-05] "/>
    <s v=" [35,195407849969875, 33,39436956800909, 36,71287032886823, 31,001303541584583, 35,078849289630696, 33,040114028154896, 35,87452498953415, 36,676344281974636] "/>
    <n v="2.7363251293230698E-4"/>
    <n v="-1.54338169011519E-3"/>
    <n v="2.8124999999999998E-4"/>
    <n v="-1.60416666666666E-3"/>
    <n v="10"/>
    <n v="89.999999999999901"/>
    <s v=" nan "/>
    <n v="39.999999999999901"/>
    <n v="39.991509942604502"/>
    <s v=" nan"/>
    <x v="2"/>
    <n v="79.999999999999901"/>
    <e v="#VALUE!"/>
    <n v="8.4900573953987646E-3"/>
    <e v="#VALUE!"/>
    <n v="6.8402463619163039E-5"/>
  </r>
  <r>
    <x v="0"/>
    <x v="1"/>
    <x v="2"/>
    <x v="2"/>
    <s v=" [3,916790774827424e-06, 4,278700607375695e-06, 4,1879974993963656e-06, 3,696860973951944e-06, 3,6315655933546295e-06, 3,6614762557663945e-06, 3,764001307279606e-06, 3,491870055246767e-07] "/>
    <s v=" [0,00028310739467291983, 0,00019810972554882889, 0,00020440322603223443, 0,00011906566074753777, 0,00016154792567844606, 0,0001550578077910386, 0,00014381342419210214, 1,0765241499339953e-05] "/>
    <s v=" [42,80553673523194, 38,35171679546449, 38,878719452212394, 34,72191037780401, 37,95138003835178, 37,45931586219791, 36,430342251089726, 34,284702321543875] "/>
    <n v="6.6560301164720595E-4"/>
    <n v="-1.42273948690703E-3"/>
    <n v="7.5000000000000002E-4"/>
    <n v="-1.5104166666666599E-3"/>
    <n v="25"/>
    <n v="24.205527764800902"/>
    <n v="24.292964875375802"/>
    <n v="40"/>
    <n v="38.327452606684702"/>
    <n v="38.329370684190799"/>
    <x v="2"/>
    <n v="0.79447223519909826"/>
    <n v="0.70703512462419837"/>
    <n v="1.6725473933152983"/>
    <n v="1.6706293158092009"/>
    <n v="1.7207416811242397E-4"/>
  </r>
  <r>
    <x v="0"/>
    <x v="0"/>
    <x v="0"/>
    <x v="3"/>
    <s v=" [7,557200299018669e-06, 8,842796584674202e-06, 8,365052304540138e-06, 8,017710559455528e-06, 7,514612115061691e-06, 7,0217664353144175e-06, 7,665028014345642e-06, 6,819028093828112e-07] "/>
    <s v=" [9,510059561436217e-05, 6,777066122277446e-05, 6,980596787681137e-05, 4,641366782999858e-05, 7,066183741599861e-05, 4,488361353459077e-05, 5,131220884062225e-05, 4,428881720124371e-06] "/>
    <s v=" [25,324344417795178, 20,365261936139124, 21,21656918577748, 17,559410664349826, 22,410562381052742, 18,550579581032352, 19,01260545801049, 18,710152583401584] "/>
    <n v="0"/>
    <n v="-1.56538236159456E-3"/>
    <n v="4.1666666666666598E-5"/>
    <n v="8.6458333333333298E-4"/>
    <n v="0"/>
    <n v="0.79905545001538703"/>
    <s v=" nan "/>
    <n v="60"/>
    <n v="59.823681739189098"/>
    <s v=" nan"/>
    <x v="2"/>
    <n v="0.79905545001538703"/>
    <e v="#VALUE!"/>
    <n v="0.17631826081090196"/>
    <e v="#VALUE!"/>
    <n v="2.4716323615945595E-3"/>
  </r>
  <r>
    <x v="0"/>
    <x v="0"/>
    <x v="1"/>
    <x v="3"/>
    <s v=" [1,9721822608855385e-05, 2,2587614357393052e-05, 2,1832839649133883e-05, 1,99533864792136e-05, 1,9208134449300658e-05, 1,8298102620084302e-05, 1,8707991611762018e-05, 1,6252637785113972e-06] "/>
    <s v=" [0,00010691950758397168, 8,129608195913409e-05, 4,958232713029434e-05, 4,5156408922412424e-05, 0,00010285192693924103, 4,8577252427923324e-05, 7,017644772057952e-05, 7,764681502404416e-06] "/>
    <s v=" [16,90350516510054, 12,806961042404746, 8,20219220153784, 8,167333398679137, 16,77956492810366, 9,763579917855221, 13,22061960695862, 15,639153108372021] "/>
    <n v="2.7302991674282298E-4"/>
    <n v="-1.5428004536169901E-3"/>
    <n v="2.9166666666666599E-4"/>
    <n v="9.0625000000000005E-4"/>
    <n v="9.9999999999999805"/>
    <n v="5.4660874827858201"/>
    <s v=" nan "/>
    <n v="60"/>
    <n v="59.821178337312602"/>
    <s v=" nan"/>
    <x v="2"/>
    <n v="4.5339125172141603"/>
    <e v="#VALUE!"/>
    <n v="0.17882166268739752"/>
    <e v="#VALUE!"/>
    <n v="2.4676872035408332E-3"/>
  </r>
  <r>
    <x v="0"/>
    <x v="0"/>
    <x v="2"/>
    <x v="3"/>
    <s v=" [8,313320647515512e-06, 9,031143240393832e-06, 8,852616166403118e-06, 9,16224781050284e-06, 8,767211443133375e-06, 7,895999104829324e-06, 8,360424764662513e-06, 7,252185878786552e-07] "/>
    <s v=" [4,9411642094238305e-05, 7,212284981478535e-05, 6,479287868459138e-05, 6,710119619342647e-05, 7,356434181685698e-05, 4,862039506963767e-05, 7,258444105505783e-05, 4,920042757020206e-06] "/>
    <s v=" [17,82326940729762, 20,776919483471872, 19,904826731182386, 19,911103281029508, 21,27141631762296, 18,176869057549332, 21,61241353350547, 19,145993899650446] "/>
    <n v="6.6425517871515996E-4"/>
    <n v="-1.4214084140880599E-3"/>
    <n v="7.2916666666666605E-4"/>
    <n v="1.02083333333333E-3"/>
    <n v="25"/>
    <n v="10.268266391732"/>
    <s v=" nan "/>
    <n v="60"/>
    <n v="59.803561681888503"/>
    <s v=" nan"/>
    <x v="2"/>
    <n v="14.731733608268"/>
    <e v="#VALUE!"/>
    <n v="0.19643831811149681"/>
    <e v="#VALUE!"/>
    <n v="2.5071532353728959E-3"/>
  </r>
  <r>
    <x v="0"/>
    <x v="1"/>
    <x v="0"/>
    <x v="3"/>
    <s v=" [1,0815422114922484e-05, 1,30010525807478e-05, 1,2235952101789584e-05, 1,0749146706754406e-05, 1,0219602096246775e-05, 1,0753807406348555e-05, 1,1117486668291565e-05, 9,484404801010888e-07] "/>
    <s v=" [5,844894073112957e-05, 5,9167592420216654e-05, 5,501153468391717e-05, 4,3539142923702026e-05, 5,7545144385583864e-05, 6,641475091793178e-05, 9,142585305333203e-05, 1,026287733133747e-05] "/>
    <s v=" [16,871804759548773, 15,15343644730172, 15,031643730205014, 13,988339955028673, 17,28262109320726, 18,206593149862588, 21,07009050389456, 23,814694852597263] "/>
    <n v="0"/>
    <n v="-1.56538236159456E-3"/>
    <n v="1.04166666666666E-5"/>
    <n v="-1.6875E-3"/>
    <n v="0"/>
    <n v="89.999999999998195"/>
    <s v=" nan "/>
    <n v="60"/>
    <n v="60.000000026627397"/>
    <s v=" nan"/>
    <x v="2"/>
    <n v="89.999999999998195"/>
    <e v="#VALUE!"/>
    <n v="-2.6627397176071099E-8"/>
    <e v="#VALUE!"/>
    <n v="1.3253430507210659E-4"/>
  </r>
  <r>
    <x v="0"/>
    <x v="1"/>
    <x v="1"/>
    <x v="3"/>
    <s v=" [9,063915831107616e-06, 9,944849117159377e-06, 9,134672196328342e-06, 8,34653463089716e-06, 8,188268849889319e-06, 8,131440847646866e-06, 9,341570588219989e-06, 7,738390379032395e-07] "/>
    <s v=" [0,00010206245038561284, 4,7882264024726026e-05, 4,531872559888391e-05, 0,00010468126354091761, 5,2950445442033966e-05, 9,535352001311473e-05, 9,409048068030168e-05, 9,395682584697463e-06] "/>
    <s v=" [24,212836469951963, 15,716904245048596, 16,01643010883101, 25,29073709641739, 18,66653982632499, 24,618531142356662, 23,09782484433604, 24,96641672650061] "/>
    <n v="2.7302991674282298E-4"/>
    <n v="-1.5428004536169901E-3"/>
    <n v="3.6458333333333302E-4"/>
    <n v="-1.65625E-3"/>
    <n v="9.9999999999999805"/>
    <n v="89.999999999999901"/>
    <s v=" nan "/>
    <n v="60"/>
    <n v="59.988862575393703"/>
    <s v=" nan"/>
    <x v="2"/>
    <n v="79.999999999999915"/>
    <e v="#VALUE!"/>
    <n v="1.113742460629652E-2"/>
    <e v="#VALUE!"/>
    <n v="2.0500296297351991E-4"/>
  </r>
  <r>
    <x v="0"/>
    <x v="1"/>
    <x v="2"/>
    <x v="3"/>
    <s v=" [9,99406231524983e-06, 1,1166432301384197e-05, 1,1770899138863003e-05, 1,0034331563934182e-05, 1,0897704816132933e-05, 9,132494286576924e-06, 9,434524540133837e-06, 8,337347380029177e-07] "/>
    <s v=" [6,829901140921158e-05, 0,0001233552567587533, 0,00010894328908048331, 7,3486318144195e-05, 0,00010225678865650735, 8,982941376801881e-05, 5,4414706777711265e-05, 6,3430664061410325e-06] "/>
    <s v=" [19,21904144060399, 24,02156296669655, 22,251971523881465, 19,910868716333418, 22,389349857122582, 22,860736151314704, 17,522586781555674, 20,292022989615383] "/>
    <n v="6.6425517871515996E-4"/>
    <n v="-1.4214084140880599E-3"/>
    <n v="6.9791666666666602E-4"/>
    <n v="-1.48958333333333E-3"/>
    <n v="25"/>
    <n v="23.7553919516441"/>
    <n v="23.825280138837499"/>
    <n v="60"/>
    <n v="57.470764258292597"/>
    <n v="57.544703653745898"/>
    <x v="2"/>
    <n v="1.2446080483559001"/>
    <n v="1.1747198611625009"/>
    <n v="2.529235741707403"/>
    <n v="2.4552963462541015"/>
    <n v="1.0183640719677609E-4"/>
  </r>
  <r>
    <x v="0"/>
    <x v="0"/>
    <x v="0"/>
    <x v="4"/>
    <s v=" [1,3637645237664903e-05, 1,6803874480544104e-05, 1,5395248370515626e-05, 1,3987172893428878e-05, 1,3614190221726397e-05, 1,3456399937206624e-05, 1,363899620282322e-05, 1,2006914975945885e-06] "/>
    <s v=" [3,402055745177942e-05, 3,315606936860699e-05, 2,5130576439879165e-05, 1,5554142580044804e-05, 2,628406510530974e-05, 1,9967671020719337e-05, 3,468309838838578e-05, 2,9409853303070116e-06] "/>
    <s v=" [9,141309718581303, 6,796163042542104, 4,900263751684104, 1,0618631927795372, 6,578502185902049, 3,9465969208835663, 9,333194326083252, 8,958470327421976] "/>
    <n v="0"/>
    <n v="-1.5653892292887899E-3"/>
    <n v="2.0833333333333299E-5"/>
    <n v="8.5416666666666605E-4"/>
    <n v="0"/>
    <n v="0.41446526322090399"/>
    <s v=" nan "/>
    <n v="80"/>
    <n v="79.825932781277999"/>
    <s v=" nan"/>
    <x v="2"/>
    <n v="0.41446526322090399"/>
    <e v="#VALUE!"/>
    <n v="0.17406721872200137"/>
    <e v="#VALUE!"/>
    <n v="2.4403892292887892E-3"/>
  </r>
  <r>
    <x v="0"/>
    <x v="0"/>
    <x v="1"/>
    <x v="4"/>
    <s v=" [8,210559013159365e-06, 9,392862747326914e-06, 9,292265083603299e-06, 8,873751306077692e-06, 8,634404973763936e-06, 8,273708379544337e-06, 8,512245141786911e-06, 7,840344988075868e-07] "/>
    <s v=" [4,308657398309219e-05, 4,176844618707317e-05, 3,76282008948248e-05, 3,8184443663154675e-05, 3,523710361773172e-05, 2,2169872650342437e-05, 3,771301686945782e-05, 2,5227664657726715e-06] "/>
    <s v=" [16,577904296207638, 14,921910598851158, 13,98571450412243, 14,593305711655741, 14,0634480693164, 9,856514573620382, 14,884995781755595, 11,68658359274104] "/>
    <n v="2.72729091373892E-4"/>
    <n v="-1.5425071042282201E-3"/>
    <n v="3.2291666666666601E-4"/>
    <n v="9.3749999999999997E-4"/>
    <n v="10"/>
    <n v="5.1543756859890504"/>
    <s v=" nan "/>
    <n v="79.999999999999901"/>
    <n v="79.811748139259805"/>
    <s v=" nan"/>
    <x v="2"/>
    <n v="4.8456243140109496"/>
    <e v="#VALUE!"/>
    <n v="0.18825186074009537"/>
    <e v="#VALUE!"/>
    <n v="2.5301946795209941E-3"/>
  </r>
  <r>
    <x v="0"/>
    <x v="0"/>
    <x v="2"/>
    <x v="4"/>
    <s v=" [9,866551798945707e-06, 1,0606961431448688e-05, 1,0283839017243263e-05, 9,422974530508068e-06, 9,788567197147779e-06, 9,121096187384481e-06, 9,049642571245102e-06, 8,500344207503826e-07] "/>
    <s v=" [5,7131680869669136e-05, 3,7460594898967135e-05, 3,3815717392171134e-05, 3,207496327397633e-05, 5,255038190207404e-05, 4,661025615627994e-05, 6,413540893279771e-05, 2,755385082434569e-06] "/>
    <s v=" [17,562083635472906, 12,617790534265673, 11,903520704364585, 12,24924959182366, 16,805572725819655, 16,312306132576623, 19,582713508149645, 11,760356439926893] "/>
    <n v="6.63582045088675E-4"/>
    <n v="-1.4207411467176501E-3"/>
    <n v="7.2916666666666605E-4"/>
    <n v="9.8958333333333298E-4"/>
    <n v="25"/>
    <n v="14.107352051674001"/>
    <s v=" nan "/>
    <n v="80"/>
    <n v="79.815883079313593"/>
    <s v=" nan"/>
    <x v="2"/>
    <n v="10.892647948325999"/>
    <e v="#VALUE!"/>
    <n v="0.18411692068640662"/>
    <e v="#VALUE!"/>
    <n v="2.475909101628974E-3"/>
  </r>
  <r>
    <x v="0"/>
    <x v="1"/>
    <x v="0"/>
    <x v="4"/>
    <s v=" [1,5100488350502407e-05, 1,6745296088434434e-05, 1,6230862995210523e-05, 1,528738864923248e-05, 1,4780177605837756e-05, 1,4313930203594215e-05, 1,503694482536055e-05, 1,2253911615886409e-06] "/>
    <s v=" [6,110032871877692e-05, 7,839864949493901e-05, 7,724361115463179e-05, 4,167966908699626e-05, 3,707259496112319e-05, 1,2082931120368122e-05, 5,15182112300537e-05, 3,2349521463258436e-06] "/>
    <s v=" [13,977901617850016, 15,436893130885693, 15,60049655903878, 10,029852408340819, 9,195910842805056, -1,6943939772243943, 12,31425200004802, 9,707540267541509] "/>
    <n v="0"/>
    <n v="-1.5653892292887899E-3"/>
    <n v="5.2083333333333303E-5"/>
    <n v="-1.6458333333333301E-3"/>
    <n v="0"/>
    <n v="89.999999999999602"/>
    <s v=" nan "/>
    <n v="80"/>
    <n v="80.000000499796101"/>
    <s v=" nan"/>
    <x v="2"/>
    <n v="89.999999999999602"/>
    <e v="#VALUE!"/>
    <n v="-4.9979610139416764E-7"/>
    <e v="#VALUE!"/>
    <n v="1.3252743737787346E-4"/>
  </r>
  <r>
    <x v="0"/>
    <x v="1"/>
    <x v="1"/>
    <x v="4"/>
    <s v=" [1,6206030013143355e-05, 1,8766000292380323e-05, 1,7391154700085292e-05, 1,5495096285135718e-05, 1,4658592599479803e-05, 1,5385127574686532e-05, 1,4723893556129277e-05, 1,3246866737334209e-06] "/>
    <s v=" [2,5603279371672005e-05, 5,851511946864601e-05, 5,170470857869978e-05, 3,7782115355426476e-05, 3,9376913243099474e-05, 1,5839915952515954e-05, 3,6986378803495795e-05, 4,382431213429315e-06] "/>
    <s v=" [4,5733704772322055, 11,37238435852036, 10,895871259937964, 8,913122467456118, 9,881529971803175, 0,2913177945722318, 9,21078118203932, 11,964276831322271] "/>
    <n v="2.72729091373892E-4"/>
    <n v="-1.5425071042282201E-3"/>
    <n v="3.4374999999999998E-4"/>
    <n v="-8.3333333333333295E-4"/>
    <n v="10"/>
    <n v="9.7342456605632304"/>
    <s v=" nan "/>
    <n v="79.999999999999901"/>
    <n v="79.845309612682797"/>
    <s v=" nan"/>
    <x v="2"/>
    <n v="0.26575433943676963"/>
    <e v="#VALUE!"/>
    <n v="0.15469038731710327"/>
    <e v="#VALUE!"/>
    <n v="7.8019467952099514E-4"/>
  </r>
  <r>
    <x v="0"/>
    <x v="1"/>
    <x v="2"/>
    <x v="4"/>
    <s v=" [9,853063405321743e-06, 1,1297388927733778e-05, 1,098828722585602e-05, 1,039418524812697e-05, 9,205586400537768e-06, 9,79809100333189e-06, 9,592008917386292e-06, 8,292671610165723e-07] "/>
    <s v=" [3,917604046519744e-05, 5,87276001499319e-05, 4,8597610021396755e-05, 4,9091672300150536e-05, 3,7839747643502136e-05, 3,467138455863611e-05, 6,791612893151444e-05, 4,46291830332379e-06] "/>
    <s v=" [13,802829348591239, 16,483381756013785, 14,86744445333615, 15,524428744644162, 14,13549557897966, 12,63727123128001, 19,57343198454814, 16,83015786897747] "/>
    <n v="6.63582045088675E-4"/>
    <n v="-1.4207411467176501E-3"/>
    <n v="7.3958333333333298E-4"/>
    <n v="-1.5E-3"/>
    <n v="25"/>
    <n v="24.390104422676799"/>
    <n v="24.445716859857001"/>
    <n v="80"/>
    <n v="78.0825498860452"/>
    <n v="78.084007627148594"/>
    <x v="2"/>
    <n v="0.60989557732320065"/>
    <n v="0.55428314014299929"/>
    <n v="1.9174501139547999"/>
    <n v="1.9159923728514059"/>
    <n v="1.5526014152700794E-4"/>
  </r>
  <r>
    <x v="1"/>
    <x v="2"/>
    <x v="3"/>
    <x v="5"/>
    <m/>
    <m/>
    <m/>
    <m/>
    <m/>
    <m/>
    <m/>
    <m/>
    <m/>
    <m/>
    <m/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4:E11" firstHeaderRow="1" firstDataRow="2" firstDataCol="1" rowPageCount="2" colPageCount="1"/>
  <pivotFields count="23">
    <pivotField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item="0" hier="-1"/>
    <pageField fld="17" item="0" hier="-1"/>
  </pageFields>
  <dataFields count="1">
    <dataField name="Mittelwert von errorAngleLIN" fld="18" subtotal="average" baseField="3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:E11"/>
    </sheetView>
  </sheetViews>
  <sheetFormatPr baseColWidth="10" defaultRowHeight="14.4" x14ac:dyDescent="0.3"/>
  <cols>
    <col min="1" max="1" width="25.77734375" bestFit="1" customWidth="1"/>
    <col min="2" max="2" width="22.33203125" customWidth="1"/>
    <col min="3" max="3" width="7.5546875" bestFit="1" customWidth="1"/>
    <col min="4" max="4" width="12" bestFit="1" customWidth="1"/>
    <col min="5" max="5" width="14.44140625" customWidth="1"/>
    <col min="6" max="6" width="25.77734375" bestFit="1" customWidth="1"/>
    <col min="7" max="7" width="20.88671875" bestFit="1" customWidth="1"/>
    <col min="8" max="8" width="33.33203125" bestFit="1" customWidth="1"/>
    <col min="9" max="9" width="28.44140625" bestFit="1" customWidth="1"/>
  </cols>
  <sheetData>
    <row r="1" spans="1:5" x14ac:dyDescent="0.3">
      <c r="A1" s="5" t="s">
        <v>1</v>
      </c>
      <c r="B1" t="s">
        <v>18</v>
      </c>
    </row>
    <row r="2" spans="1:5" x14ac:dyDescent="0.3">
      <c r="A2" s="5" t="s">
        <v>112</v>
      </c>
      <c r="B2" t="s">
        <v>113</v>
      </c>
    </row>
    <row r="4" spans="1:5" x14ac:dyDescent="0.3">
      <c r="A4" s="5" t="s">
        <v>293</v>
      </c>
      <c r="B4" s="5" t="s">
        <v>274</v>
      </c>
    </row>
    <row r="5" spans="1:5" x14ac:dyDescent="0.3">
      <c r="A5" s="5" t="s">
        <v>276</v>
      </c>
      <c r="B5">
        <v>0</v>
      </c>
      <c r="C5">
        <v>10</v>
      </c>
      <c r="D5">
        <v>25</v>
      </c>
      <c r="E5" t="s">
        <v>275</v>
      </c>
    </row>
    <row r="6" spans="1:5" x14ac:dyDescent="0.3">
      <c r="A6" s="6">
        <v>10</v>
      </c>
      <c r="B6" s="7">
        <v>0.57174945536593202</v>
      </c>
      <c r="C6" s="7" t="e">
        <v>#VALUE!</v>
      </c>
      <c r="D6" s="7">
        <v>2.2750384769950998</v>
      </c>
      <c r="E6" s="7" t="e">
        <v>#VALUE!</v>
      </c>
    </row>
    <row r="7" spans="1:5" x14ac:dyDescent="0.3">
      <c r="A7" s="6">
        <v>20</v>
      </c>
      <c r="B7" s="7" t="e">
        <v>#VALUE!</v>
      </c>
      <c r="C7" s="7">
        <v>79.999999999999801</v>
      </c>
      <c r="D7" s="7">
        <v>3.1797443197123982</v>
      </c>
      <c r="E7" s="7" t="e">
        <v>#VALUE!</v>
      </c>
    </row>
    <row r="8" spans="1:5" x14ac:dyDescent="0.3">
      <c r="A8" s="6">
        <v>40</v>
      </c>
      <c r="B8" s="7">
        <v>89.999999999868294</v>
      </c>
      <c r="C8" s="7" t="e">
        <v>#VALUE!</v>
      </c>
      <c r="D8" s="7" t="e">
        <v>#VALUE!</v>
      </c>
      <c r="E8" s="7" t="e">
        <v>#VALUE!</v>
      </c>
    </row>
    <row r="9" spans="1:5" x14ac:dyDescent="0.3">
      <c r="A9" s="6">
        <v>60</v>
      </c>
      <c r="B9" s="7">
        <v>0.60987679606156997</v>
      </c>
      <c r="C9" s="7" t="e">
        <v>#VALUE!</v>
      </c>
      <c r="D9" s="7">
        <v>2.0970165275174004</v>
      </c>
      <c r="E9" s="7" t="e">
        <v>#VALUE!</v>
      </c>
    </row>
    <row r="10" spans="1:5" x14ac:dyDescent="0.3">
      <c r="A10" s="6">
        <v>80</v>
      </c>
      <c r="B10" s="7">
        <v>89.999999999967002</v>
      </c>
      <c r="C10" s="7" t="e">
        <v>#VALUE!</v>
      </c>
      <c r="D10" s="7">
        <v>1.6473387868497014</v>
      </c>
      <c r="E10" s="7" t="e">
        <v>#VALUE!</v>
      </c>
    </row>
    <row r="11" spans="1:5" x14ac:dyDescent="0.3">
      <c r="A11" s="6" t="s">
        <v>275</v>
      </c>
      <c r="B11" s="7" t="e">
        <v>#VALUE!</v>
      </c>
      <c r="C11" s="7" t="e">
        <v>#VALUE!</v>
      </c>
      <c r="D11" s="7" t="e">
        <v>#VALUE!</v>
      </c>
      <c r="E11" s="7" t="e"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opLeftCell="A61" workbookViewId="0">
      <selection activeCell="U85" sqref="U85"/>
    </sheetView>
  </sheetViews>
  <sheetFormatPr baseColWidth="10" defaultColWidth="8.88671875" defaultRowHeight="14.4" x14ac:dyDescent="0.3"/>
  <sheetData>
    <row r="1" spans="1:2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112</v>
      </c>
      <c r="S1" s="2" t="s">
        <v>116</v>
      </c>
      <c r="T1" s="2" t="s">
        <v>117</v>
      </c>
      <c r="U1" s="2" t="s">
        <v>118</v>
      </c>
      <c r="V1" s="2" t="s">
        <v>119</v>
      </c>
      <c r="W1" s="2" t="s">
        <v>120</v>
      </c>
    </row>
    <row r="2" spans="1:23" x14ac:dyDescent="0.3">
      <c r="A2" t="s">
        <v>17</v>
      </c>
      <c r="B2" t="s">
        <v>18</v>
      </c>
      <c r="C2">
        <v>0</v>
      </c>
      <c r="D2">
        <v>10</v>
      </c>
      <c r="E2" t="s">
        <v>19</v>
      </c>
      <c r="F2" t="s">
        <v>20</v>
      </c>
      <c r="G2" t="s">
        <v>21</v>
      </c>
      <c r="H2">
        <v>0</v>
      </c>
      <c r="I2">
        <v>0</v>
      </c>
      <c r="J2" s="1">
        <v>-3.1250000000000001E-5</v>
      </c>
      <c r="K2" s="1">
        <v>-1.04166666666666E-5</v>
      </c>
      <c r="L2">
        <v>0</v>
      </c>
      <c r="M2">
        <v>0.57174945536593202</v>
      </c>
      <c r="N2">
        <v>-0.70566659914804497</v>
      </c>
      <c r="O2">
        <v>10</v>
      </c>
      <c r="P2">
        <v>9.4626717155618199</v>
      </c>
      <c r="Q2">
        <v>9.4628490381599804</v>
      </c>
      <c r="R2" t="s">
        <v>113</v>
      </c>
      <c r="S2">
        <f>SQRT((L2-M2)*(L2-M2))</f>
        <v>0.57174945536593202</v>
      </c>
      <c r="T2">
        <f>SQRT((L2-N2)*(L2-N2))</f>
        <v>0.70566659914804497</v>
      </c>
      <c r="U2">
        <f>O2-P2</f>
        <v>0.53732828443818015</v>
      </c>
      <c r="V2">
        <f>O2-Q2</f>
        <v>0.53715096184001965</v>
      </c>
      <c r="W2" s="1">
        <f>ABS(H2-J2)+ABS(I2-K2)</f>
        <v>4.1666666666666604E-5</v>
      </c>
    </row>
    <row r="3" spans="1:23" x14ac:dyDescent="0.3">
      <c r="A3" t="s">
        <v>17</v>
      </c>
      <c r="B3" t="s">
        <v>18</v>
      </c>
      <c r="C3">
        <v>10</v>
      </c>
      <c r="D3">
        <v>10</v>
      </c>
      <c r="E3" t="s">
        <v>22</v>
      </c>
      <c r="F3" t="s">
        <v>23</v>
      </c>
      <c r="G3" t="s">
        <v>24</v>
      </c>
      <c r="H3">
        <v>2.7911100258435999E-4</v>
      </c>
      <c r="I3">
        <v>2.6473004337872397E-4</v>
      </c>
      <c r="J3">
        <v>2.9166666666666599E-4</v>
      </c>
      <c r="K3">
        <v>3.1250000000000001E-4</v>
      </c>
      <c r="L3">
        <v>10</v>
      </c>
      <c r="M3" t="s">
        <v>25</v>
      </c>
      <c r="N3" t="s">
        <v>25</v>
      </c>
      <c r="O3">
        <v>9.9999999999999893</v>
      </c>
      <c r="P3" t="s">
        <v>25</v>
      </c>
      <c r="Q3" t="s">
        <v>26</v>
      </c>
      <c r="R3" t="s">
        <v>113</v>
      </c>
      <c r="S3" t="e">
        <f t="shared" ref="S3:S66" si="0">SQRT((L3-M3)*(L3-M3))</f>
        <v>#VALUE!</v>
      </c>
      <c r="T3" t="e">
        <f t="shared" ref="T3:T66" si="1">SQRT((L3-N3)*(L3-N3))</f>
        <v>#VALUE!</v>
      </c>
      <c r="U3" t="e">
        <f t="shared" ref="U3:U66" si="2">O3-P3</f>
        <v>#VALUE!</v>
      </c>
      <c r="V3" t="e">
        <f t="shared" ref="V3:V66" si="3">O3-Q3</f>
        <v>#VALUE!</v>
      </c>
      <c r="W3" s="1">
        <f t="shared" ref="W3:W66" si="4">ABS(H3-J3)+ABS(I3-K3)</f>
        <v>6.0325620703582028E-5</v>
      </c>
    </row>
    <row r="4" spans="1:23" x14ac:dyDescent="0.3">
      <c r="A4" t="s">
        <v>17</v>
      </c>
      <c r="B4" t="s">
        <v>18</v>
      </c>
      <c r="C4">
        <v>25</v>
      </c>
      <c r="D4">
        <v>10</v>
      </c>
      <c r="E4" t="s">
        <v>27</v>
      </c>
      <c r="F4" t="s">
        <v>28</v>
      </c>
      <c r="G4" t="s">
        <v>29</v>
      </c>
      <c r="H4">
        <v>6.77824018217054E-4</v>
      </c>
      <c r="I4">
        <v>6.4561404116615195E-4</v>
      </c>
      <c r="J4">
        <v>7.5000000000000002E-4</v>
      </c>
      <c r="K4">
        <v>6.8749999999999996E-4</v>
      </c>
      <c r="L4">
        <v>25</v>
      </c>
      <c r="M4">
        <v>27.2750384769951</v>
      </c>
      <c r="N4">
        <v>27.303081206395198</v>
      </c>
      <c r="O4">
        <v>10</v>
      </c>
      <c r="P4">
        <v>4.5193630034172703</v>
      </c>
      <c r="Q4">
        <v>4.5284048030047597</v>
      </c>
      <c r="R4" t="s">
        <v>113</v>
      </c>
      <c r="S4">
        <f t="shared" si="0"/>
        <v>2.2750384769950998</v>
      </c>
      <c r="T4">
        <f t="shared" si="1"/>
        <v>2.3030812063951984</v>
      </c>
      <c r="U4">
        <f t="shared" si="2"/>
        <v>5.4806369965827297</v>
      </c>
      <c r="V4">
        <f t="shared" si="3"/>
        <v>5.4715951969952403</v>
      </c>
      <c r="W4" s="1">
        <f t="shared" si="4"/>
        <v>1.1406194061679403E-4</v>
      </c>
    </row>
    <row r="5" spans="1:23" x14ac:dyDescent="0.3">
      <c r="A5" t="s">
        <v>17</v>
      </c>
      <c r="B5" t="s">
        <v>18</v>
      </c>
      <c r="C5">
        <v>0</v>
      </c>
      <c r="D5">
        <v>20</v>
      </c>
      <c r="E5" t="s">
        <v>30</v>
      </c>
      <c r="F5" t="s">
        <v>31</v>
      </c>
      <c r="G5" t="s">
        <v>32</v>
      </c>
      <c r="H5">
        <v>0</v>
      </c>
      <c r="I5">
        <v>0</v>
      </c>
      <c r="J5" s="1">
        <v>5.2083333333333303E-5</v>
      </c>
      <c r="K5" s="1">
        <v>6.2500000000000001E-5</v>
      </c>
      <c r="L5">
        <v>0</v>
      </c>
      <c r="M5" t="s">
        <v>25</v>
      </c>
      <c r="N5" t="s">
        <v>25</v>
      </c>
      <c r="O5">
        <v>20</v>
      </c>
      <c r="P5" t="s">
        <v>25</v>
      </c>
      <c r="Q5" t="s">
        <v>26</v>
      </c>
      <c r="R5" t="s">
        <v>113</v>
      </c>
      <c r="S5" t="e">
        <f t="shared" si="0"/>
        <v>#VALUE!</v>
      </c>
      <c r="T5" t="e">
        <f t="shared" si="1"/>
        <v>#VALUE!</v>
      </c>
      <c r="U5" t="e">
        <f t="shared" si="2"/>
        <v>#VALUE!</v>
      </c>
      <c r="V5" t="e">
        <f t="shared" si="3"/>
        <v>#VALUE!</v>
      </c>
      <c r="W5" s="1">
        <f t="shared" si="4"/>
        <v>1.145833333333333E-4</v>
      </c>
    </row>
    <row r="6" spans="1:23" x14ac:dyDescent="0.3">
      <c r="A6" t="s">
        <v>17</v>
      </c>
      <c r="B6" t="s">
        <v>18</v>
      </c>
      <c r="C6">
        <v>10</v>
      </c>
      <c r="D6">
        <v>20</v>
      </c>
      <c r="E6" t="s">
        <v>33</v>
      </c>
      <c r="F6" t="s">
        <v>34</v>
      </c>
      <c r="G6" t="s">
        <v>35</v>
      </c>
      <c r="H6">
        <v>2.7544777699723398E-4</v>
      </c>
      <c r="I6">
        <v>2.6825534347980798E-4</v>
      </c>
      <c r="J6">
        <v>3.6458333333333302E-4</v>
      </c>
      <c r="K6">
        <v>3.6458333333333302E-4</v>
      </c>
      <c r="L6">
        <v>10</v>
      </c>
      <c r="M6">
        <v>89.999999999999801</v>
      </c>
      <c r="N6">
        <v>-258.28647230434098</v>
      </c>
      <c r="O6">
        <v>19.999999999999901</v>
      </c>
      <c r="P6">
        <v>19.988929518788702</v>
      </c>
      <c r="Q6">
        <v>20.002955214178598</v>
      </c>
      <c r="R6" t="s">
        <v>113</v>
      </c>
      <c r="S6">
        <f t="shared" si="0"/>
        <v>79.999999999999801</v>
      </c>
      <c r="T6">
        <f t="shared" si="1"/>
        <v>268.28647230434098</v>
      </c>
      <c r="U6">
        <f t="shared" si="2"/>
        <v>1.1070481211199024E-2</v>
      </c>
      <c r="V6">
        <f t="shared" si="3"/>
        <v>-2.9552141786979291E-3</v>
      </c>
      <c r="W6" s="1">
        <f t="shared" si="4"/>
        <v>1.854635461896241E-4</v>
      </c>
    </row>
    <row r="7" spans="1:23" x14ac:dyDescent="0.3">
      <c r="A7" t="s">
        <v>17</v>
      </c>
      <c r="B7" t="s">
        <v>18</v>
      </c>
      <c r="C7">
        <v>25</v>
      </c>
      <c r="D7">
        <v>20</v>
      </c>
      <c r="E7" t="s">
        <v>36</v>
      </c>
      <c r="F7" t="s">
        <v>37</v>
      </c>
      <c r="G7" t="s">
        <v>38</v>
      </c>
      <c r="H7">
        <v>6.6965884454494695E-4</v>
      </c>
      <c r="I7">
        <v>6.5354948941649899E-4</v>
      </c>
      <c r="J7">
        <v>7.5000000000000002E-4</v>
      </c>
      <c r="K7">
        <v>7.2916666666666605E-4</v>
      </c>
      <c r="L7">
        <v>25</v>
      </c>
      <c r="M7">
        <v>28.179744319712398</v>
      </c>
      <c r="N7">
        <v>28.182790278323001</v>
      </c>
      <c r="O7">
        <v>20</v>
      </c>
      <c r="P7">
        <v>3.3431325752801402</v>
      </c>
      <c r="Q7">
        <v>3.3455516066660902</v>
      </c>
      <c r="R7" t="s">
        <v>113</v>
      </c>
      <c r="S7">
        <f t="shared" si="0"/>
        <v>3.1797443197123982</v>
      </c>
      <c r="T7">
        <f t="shared" si="1"/>
        <v>3.1827902783230009</v>
      </c>
      <c r="U7">
        <f t="shared" si="2"/>
        <v>16.656867424719859</v>
      </c>
      <c r="V7">
        <f t="shared" si="3"/>
        <v>16.654448393333908</v>
      </c>
      <c r="W7" s="1">
        <f t="shared" si="4"/>
        <v>1.5595833270522013E-4</v>
      </c>
    </row>
    <row r="8" spans="1:23" x14ac:dyDescent="0.3">
      <c r="A8" t="s">
        <v>17</v>
      </c>
      <c r="B8" t="s">
        <v>18</v>
      </c>
      <c r="C8">
        <v>0</v>
      </c>
      <c r="D8">
        <v>40</v>
      </c>
      <c r="E8" t="s">
        <v>39</v>
      </c>
      <c r="F8" t="s">
        <v>40</v>
      </c>
      <c r="G8" t="s">
        <v>41</v>
      </c>
      <c r="H8">
        <v>0</v>
      </c>
      <c r="I8">
        <v>0</v>
      </c>
      <c r="J8" s="1">
        <v>1.04166666666666E-5</v>
      </c>
      <c r="K8" s="1">
        <v>1.04166666666666E-5</v>
      </c>
      <c r="L8">
        <v>0</v>
      </c>
      <c r="M8">
        <v>89.999999999868294</v>
      </c>
      <c r="N8">
        <v>-183.322494417461</v>
      </c>
      <c r="O8">
        <v>40</v>
      </c>
      <c r="P8">
        <v>40.000000039941199</v>
      </c>
      <c r="Q8">
        <v>40.043689637931699</v>
      </c>
      <c r="R8" t="s">
        <v>113</v>
      </c>
      <c r="S8">
        <f t="shared" si="0"/>
        <v>89.999999999868294</v>
      </c>
      <c r="T8">
        <f t="shared" si="1"/>
        <v>183.322494417461</v>
      </c>
      <c r="U8">
        <f t="shared" si="2"/>
        <v>-3.9941198792803334E-8</v>
      </c>
      <c r="V8">
        <f t="shared" si="3"/>
        <v>-4.368963793169911E-2</v>
      </c>
      <c r="W8" s="1">
        <f t="shared" si="4"/>
        <v>2.0833333333333201E-5</v>
      </c>
    </row>
    <row r="9" spans="1:23" x14ac:dyDescent="0.3">
      <c r="A9" t="s">
        <v>17</v>
      </c>
      <c r="B9" t="s">
        <v>18</v>
      </c>
      <c r="C9">
        <v>10</v>
      </c>
      <c r="D9">
        <v>40</v>
      </c>
      <c r="E9" t="s">
        <v>42</v>
      </c>
      <c r="F9" t="s">
        <v>43</v>
      </c>
      <c r="G9" t="s">
        <v>44</v>
      </c>
      <c r="H9">
        <v>2.7363251293230698E-4</v>
      </c>
      <c r="I9">
        <v>2.7003605253299702E-4</v>
      </c>
      <c r="J9">
        <v>3.1250000000000001E-4</v>
      </c>
      <c r="K9">
        <v>3.33333333333333E-4</v>
      </c>
      <c r="L9">
        <v>10</v>
      </c>
      <c r="M9" t="s">
        <v>25</v>
      </c>
      <c r="N9" t="s">
        <v>25</v>
      </c>
      <c r="O9">
        <v>39.999999999999901</v>
      </c>
      <c r="P9" t="s">
        <v>25</v>
      </c>
      <c r="Q9" t="s">
        <v>26</v>
      </c>
      <c r="R9" t="s">
        <v>113</v>
      </c>
      <c r="S9" t="e">
        <f t="shared" si="0"/>
        <v>#VALUE!</v>
      </c>
      <c r="T9" t="e">
        <f t="shared" si="1"/>
        <v>#VALUE!</v>
      </c>
      <c r="U9" t="e">
        <f t="shared" si="2"/>
        <v>#VALUE!</v>
      </c>
      <c r="V9" t="e">
        <f t="shared" si="3"/>
        <v>#VALUE!</v>
      </c>
      <c r="W9" s="1">
        <f t="shared" si="4"/>
        <v>1.02164767868029E-4</v>
      </c>
    </row>
    <row r="10" spans="1:23" x14ac:dyDescent="0.3">
      <c r="A10" t="s">
        <v>17</v>
      </c>
      <c r="B10" t="s">
        <v>18</v>
      </c>
      <c r="C10">
        <v>25</v>
      </c>
      <c r="D10">
        <v>40</v>
      </c>
      <c r="E10" t="s">
        <v>45</v>
      </c>
      <c r="F10" t="s">
        <v>46</v>
      </c>
      <c r="G10" t="s">
        <v>47</v>
      </c>
      <c r="H10">
        <v>6.6560301164720595E-4</v>
      </c>
      <c r="I10">
        <v>6.5754778868894301E-4</v>
      </c>
      <c r="J10">
        <v>7.1874999999999999E-4</v>
      </c>
      <c r="K10">
        <v>7.2916666666666605E-4</v>
      </c>
      <c r="L10">
        <v>25</v>
      </c>
      <c r="M10" t="s">
        <v>25</v>
      </c>
      <c r="N10" t="s">
        <v>25</v>
      </c>
      <c r="O10">
        <v>40</v>
      </c>
      <c r="P10" t="s">
        <v>25</v>
      </c>
      <c r="Q10" t="s">
        <v>26</v>
      </c>
      <c r="R10" t="s">
        <v>113</v>
      </c>
      <c r="S10" t="e">
        <f t="shared" si="0"/>
        <v>#VALUE!</v>
      </c>
      <c r="T10" t="e">
        <f t="shared" si="1"/>
        <v>#VALUE!</v>
      </c>
      <c r="U10" t="e">
        <f t="shared" si="2"/>
        <v>#VALUE!</v>
      </c>
      <c r="V10" t="e">
        <f t="shared" si="3"/>
        <v>#VALUE!</v>
      </c>
      <c r="W10" s="1">
        <f t="shared" si="4"/>
        <v>1.2476586633051708E-4</v>
      </c>
    </row>
    <row r="11" spans="1:23" x14ac:dyDescent="0.3">
      <c r="A11" t="s">
        <v>17</v>
      </c>
      <c r="B11" t="s">
        <v>18</v>
      </c>
      <c r="C11">
        <v>0</v>
      </c>
      <c r="D11">
        <v>60</v>
      </c>
      <c r="E11" t="s">
        <v>48</v>
      </c>
      <c r="F11" t="s">
        <v>49</v>
      </c>
      <c r="G11" t="s">
        <v>50</v>
      </c>
      <c r="H11">
        <v>0</v>
      </c>
      <c r="I11">
        <v>0</v>
      </c>
      <c r="J11" s="1">
        <v>4.1666666666666598E-5</v>
      </c>
      <c r="K11" s="1">
        <v>1.04166666666666E-5</v>
      </c>
      <c r="L11">
        <v>0</v>
      </c>
      <c r="M11">
        <v>0.60987679606156997</v>
      </c>
      <c r="N11">
        <v>0.85976607410574901</v>
      </c>
      <c r="O11">
        <v>60</v>
      </c>
      <c r="P11">
        <v>59.552245178145803</v>
      </c>
      <c r="Q11">
        <v>59.522416239041803</v>
      </c>
      <c r="R11" t="s">
        <v>113</v>
      </c>
      <c r="S11">
        <f t="shared" si="0"/>
        <v>0.60987679606156997</v>
      </c>
      <c r="T11">
        <f t="shared" si="1"/>
        <v>0.85976607410574901</v>
      </c>
      <c r="U11">
        <f t="shared" si="2"/>
        <v>0.4477548218541969</v>
      </c>
      <c r="V11">
        <f t="shared" si="3"/>
        <v>0.47758376095819699</v>
      </c>
      <c r="W11" s="1">
        <f t="shared" si="4"/>
        <v>5.2083333333333194E-5</v>
      </c>
    </row>
    <row r="12" spans="1:23" x14ac:dyDescent="0.3">
      <c r="A12" t="s">
        <v>17</v>
      </c>
      <c r="B12" t="s">
        <v>18</v>
      </c>
      <c r="C12">
        <v>10</v>
      </c>
      <c r="D12">
        <v>60</v>
      </c>
      <c r="E12" t="s">
        <v>51</v>
      </c>
      <c r="F12" t="s">
        <v>52</v>
      </c>
      <c r="G12" t="s">
        <v>53</v>
      </c>
      <c r="H12">
        <v>2.7302991674282298E-4</v>
      </c>
      <c r="I12">
        <v>2.7063224641507702E-4</v>
      </c>
      <c r="J12">
        <v>2.9166666666666599E-4</v>
      </c>
      <c r="K12">
        <v>3.1250000000000001E-4</v>
      </c>
      <c r="L12">
        <v>9.9999999999999805</v>
      </c>
      <c r="M12" t="s">
        <v>25</v>
      </c>
      <c r="N12" t="s">
        <v>25</v>
      </c>
      <c r="O12">
        <v>60</v>
      </c>
      <c r="P12" t="s">
        <v>25</v>
      </c>
      <c r="Q12" t="s">
        <v>26</v>
      </c>
      <c r="R12" t="s">
        <v>113</v>
      </c>
      <c r="S12" t="e">
        <f t="shared" si="0"/>
        <v>#VALUE!</v>
      </c>
      <c r="T12" t="e">
        <f t="shared" si="1"/>
        <v>#VALUE!</v>
      </c>
      <c r="U12" t="e">
        <f t="shared" si="2"/>
        <v>#VALUE!</v>
      </c>
      <c r="V12" t="e">
        <f t="shared" si="3"/>
        <v>#VALUE!</v>
      </c>
      <c r="W12" s="1">
        <f t="shared" si="4"/>
        <v>6.0504503508766001E-5</v>
      </c>
    </row>
    <row r="13" spans="1:23" x14ac:dyDescent="0.3">
      <c r="A13" t="s">
        <v>17</v>
      </c>
      <c r="B13" t="s">
        <v>18</v>
      </c>
      <c r="C13">
        <v>25</v>
      </c>
      <c r="D13">
        <v>60</v>
      </c>
      <c r="E13" t="s">
        <v>54</v>
      </c>
      <c r="F13" t="s">
        <v>55</v>
      </c>
      <c r="G13" t="s">
        <v>56</v>
      </c>
      <c r="H13">
        <v>6.6425517871515996E-4</v>
      </c>
      <c r="I13">
        <v>6.5888496275635E-4</v>
      </c>
      <c r="J13">
        <v>7.2916666666666605E-4</v>
      </c>
      <c r="K13">
        <v>6.9791666666666602E-4</v>
      </c>
      <c r="L13">
        <v>25</v>
      </c>
      <c r="M13">
        <v>27.0970165275174</v>
      </c>
      <c r="N13">
        <v>27.1040529735333</v>
      </c>
      <c r="O13">
        <v>60</v>
      </c>
      <c r="P13">
        <v>49.086524574115003</v>
      </c>
      <c r="Q13">
        <v>49.090791180265597</v>
      </c>
      <c r="R13" t="s">
        <v>113</v>
      </c>
      <c r="S13">
        <f t="shared" si="0"/>
        <v>2.0970165275174004</v>
      </c>
      <c r="T13">
        <f t="shared" si="1"/>
        <v>2.1040529735332996</v>
      </c>
      <c r="U13">
        <f t="shared" si="2"/>
        <v>10.913475425884997</v>
      </c>
      <c r="V13">
        <f t="shared" si="3"/>
        <v>10.909208819734403</v>
      </c>
      <c r="W13" s="1">
        <f t="shared" si="4"/>
        <v>1.0394319186182212E-4</v>
      </c>
    </row>
    <row r="14" spans="1:23" x14ac:dyDescent="0.3">
      <c r="A14" t="s">
        <v>17</v>
      </c>
      <c r="B14" t="s">
        <v>18</v>
      </c>
      <c r="C14">
        <v>0</v>
      </c>
      <c r="D14">
        <v>80</v>
      </c>
      <c r="E14" t="s">
        <v>57</v>
      </c>
      <c r="F14" t="s">
        <v>58</v>
      </c>
      <c r="G14" t="s">
        <v>59</v>
      </c>
      <c r="H14">
        <v>0</v>
      </c>
      <c r="I14">
        <v>0</v>
      </c>
      <c r="J14" s="1">
        <v>2.0833333333333299E-5</v>
      </c>
      <c r="K14" s="1">
        <v>2.0833333333333299E-5</v>
      </c>
      <c r="L14">
        <v>0</v>
      </c>
      <c r="M14">
        <v>89.999999999967002</v>
      </c>
      <c r="N14">
        <v>-186.626531231337</v>
      </c>
      <c r="O14">
        <v>80</v>
      </c>
      <c r="P14">
        <v>80.000000079892999</v>
      </c>
      <c r="Q14">
        <v>80.043666355994901</v>
      </c>
      <c r="R14" t="s">
        <v>113</v>
      </c>
      <c r="S14">
        <f t="shared" si="0"/>
        <v>89.999999999967002</v>
      </c>
      <c r="T14">
        <f t="shared" si="1"/>
        <v>186.626531231337</v>
      </c>
      <c r="U14">
        <f t="shared" si="2"/>
        <v>-7.9892998883224209E-8</v>
      </c>
      <c r="V14">
        <f t="shared" si="3"/>
        <v>-4.3666355994901096E-2</v>
      </c>
      <c r="W14" s="1">
        <f t="shared" si="4"/>
        <v>4.1666666666666598E-5</v>
      </c>
    </row>
    <row r="15" spans="1:23" x14ac:dyDescent="0.3">
      <c r="A15" t="s">
        <v>17</v>
      </c>
      <c r="B15" t="s">
        <v>18</v>
      </c>
      <c r="C15">
        <v>10</v>
      </c>
      <c r="D15">
        <v>80</v>
      </c>
      <c r="E15" t="s">
        <v>60</v>
      </c>
      <c r="F15" t="s">
        <v>61</v>
      </c>
      <c r="G15" t="s">
        <v>62</v>
      </c>
      <c r="H15">
        <v>2.72729091373892E-4</v>
      </c>
      <c r="I15">
        <v>2.7093083073789098E-4</v>
      </c>
      <c r="J15">
        <v>3.2291666666666601E-4</v>
      </c>
      <c r="K15">
        <v>3.6458333333333302E-4</v>
      </c>
      <c r="L15">
        <v>10</v>
      </c>
      <c r="M15" t="s">
        <v>25</v>
      </c>
      <c r="N15" t="s">
        <v>25</v>
      </c>
      <c r="O15">
        <v>79.999999999999901</v>
      </c>
      <c r="P15" t="s">
        <v>25</v>
      </c>
      <c r="Q15" t="s">
        <v>26</v>
      </c>
      <c r="R15" t="s">
        <v>113</v>
      </c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t="e">
        <f t="shared" si="3"/>
        <v>#VALUE!</v>
      </c>
      <c r="W15" s="1">
        <f t="shared" si="4"/>
        <v>1.4384007788821606E-4</v>
      </c>
    </row>
    <row r="16" spans="1:23" x14ac:dyDescent="0.3">
      <c r="A16" t="s">
        <v>17</v>
      </c>
      <c r="B16" t="s">
        <v>18</v>
      </c>
      <c r="C16">
        <v>25</v>
      </c>
      <c r="D16">
        <v>80</v>
      </c>
      <c r="E16" t="s">
        <v>63</v>
      </c>
      <c r="F16" t="s">
        <v>64</v>
      </c>
      <c r="G16" t="s">
        <v>65</v>
      </c>
      <c r="H16">
        <v>6.63582045088675E-4</v>
      </c>
      <c r="I16">
        <v>6.5955436544874995E-4</v>
      </c>
      <c r="J16">
        <v>7.2916666666666605E-4</v>
      </c>
      <c r="K16">
        <v>6.7708333333333303E-4</v>
      </c>
      <c r="L16">
        <v>25</v>
      </c>
      <c r="M16">
        <v>26.647338786849701</v>
      </c>
      <c r="N16">
        <v>26.6671208542542</v>
      </c>
      <c r="O16">
        <v>80</v>
      </c>
      <c r="P16">
        <v>73.520831381047699</v>
      </c>
      <c r="Q16">
        <v>73.528496540593906</v>
      </c>
      <c r="R16" t="s">
        <v>113</v>
      </c>
      <c r="S16">
        <f t="shared" si="0"/>
        <v>1.6473387868497014</v>
      </c>
      <c r="T16">
        <f t="shared" si="1"/>
        <v>1.6671208542542004</v>
      </c>
      <c r="U16">
        <f t="shared" si="2"/>
        <v>6.4791686189523006</v>
      </c>
      <c r="V16">
        <f t="shared" si="3"/>
        <v>6.4715034594060938</v>
      </c>
      <c r="W16" s="1">
        <f t="shared" si="4"/>
        <v>8.3113589462574132E-5</v>
      </c>
    </row>
    <row r="17" spans="1:23" x14ac:dyDescent="0.3">
      <c r="A17" t="s">
        <v>17</v>
      </c>
      <c r="B17" t="s">
        <v>66</v>
      </c>
      <c r="C17">
        <v>0</v>
      </c>
      <c r="D17">
        <v>10</v>
      </c>
      <c r="E17" t="s">
        <v>67</v>
      </c>
      <c r="F17" t="s">
        <v>68</v>
      </c>
      <c r="G17" t="s">
        <v>69</v>
      </c>
      <c r="H17">
        <v>0</v>
      </c>
      <c r="I17">
        <v>0</v>
      </c>
      <c r="J17" s="1">
        <v>2.0833333333333299E-5</v>
      </c>
      <c r="K17">
        <v>0</v>
      </c>
      <c r="L17">
        <v>0</v>
      </c>
      <c r="M17" t="s">
        <v>25</v>
      </c>
      <c r="N17" t="s">
        <v>25</v>
      </c>
      <c r="O17">
        <v>10</v>
      </c>
      <c r="P17" t="s">
        <v>25</v>
      </c>
      <c r="Q17" t="s">
        <v>26</v>
      </c>
      <c r="R17" t="s">
        <v>113</v>
      </c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V17" t="e">
        <f t="shared" si="3"/>
        <v>#VALUE!</v>
      </c>
      <c r="W17" s="1">
        <f t="shared" si="4"/>
        <v>2.0833333333333299E-5</v>
      </c>
    </row>
    <row r="18" spans="1:23" x14ac:dyDescent="0.3">
      <c r="A18" t="s">
        <v>17</v>
      </c>
      <c r="B18" t="s">
        <v>66</v>
      </c>
      <c r="C18">
        <v>10</v>
      </c>
      <c r="D18">
        <v>10</v>
      </c>
      <c r="E18" t="s">
        <v>70</v>
      </c>
      <c r="F18" t="s">
        <v>71</v>
      </c>
      <c r="G18" t="s">
        <v>72</v>
      </c>
      <c r="H18">
        <v>2.7911100258435999E-4</v>
      </c>
      <c r="I18">
        <v>2.6473004337872397E-4</v>
      </c>
      <c r="J18">
        <v>3.2291666666666601E-4</v>
      </c>
      <c r="K18">
        <v>2.8124999999999998E-4</v>
      </c>
      <c r="L18">
        <v>10</v>
      </c>
      <c r="M18">
        <v>11.070645767152399</v>
      </c>
      <c r="N18">
        <v>11.0976481216547</v>
      </c>
      <c r="O18">
        <v>9.9999999999999893</v>
      </c>
      <c r="P18">
        <v>6.1781246630473596</v>
      </c>
      <c r="Q18">
        <v>6.1782110013696903</v>
      </c>
      <c r="R18" t="s">
        <v>113</v>
      </c>
      <c r="S18">
        <f t="shared" si="0"/>
        <v>1.0706457671523992</v>
      </c>
      <c r="T18">
        <f t="shared" si="1"/>
        <v>1.0976481216547</v>
      </c>
      <c r="U18">
        <f t="shared" si="2"/>
        <v>3.8218753369526297</v>
      </c>
      <c r="V18">
        <f t="shared" si="3"/>
        <v>3.8217889986302991</v>
      </c>
      <c r="W18" s="1">
        <f t="shared" si="4"/>
        <v>6.0325620703582028E-5</v>
      </c>
    </row>
    <row r="19" spans="1:23" x14ac:dyDescent="0.3">
      <c r="A19" t="s">
        <v>17</v>
      </c>
      <c r="B19" t="s">
        <v>66</v>
      </c>
      <c r="C19">
        <v>25</v>
      </c>
      <c r="D19">
        <v>10</v>
      </c>
      <c r="E19" t="s">
        <v>73</v>
      </c>
      <c r="F19" t="s">
        <v>74</v>
      </c>
      <c r="G19" t="s">
        <v>75</v>
      </c>
      <c r="H19">
        <v>6.77824018217054E-4</v>
      </c>
      <c r="I19">
        <v>6.4561404116615195E-4</v>
      </c>
      <c r="J19">
        <v>7.3958333333333298E-4</v>
      </c>
      <c r="K19">
        <v>6.9791666666666602E-4</v>
      </c>
      <c r="L19">
        <v>25</v>
      </c>
      <c r="M19">
        <v>27.3019886336571</v>
      </c>
      <c r="N19">
        <v>27.3144364220651</v>
      </c>
      <c r="O19">
        <v>10</v>
      </c>
      <c r="P19">
        <v>1.8016359431770601</v>
      </c>
      <c r="Q19">
        <v>1.8076070404933</v>
      </c>
      <c r="R19" t="s">
        <v>113</v>
      </c>
      <c r="S19">
        <f t="shared" si="0"/>
        <v>2.3019886336570998</v>
      </c>
      <c r="T19">
        <f t="shared" si="1"/>
        <v>2.3144364220650999</v>
      </c>
      <c r="U19">
        <f t="shared" si="2"/>
        <v>8.198364056822939</v>
      </c>
      <c r="V19">
        <f t="shared" si="3"/>
        <v>8.1923929595066998</v>
      </c>
      <c r="W19" s="1">
        <f t="shared" si="4"/>
        <v>1.1406194061679305E-4</v>
      </c>
    </row>
    <row r="20" spans="1:23" x14ac:dyDescent="0.3">
      <c r="A20" t="s">
        <v>17</v>
      </c>
      <c r="B20" t="s">
        <v>66</v>
      </c>
      <c r="C20">
        <v>0</v>
      </c>
      <c r="D20">
        <v>20</v>
      </c>
      <c r="E20" t="s">
        <v>76</v>
      </c>
      <c r="F20" t="s">
        <v>77</v>
      </c>
      <c r="G20" t="s">
        <v>78</v>
      </c>
      <c r="H20">
        <v>0</v>
      </c>
      <c r="I20">
        <v>0</v>
      </c>
      <c r="J20">
        <v>1.71875E-3</v>
      </c>
      <c r="K20" s="1">
        <v>-4.1666666666666598E-5</v>
      </c>
      <c r="L20">
        <v>0</v>
      </c>
      <c r="M20" t="s">
        <v>25</v>
      </c>
      <c r="N20" t="s">
        <v>25</v>
      </c>
      <c r="O20">
        <v>20</v>
      </c>
      <c r="P20" t="s">
        <v>25</v>
      </c>
      <c r="Q20" t="s">
        <v>26</v>
      </c>
      <c r="R20" t="s">
        <v>113</v>
      </c>
      <c r="S20" t="e">
        <f t="shared" si="0"/>
        <v>#VALUE!</v>
      </c>
      <c r="T20" t="e">
        <f t="shared" si="1"/>
        <v>#VALUE!</v>
      </c>
      <c r="U20" t="e">
        <f t="shared" si="2"/>
        <v>#VALUE!</v>
      </c>
      <c r="V20" t="e">
        <f t="shared" si="3"/>
        <v>#VALUE!</v>
      </c>
      <c r="W20" s="1">
        <f t="shared" si="4"/>
        <v>1.7604166666666666E-3</v>
      </c>
    </row>
    <row r="21" spans="1:23" x14ac:dyDescent="0.3">
      <c r="A21" t="s">
        <v>17</v>
      </c>
      <c r="B21" t="s">
        <v>66</v>
      </c>
      <c r="C21">
        <v>10</v>
      </c>
      <c r="D21">
        <v>20</v>
      </c>
      <c r="E21" t="s">
        <v>79</v>
      </c>
      <c r="F21" t="s">
        <v>80</v>
      </c>
      <c r="G21" t="s">
        <v>81</v>
      </c>
      <c r="H21">
        <v>2.7544777699723398E-4</v>
      </c>
      <c r="I21">
        <v>2.6825534347980798E-4</v>
      </c>
      <c r="J21">
        <v>3.1250000000000001E-4</v>
      </c>
      <c r="K21">
        <v>3.2291666666666601E-4</v>
      </c>
      <c r="L21">
        <v>10</v>
      </c>
      <c r="M21" t="s">
        <v>25</v>
      </c>
      <c r="N21" t="s">
        <v>25</v>
      </c>
      <c r="O21">
        <v>19.999999999999901</v>
      </c>
      <c r="P21" t="s">
        <v>25</v>
      </c>
      <c r="Q21" t="s">
        <v>26</v>
      </c>
      <c r="R21" t="s">
        <v>113</v>
      </c>
      <c r="S21" t="e">
        <f t="shared" si="0"/>
        <v>#VALUE!</v>
      </c>
      <c r="T21" t="e">
        <f t="shared" si="1"/>
        <v>#VALUE!</v>
      </c>
      <c r="U21" t="e">
        <f t="shared" si="2"/>
        <v>#VALUE!</v>
      </c>
      <c r="V21" t="e">
        <f t="shared" si="3"/>
        <v>#VALUE!</v>
      </c>
      <c r="W21" s="1">
        <f t="shared" si="4"/>
        <v>9.1713546189624068E-5</v>
      </c>
    </row>
    <row r="22" spans="1:23" x14ac:dyDescent="0.3">
      <c r="A22" t="s">
        <v>17</v>
      </c>
      <c r="B22" t="s">
        <v>66</v>
      </c>
      <c r="C22">
        <v>25</v>
      </c>
      <c r="D22">
        <v>20</v>
      </c>
      <c r="E22" t="s">
        <v>82</v>
      </c>
      <c r="F22" t="s">
        <v>83</v>
      </c>
      <c r="G22" t="s">
        <v>84</v>
      </c>
      <c r="H22">
        <v>6.6965884454494695E-4</v>
      </c>
      <c r="I22">
        <v>6.5354948941649899E-4</v>
      </c>
      <c r="J22">
        <v>7.6041666666666597E-4</v>
      </c>
      <c r="K22">
        <v>1.7291666666666601E-3</v>
      </c>
      <c r="L22">
        <v>25</v>
      </c>
      <c r="M22" t="s">
        <v>25</v>
      </c>
      <c r="N22" t="s">
        <v>25</v>
      </c>
      <c r="O22">
        <v>20</v>
      </c>
      <c r="P22" t="s">
        <v>25</v>
      </c>
      <c r="Q22" t="s">
        <v>26</v>
      </c>
      <c r="R22" t="s">
        <v>113</v>
      </c>
      <c r="S22" t="e">
        <f t="shared" si="0"/>
        <v>#VALUE!</v>
      </c>
      <c r="T22" t="e">
        <f t="shared" si="1"/>
        <v>#VALUE!</v>
      </c>
      <c r="U22" t="e">
        <f t="shared" si="2"/>
        <v>#VALUE!</v>
      </c>
      <c r="V22" t="e">
        <f t="shared" si="3"/>
        <v>#VALUE!</v>
      </c>
      <c r="W22" s="1">
        <f t="shared" si="4"/>
        <v>1.1663749993718804E-3</v>
      </c>
    </row>
    <row r="23" spans="1:23" x14ac:dyDescent="0.3">
      <c r="A23" t="s">
        <v>17</v>
      </c>
      <c r="B23" t="s">
        <v>66</v>
      </c>
      <c r="C23">
        <v>0</v>
      </c>
      <c r="D23">
        <v>40</v>
      </c>
      <c r="E23" t="s">
        <v>85</v>
      </c>
      <c r="F23" t="s">
        <v>86</v>
      </c>
      <c r="G23" t="s">
        <v>87</v>
      </c>
      <c r="H23">
        <v>0</v>
      </c>
      <c r="I23">
        <v>0</v>
      </c>
      <c r="J23" s="1">
        <v>1.04166666666666E-5</v>
      </c>
      <c r="K23" s="1">
        <v>-3.1250000000000001E-5</v>
      </c>
      <c r="L23">
        <v>0</v>
      </c>
      <c r="M23" t="s">
        <v>25</v>
      </c>
      <c r="N23" t="s">
        <v>25</v>
      </c>
      <c r="O23">
        <v>40</v>
      </c>
      <c r="P23" t="s">
        <v>25</v>
      </c>
      <c r="Q23" t="s">
        <v>26</v>
      </c>
      <c r="R23" t="s">
        <v>113</v>
      </c>
      <c r="S23" t="e">
        <f t="shared" si="0"/>
        <v>#VALUE!</v>
      </c>
      <c r="T23" t="e">
        <f t="shared" si="1"/>
        <v>#VALUE!</v>
      </c>
      <c r="U23" t="e">
        <f t="shared" si="2"/>
        <v>#VALUE!</v>
      </c>
      <c r="V23" t="e">
        <f t="shared" si="3"/>
        <v>#VALUE!</v>
      </c>
      <c r="W23" s="1">
        <f t="shared" si="4"/>
        <v>4.1666666666666604E-5</v>
      </c>
    </row>
    <row r="24" spans="1:23" x14ac:dyDescent="0.3">
      <c r="A24" t="s">
        <v>17</v>
      </c>
      <c r="B24" t="s">
        <v>66</v>
      </c>
      <c r="C24">
        <v>10</v>
      </c>
      <c r="D24">
        <v>40</v>
      </c>
      <c r="E24" t="s">
        <v>88</v>
      </c>
      <c r="F24" t="s">
        <v>89</v>
      </c>
      <c r="G24" t="s">
        <v>90</v>
      </c>
      <c r="H24">
        <v>2.7363251293230698E-4</v>
      </c>
      <c r="I24">
        <v>2.7003605253299702E-4</v>
      </c>
      <c r="J24">
        <v>2.8124999999999998E-4</v>
      </c>
      <c r="K24">
        <v>3.2291666666666601E-4</v>
      </c>
      <c r="L24">
        <v>10</v>
      </c>
      <c r="M24" t="s">
        <v>25</v>
      </c>
      <c r="N24" t="s">
        <v>25</v>
      </c>
      <c r="O24">
        <v>39.999999999999901</v>
      </c>
      <c r="P24" t="s">
        <v>25</v>
      </c>
      <c r="Q24" t="s">
        <v>26</v>
      </c>
      <c r="R24" t="s">
        <v>113</v>
      </c>
      <c r="S24" t="e">
        <f t="shared" si="0"/>
        <v>#VALUE!</v>
      </c>
      <c r="T24" t="e">
        <f t="shared" si="1"/>
        <v>#VALUE!</v>
      </c>
      <c r="U24" t="e">
        <f t="shared" si="2"/>
        <v>#VALUE!</v>
      </c>
      <c r="V24" t="e">
        <f t="shared" si="3"/>
        <v>#VALUE!</v>
      </c>
      <c r="W24" s="1">
        <f t="shared" si="4"/>
        <v>6.049810120136199E-5</v>
      </c>
    </row>
    <row r="25" spans="1:23" x14ac:dyDescent="0.3">
      <c r="A25" t="s">
        <v>17</v>
      </c>
      <c r="B25" t="s">
        <v>66</v>
      </c>
      <c r="C25">
        <v>25</v>
      </c>
      <c r="D25">
        <v>40</v>
      </c>
      <c r="E25" t="s">
        <v>91</v>
      </c>
      <c r="F25" t="s">
        <v>92</v>
      </c>
      <c r="G25" t="s">
        <v>93</v>
      </c>
      <c r="H25">
        <v>6.6560301164720595E-4</v>
      </c>
      <c r="I25">
        <v>6.5754778868894301E-4</v>
      </c>
      <c r="J25">
        <v>7.5000000000000002E-4</v>
      </c>
      <c r="K25">
        <v>6.9791666666666602E-4</v>
      </c>
      <c r="L25">
        <v>25</v>
      </c>
      <c r="M25">
        <v>27.504853107107898</v>
      </c>
      <c r="N25">
        <v>27.524210684697501</v>
      </c>
      <c r="O25">
        <v>40</v>
      </c>
      <c r="P25">
        <v>33.384342487580803</v>
      </c>
      <c r="Q25">
        <v>33.391634731271402</v>
      </c>
      <c r="R25" t="s">
        <v>113</v>
      </c>
      <c r="S25">
        <f t="shared" si="0"/>
        <v>2.5048531071078983</v>
      </c>
      <c r="T25">
        <f t="shared" si="1"/>
        <v>2.5242106846975005</v>
      </c>
      <c r="U25">
        <f t="shared" si="2"/>
        <v>6.6156575124191974</v>
      </c>
      <c r="V25">
        <f t="shared" si="3"/>
        <v>6.6083652687285976</v>
      </c>
      <c r="W25" s="1">
        <f t="shared" si="4"/>
        <v>1.2476586633051708E-4</v>
      </c>
    </row>
    <row r="26" spans="1:23" x14ac:dyDescent="0.3">
      <c r="A26" t="s">
        <v>17</v>
      </c>
      <c r="B26" t="s">
        <v>66</v>
      </c>
      <c r="C26">
        <v>0</v>
      </c>
      <c r="D26">
        <v>60</v>
      </c>
      <c r="E26" t="s">
        <v>94</v>
      </c>
      <c r="F26" t="s">
        <v>95</v>
      </c>
      <c r="G26" t="s">
        <v>96</v>
      </c>
      <c r="H26">
        <v>0</v>
      </c>
      <c r="I26">
        <v>0</v>
      </c>
      <c r="J26" s="1">
        <v>1.04166666666666E-5</v>
      </c>
      <c r="K26" s="1">
        <v>-2.0833333333333299E-5</v>
      </c>
      <c r="L26">
        <v>0</v>
      </c>
      <c r="M26" t="s">
        <v>25</v>
      </c>
      <c r="N26" t="s">
        <v>25</v>
      </c>
      <c r="O26">
        <v>60</v>
      </c>
      <c r="P26" t="s">
        <v>25</v>
      </c>
      <c r="Q26" t="s">
        <v>26</v>
      </c>
      <c r="R26" t="s">
        <v>113</v>
      </c>
      <c r="S26" t="e">
        <f t="shared" si="0"/>
        <v>#VALUE!</v>
      </c>
      <c r="T26" t="e">
        <f t="shared" si="1"/>
        <v>#VALUE!</v>
      </c>
      <c r="U26" t="e">
        <f t="shared" si="2"/>
        <v>#VALUE!</v>
      </c>
      <c r="V26" t="e">
        <f t="shared" si="3"/>
        <v>#VALUE!</v>
      </c>
      <c r="W26" s="1">
        <f t="shared" si="4"/>
        <v>3.1249999999999899E-5</v>
      </c>
    </row>
    <row r="27" spans="1:23" x14ac:dyDescent="0.3">
      <c r="A27" t="s">
        <v>17</v>
      </c>
      <c r="B27" t="s">
        <v>66</v>
      </c>
      <c r="C27">
        <v>10</v>
      </c>
      <c r="D27">
        <v>60</v>
      </c>
      <c r="E27" t="s">
        <v>97</v>
      </c>
      <c r="F27" t="s">
        <v>98</v>
      </c>
      <c r="G27" t="s">
        <v>99</v>
      </c>
      <c r="H27">
        <v>2.7302991674282298E-4</v>
      </c>
      <c r="I27">
        <v>2.7063224641507702E-4</v>
      </c>
      <c r="J27">
        <v>3.6458333333333302E-4</v>
      </c>
      <c r="K27">
        <v>3.2291666666666601E-4</v>
      </c>
      <c r="L27">
        <v>9.9999999999999805</v>
      </c>
      <c r="M27">
        <v>12.635194156595199</v>
      </c>
      <c r="N27">
        <v>12.659009996197501</v>
      </c>
      <c r="O27">
        <v>60</v>
      </c>
      <c r="P27">
        <v>55.679540645541501</v>
      </c>
      <c r="Q27">
        <v>55.679633347419603</v>
      </c>
      <c r="R27" t="s">
        <v>113</v>
      </c>
      <c r="S27">
        <f t="shared" si="0"/>
        <v>2.6351941565952188</v>
      </c>
      <c r="T27">
        <f t="shared" si="1"/>
        <v>2.6590099961975202</v>
      </c>
      <c r="U27">
        <f t="shared" si="2"/>
        <v>4.3204593544584995</v>
      </c>
      <c r="V27">
        <f t="shared" si="3"/>
        <v>4.3203666525803968</v>
      </c>
      <c r="W27" s="1">
        <f t="shared" si="4"/>
        <v>1.4383783684209905E-4</v>
      </c>
    </row>
    <row r="28" spans="1:23" x14ac:dyDescent="0.3">
      <c r="A28" t="s">
        <v>17</v>
      </c>
      <c r="B28" t="s">
        <v>66</v>
      </c>
      <c r="C28">
        <v>25</v>
      </c>
      <c r="D28">
        <v>60</v>
      </c>
      <c r="E28" t="s">
        <v>100</v>
      </c>
      <c r="F28" t="s">
        <v>101</v>
      </c>
      <c r="G28" t="s">
        <v>102</v>
      </c>
      <c r="H28">
        <v>6.6425517871515996E-4</v>
      </c>
      <c r="I28">
        <v>6.5888496275635E-4</v>
      </c>
      <c r="J28">
        <v>6.9791666666666602E-4</v>
      </c>
      <c r="K28">
        <v>6.8749999999999996E-4</v>
      </c>
      <c r="L28">
        <v>25</v>
      </c>
      <c r="M28">
        <v>26.2546650987432</v>
      </c>
      <c r="N28">
        <v>26.2554640322263</v>
      </c>
      <c r="O28">
        <v>60</v>
      </c>
      <c r="P28">
        <v>27.9665186662236</v>
      </c>
      <c r="Q28">
        <v>27.966979094008298</v>
      </c>
      <c r="R28" t="s">
        <v>113</v>
      </c>
      <c r="S28">
        <f t="shared" si="0"/>
        <v>1.2546650987431995</v>
      </c>
      <c r="T28">
        <f t="shared" si="1"/>
        <v>1.2554640322262998</v>
      </c>
      <c r="U28">
        <f t="shared" si="2"/>
        <v>32.0334813337764</v>
      </c>
      <c r="V28">
        <f t="shared" si="3"/>
        <v>32.033020905991705</v>
      </c>
      <c r="W28" s="1">
        <f t="shared" si="4"/>
        <v>6.2276525195156026E-5</v>
      </c>
    </row>
    <row r="29" spans="1:23" x14ac:dyDescent="0.3">
      <c r="A29" t="s">
        <v>17</v>
      </c>
      <c r="B29" t="s">
        <v>66</v>
      </c>
      <c r="C29">
        <v>0</v>
      </c>
      <c r="D29">
        <v>80</v>
      </c>
      <c r="E29" t="s">
        <v>103</v>
      </c>
      <c r="F29" t="s">
        <v>104</v>
      </c>
      <c r="G29" t="s">
        <v>105</v>
      </c>
      <c r="H29">
        <v>0</v>
      </c>
      <c r="I29">
        <v>0</v>
      </c>
      <c r="J29" s="1">
        <v>5.2083333333333303E-5</v>
      </c>
      <c r="K29" s="1">
        <v>8.3333333333333303E-5</v>
      </c>
      <c r="L29">
        <v>0</v>
      </c>
      <c r="M29" t="s">
        <v>25</v>
      </c>
      <c r="N29" t="s">
        <v>25</v>
      </c>
      <c r="O29">
        <v>80</v>
      </c>
      <c r="P29" t="s">
        <v>25</v>
      </c>
      <c r="Q29" t="s">
        <v>26</v>
      </c>
      <c r="R29" t="s">
        <v>113</v>
      </c>
      <c r="S29" t="e">
        <f t="shared" si="0"/>
        <v>#VALUE!</v>
      </c>
      <c r="T29" t="e">
        <f t="shared" si="1"/>
        <v>#VALUE!</v>
      </c>
      <c r="U29" t="e">
        <f t="shared" si="2"/>
        <v>#VALUE!</v>
      </c>
      <c r="V29" t="e">
        <f t="shared" si="3"/>
        <v>#VALUE!</v>
      </c>
      <c r="W29" s="1">
        <f t="shared" si="4"/>
        <v>1.3541666666666661E-4</v>
      </c>
    </row>
    <row r="30" spans="1:23" x14ac:dyDescent="0.3">
      <c r="A30" t="s">
        <v>17</v>
      </c>
      <c r="B30" t="s">
        <v>66</v>
      </c>
      <c r="C30">
        <v>10</v>
      </c>
      <c r="D30">
        <v>80</v>
      </c>
      <c r="E30" t="s">
        <v>106</v>
      </c>
      <c r="F30" t="s">
        <v>107</v>
      </c>
      <c r="G30" t="s">
        <v>108</v>
      </c>
      <c r="H30">
        <v>2.72729091373892E-4</v>
      </c>
      <c r="I30">
        <v>2.7093083073789098E-4</v>
      </c>
      <c r="J30">
        <v>3.4374999999999998E-4</v>
      </c>
      <c r="K30">
        <v>3.5416666666666599E-4</v>
      </c>
      <c r="L30">
        <v>10</v>
      </c>
      <c r="M30" t="s">
        <v>25</v>
      </c>
      <c r="N30" t="s">
        <v>25</v>
      </c>
      <c r="O30">
        <v>79.999999999999901</v>
      </c>
      <c r="P30" t="s">
        <v>25</v>
      </c>
      <c r="Q30" t="s">
        <v>26</v>
      </c>
      <c r="R30" t="s">
        <v>113</v>
      </c>
      <c r="S30" t="e">
        <f t="shared" si="0"/>
        <v>#VALUE!</v>
      </c>
      <c r="T30" t="e">
        <f t="shared" si="1"/>
        <v>#VALUE!</v>
      </c>
      <c r="U30" t="e">
        <f t="shared" si="2"/>
        <v>#VALUE!</v>
      </c>
      <c r="V30" t="e">
        <f t="shared" si="3"/>
        <v>#VALUE!</v>
      </c>
      <c r="W30" s="1">
        <f t="shared" si="4"/>
        <v>1.5425674455488299E-4</v>
      </c>
    </row>
    <row r="31" spans="1:23" x14ac:dyDescent="0.3">
      <c r="A31" t="s">
        <v>17</v>
      </c>
      <c r="B31" t="s">
        <v>66</v>
      </c>
      <c r="C31">
        <v>25</v>
      </c>
      <c r="D31">
        <v>80</v>
      </c>
      <c r="E31" t="s">
        <v>109</v>
      </c>
      <c r="F31" t="s">
        <v>110</v>
      </c>
      <c r="G31" t="s">
        <v>111</v>
      </c>
      <c r="H31">
        <v>6.63582045088675E-4</v>
      </c>
      <c r="I31">
        <v>6.5955436544874995E-4</v>
      </c>
      <c r="J31">
        <v>7.3958333333333298E-4</v>
      </c>
      <c r="K31">
        <v>7.1874999999999999E-4</v>
      </c>
      <c r="L31">
        <v>25</v>
      </c>
      <c r="M31">
        <v>27.748098509755899</v>
      </c>
      <c r="N31">
        <v>27.751175682486</v>
      </c>
      <c r="O31">
        <v>80</v>
      </c>
      <c r="P31">
        <v>63.379048457507103</v>
      </c>
      <c r="Q31">
        <v>63.381379862199097</v>
      </c>
      <c r="R31" t="s">
        <v>113</v>
      </c>
      <c r="S31">
        <f t="shared" si="0"/>
        <v>2.7480985097558985</v>
      </c>
      <c r="T31">
        <f t="shared" si="1"/>
        <v>2.7511756824860001</v>
      </c>
      <c r="U31">
        <f t="shared" si="2"/>
        <v>16.620951542492897</v>
      </c>
      <c r="V31">
        <f t="shared" si="3"/>
        <v>16.618620137800903</v>
      </c>
      <c r="W31" s="1">
        <f t="shared" si="4"/>
        <v>1.3519692279590802E-4</v>
      </c>
    </row>
    <row r="32" spans="1:23" x14ac:dyDescent="0.3">
      <c r="A32" t="s">
        <v>17</v>
      </c>
      <c r="B32" t="s">
        <v>18</v>
      </c>
      <c r="C32">
        <v>0</v>
      </c>
      <c r="D32">
        <v>10</v>
      </c>
      <c r="E32" t="s">
        <v>19</v>
      </c>
      <c r="F32" t="s">
        <v>20</v>
      </c>
      <c r="G32" t="s">
        <v>21</v>
      </c>
      <c r="H32">
        <v>1.5648328486935E-3</v>
      </c>
      <c r="I32">
        <v>1.5648328486935E-3</v>
      </c>
      <c r="J32">
        <v>1.63541666666666E-3</v>
      </c>
      <c r="K32">
        <v>1.6458333333333301E-3</v>
      </c>
      <c r="L32">
        <v>0</v>
      </c>
      <c r="M32" t="s">
        <v>25</v>
      </c>
      <c r="N32" t="s">
        <v>25</v>
      </c>
      <c r="O32">
        <v>10</v>
      </c>
      <c r="P32" t="s">
        <v>25</v>
      </c>
      <c r="Q32" t="s">
        <v>26</v>
      </c>
      <c r="R32" t="s">
        <v>114</v>
      </c>
      <c r="S32" t="e">
        <f t="shared" si="0"/>
        <v>#VALUE!</v>
      </c>
      <c r="T32" t="e">
        <f t="shared" si="1"/>
        <v>#VALUE!</v>
      </c>
      <c r="U32" t="e">
        <f t="shared" si="2"/>
        <v>#VALUE!</v>
      </c>
      <c r="V32" t="e">
        <f t="shared" si="3"/>
        <v>#VALUE!</v>
      </c>
      <c r="W32" s="1">
        <f t="shared" si="4"/>
        <v>1.5158430261299019E-4</v>
      </c>
    </row>
    <row r="33" spans="1:23" x14ac:dyDescent="0.3">
      <c r="A33" t="s">
        <v>17</v>
      </c>
      <c r="B33" t="s">
        <v>18</v>
      </c>
      <c r="C33">
        <v>10</v>
      </c>
      <c r="D33">
        <v>10</v>
      </c>
      <c r="E33" t="s">
        <v>22</v>
      </c>
      <c r="F33" t="s">
        <v>23</v>
      </c>
      <c r="G33" t="s">
        <v>24</v>
      </c>
      <c r="H33">
        <v>1.5339026502003399E-3</v>
      </c>
      <c r="I33">
        <v>1.54828360940598E-3</v>
      </c>
      <c r="J33">
        <v>-8.9583333333333301E-4</v>
      </c>
      <c r="K33">
        <v>-9.0625000000000005E-4</v>
      </c>
      <c r="L33">
        <v>10</v>
      </c>
      <c r="M33">
        <v>54.871164329436098</v>
      </c>
      <c r="N33">
        <v>-234.87049083906501</v>
      </c>
      <c r="O33">
        <v>9.9999999999999893</v>
      </c>
      <c r="P33">
        <v>31.725235940238498</v>
      </c>
      <c r="Q33">
        <v>43.2212179445334</v>
      </c>
      <c r="R33" t="s">
        <v>114</v>
      </c>
      <c r="S33">
        <f t="shared" si="0"/>
        <v>44.871164329436098</v>
      </c>
      <c r="T33">
        <f t="shared" si="1"/>
        <v>244.87049083906501</v>
      </c>
      <c r="U33">
        <f t="shared" si="2"/>
        <v>-21.725235940238509</v>
      </c>
      <c r="V33">
        <f t="shared" si="3"/>
        <v>-33.221217944533407</v>
      </c>
      <c r="W33" s="1">
        <f t="shared" si="4"/>
        <v>4.8842695929396532E-3</v>
      </c>
    </row>
    <row r="34" spans="1:23" x14ac:dyDescent="0.3">
      <c r="A34" t="s">
        <v>17</v>
      </c>
      <c r="B34" t="s">
        <v>18</v>
      </c>
      <c r="C34">
        <v>25</v>
      </c>
      <c r="D34">
        <v>10</v>
      </c>
      <c r="E34" t="s">
        <v>27</v>
      </c>
      <c r="F34" t="s">
        <v>28</v>
      </c>
      <c r="G34" t="s">
        <v>29</v>
      </c>
      <c r="H34">
        <v>1.4022983395719001E-3</v>
      </c>
      <c r="I34">
        <v>1.4345083166227999E-3</v>
      </c>
      <c r="J34">
        <v>-1.08333333333333E-3</v>
      </c>
      <c r="K34">
        <v>-1.02083333333333E-3</v>
      </c>
      <c r="L34">
        <v>25</v>
      </c>
      <c r="M34" t="s">
        <v>25</v>
      </c>
      <c r="N34" t="s">
        <v>25</v>
      </c>
      <c r="O34">
        <v>10</v>
      </c>
      <c r="P34" t="s">
        <v>25</v>
      </c>
      <c r="Q34" t="s">
        <v>26</v>
      </c>
      <c r="R34" t="s">
        <v>114</v>
      </c>
      <c r="S34" t="e">
        <f t="shared" si="0"/>
        <v>#VALUE!</v>
      </c>
      <c r="T34" t="e">
        <f t="shared" si="1"/>
        <v>#VALUE!</v>
      </c>
      <c r="U34" t="e">
        <f t="shared" si="2"/>
        <v>#VALUE!</v>
      </c>
      <c r="V34" t="e">
        <f t="shared" si="3"/>
        <v>#VALUE!</v>
      </c>
      <c r="W34" s="1">
        <f t="shared" si="4"/>
        <v>4.9409733228613605E-3</v>
      </c>
    </row>
    <row r="35" spans="1:23" x14ac:dyDescent="0.3">
      <c r="A35" t="s">
        <v>17</v>
      </c>
      <c r="B35" t="s">
        <v>18</v>
      </c>
      <c r="C35">
        <v>0</v>
      </c>
      <c r="D35">
        <v>20</v>
      </c>
      <c r="E35" t="s">
        <v>30</v>
      </c>
      <c r="F35" t="s">
        <v>31</v>
      </c>
      <c r="G35" t="s">
        <v>32</v>
      </c>
      <c r="H35">
        <v>1.5652567755912001E-3</v>
      </c>
      <c r="I35">
        <v>1.5652567755912001E-3</v>
      </c>
      <c r="J35">
        <v>-8.6458333333333298E-4</v>
      </c>
      <c r="K35">
        <v>-8.6458333333333298E-4</v>
      </c>
      <c r="L35">
        <v>0</v>
      </c>
      <c r="M35" s="1">
        <v>1.4210854715202001E-14</v>
      </c>
      <c r="N35" t="s">
        <v>25</v>
      </c>
      <c r="O35">
        <v>20</v>
      </c>
      <c r="P35">
        <v>19.822053136764499</v>
      </c>
      <c r="Q35" t="s">
        <v>26</v>
      </c>
      <c r="R35" t="s">
        <v>114</v>
      </c>
      <c r="S35">
        <f t="shared" si="0"/>
        <v>1.4210854715202001E-14</v>
      </c>
      <c r="T35" t="e">
        <f t="shared" si="1"/>
        <v>#VALUE!</v>
      </c>
      <c r="U35">
        <f t="shared" si="2"/>
        <v>0.17794686323550124</v>
      </c>
      <c r="V35" t="e">
        <f t="shared" si="3"/>
        <v>#VALUE!</v>
      </c>
      <c r="W35" s="1">
        <f t="shared" si="4"/>
        <v>4.8596802178490659E-3</v>
      </c>
    </row>
    <row r="36" spans="1:23" x14ac:dyDescent="0.3">
      <c r="A36" t="s">
        <v>17</v>
      </c>
      <c r="B36" t="s">
        <v>18</v>
      </c>
      <c r="C36">
        <v>10</v>
      </c>
      <c r="D36">
        <v>20</v>
      </c>
      <c r="E36" t="s">
        <v>33</v>
      </c>
      <c r="F36" t="s">
        <v>34</v>
      </c>
      <c r="G36" t="s">
        <v>35</v>
      </c>
      <c r="H36">
        <v>1.5378891847828201E-3</v>
      </c>
      <c r="I36">
        <v>1.54508161830024E-3</v>
      </c>
      <c r="J36">
        <v>-8.9583333333333301E-4</v>
      </c>
      <c r="K36">
        <v>-8.8541666666666597E-4</v>
      </c>
      <c r="L36">
        <v>10</v>
      </c>
      <c r="M36" t="s">
        <v>25</v>
      </c>
      <c r="N36" t="s">
        <v>25</v>
      </c>
      <c r="O36">
        <v>19.999999999999901</v>
      </c>
      <c r="P36" t="s">
        <v>25</v>
      </c>
      <c r="Q36" t="s">
        <v>26</v>
      </c>
      <c r="R36" t="s">
        <v>114</v>
      </c>
      <c r="S36" t="e">
        <f t="shared" si="0"/>
        <v>#VALUE!</v>
      </c>
      <c r="T36" t="e">
        <f t="shared" si="1"/>
        <v>#VALUE!</v>
      </c>
      <c r="U36" t="e">
        <f t="shared" si="2"/>
        <v>#VALUE!</v>
      </c>
      <c r="V36" t="e">
        <f t="shared" si="3"/>
        <v>#VALUE!</v>
      </c>
      <c r="W36" s="1">
        <f t="shared" si="4"/>
        <v>4.8642208030830591E-3</v>
      </c>
    </row>
    <row r="37" spans="1:23" x14ac:dyDescent="0.3">
      <c r="A37" t="s">
        <v>17</v>
      </c>
      <c r="B37" t="s">
        <v>18</v>
      </c>
      <c r="C37">
        <v>25</v>
      </c>
      <c r="D37">
        <v>20</v>
      </c>
      <c r="E37" t="s">
        <v>36</v>
      </c>
      <c r="F37" t="s">
        <v>37</v>
      </c>
      <c r="G37" t="s">
        <v>38</v>
      </c>
      <c r="H37">
        <v>1.4105954758994899E-3</v>
      </c>
      <c r="I37">
        <v>1.42670483102794E-3</v>
      </c>
      <c r="J37">
        <v>-1.0416666666666599E-3</v>
      </c>
      <c r="K37">
        <v>-1.02083333333333E-3</v>
      </c>
      <c r="L37">
        <v>25</v>
      </c>
      <c r="M37" t="s">
        <v>25</v>
      </c>
      <c r="N37" t="s">
        <v>25</v>
      </c>
      <c r="O37">
        <v>20</v>
      </c>
      <c r="P37" t="s">
        <v>25</v>
      </c>
      <c r="Q37" t="s">
        <v>26</v>
      </c>
      <c r="R37" t="s">
        <v>114</v>
      </c>
      <c r="S37" t="e">
        <f t="shared" si="0"/>
        <v>#VALUE!</v>
      </c>
      <c r="T37" t="e">
        <f t="shared" si="1"/>
        <v>#VALUE!</v>
      </c>
      <c r="U37" t="e">
        <f t="shared" si="2"/>
        <v>#VALUE!</v>
      </c>
      <c r="V37" t="e">
        <f t="shared" si="3"/>
        <v>#VALUE!</v>
      </c>
      <c r="W37" s="1">
        <f t="shared" si="4"/>
        <v>4.8998003069274203E-3</v>
      </c>
    </row>
    <row r="38" spans="1:23" x14ac:dyDescent="0.3">
      <c r="A38" t="s">
        <v>17</v>
      </c>
      <c r="B38" t="s">
        <v>18</v>
      </c>
      <c r="C38">
        <v>0</v>
      </c>
      <c r="D38">
        <v>40</v>
      </c>
      <c r="E38" t="s">
        <v>39</v>
      </c>
      <c r="F38" t="s">
        <v>40</v>
      </c>
      <c r="G38" t="s">
        <v>41</v>
      </c>
      <c r="H38">
        <v>1.56536273944502E-3</v>
      </c>
      <c r="I38">
        <v>1.56536273944502E-3</v>
      </c>
      <c r="J38">
        <v>-8.7500000000000002E-4</v>
      </c>
      <c r="K38">
        <v>-8.7500000000000002E-4</v>
      </c>
      <c r="L38">
        <v>0</v>
      </c>
      <c r="M38" s="1">
        <v>1.4210854715202001E-14</v>
      </c>
      <c r="N38" t="s">
        <v>25</v>
      </c>
      <c r="O38">
        <v>40</v>
      </c>
      <c r="P38">
        <v>39.818944158770599</v>
      </c>
      <c r="Q38" t="s">
        <v>26</v>
      </c>
      <c r="R38" t="s">
        <v>114</v>
      </c>
      <c r="S38">
        <f t="shared" si="0"/>
        <v>1.4210854715202001E-14</v>
      </c>
      <c r="T38" t="e">
        <f t="shared" si="1"/>
        <v>#VALUE!</v>
      </c>
      <c r="U38">
        <f t="shared" si="2"/>
        <v>0.18105584122940144</v>
      </c>
      <c r="V38" t="e">
        <f t="shared" si="3"/>
        <v>#VALUE!</v>
      </c>
      <c r="W38" s="1">
        <f t="shared" si="4"/>
        <v>4.8807254788900403E-3</v>
      </c>
    </row>
    <row r="39" spans="1:23" x14ac:dyDescent="0.3">
      <c r="A39" t="s">
        <v>17</v>
      </c>
      <c r="B39" t="s">
        <v>18</v>
      </c>
      <c r="C39">
        <v>10</v>
      </c>
      <c r="D39">
        <v>40</v>
      </c>
      <c r="E39" t="s">
        <v>42</v>
      </c>
      <c r="F39" t="s">
        <v>43</v>
      </c>
      <c r="G39" t="s">
        <v>44</v>
      </c>
      <c r="H39">
        <v>1.5397852297158799E-3</v>
      </c>
      <c r="I39">
        <v>1.54338169011519E-3</v>
      </c>
      <c r="J39">
        <v>1.63541666666666E-3</v>
      </c>
      <c r="K39">
        <v>1.6249999999999999E-3</v>
      </c>
      <c r="L39">
        <v>10</v>
      </c>
      <c r="M39" t="s">
        <v>25</v>
      </c>
      <c r="N39" t="s">
        <v>25</v>
      </c>
      <c r="O39">
        <v>39.999999999999901</v>
      </c>
      <c r="P39" t="s">
        <v>25</v>
      </c>
      <c r="Q39" t="s">
        <v>26</v>
      </c>
      <c r="R39" t="s">
        <v>114</v>
      </c>
      <c r="S39" t="e">
        <f t="shared" si="0"/>
        <v>#VALUE!</v>
      </c>
      <c r="T39" t="e">
        <f t="shared" si="1"/>
        <v>#VALUE!</v>
      </c>
      <c r="U39" t="e">
        <f t="shared" si="2"/>
        <v>#VALUE!</v>
      </c>
      <c r="V39" t="e">
        <f t="shared" si="3"/>
        <v>#VALUE!</v>
      </c>
      <c r="W39" s="1">
        <f t="shared" si="4"/>
        <v>1.772497468355901E-4</v>
      </c>
    </row>
    <row r="40" spans="1:23" x14ac:dyDescent="0.3">
      <c r="A40" t="s">
        <v>17</v>
      </c>
      <c r="B40" t="s">
        <v>18</v>
      </c>
      <c r="C40">
        <v>25</v>
      </c>
      <c r="D40">
        <v>40</v>
      </c>
      <c r="E40" t="s">
        <v>45</v>
      </c>
      <c r="F40" t="s">
        <v>46</v>
      </c>
      <c r="G40" t="s">
        <v>47</v>
      </c>
      <c r="H40">
        <v>1.41468426394876E-3</v>
      </c>
      <c r="I40">
        <v>1.42273948690703E-3</v>
      </c>
      <c r="J40">
        <v>-1.02083333333333E-3</v>
      </c>
      <c r="K40">
        <v>-1.05208333333333E-3</v>
      </c>
      <c r="L40">
        <v>25</v>
      </c>
      <c r="M40">
        <v>48.561127201654003</v>
      </c>
      <c r="N40" t="s">
        <v>25</v>
      </c>
      <c r="O40">
        <v>40</v>
      </c>
      <c r="P40">
        <v>28.263332144449102</v>
      </c>
      <c r="Q40" t="s">
        <v>26</v>
      </c>
      <c r="R40" t="s">
        <v>114</v>
      </c>
      <c r="S40">
        <f t="shared" si="0"/>
        <v>23.561127201654003</v>
      </c>
      <c r="T40" t="e">
        <f t="shared" si="1"/>
        <v>#VALUE!</v>
      </c>
      <c r="U40">
        <f t="shared" si="2"/>
        <v>11.736667855550898</v>
      </c>
      <c r="V40" t="e">
        <f t="shared" si="3"/>
        <v>#VALUE!</v>
      </c>
      <c r="W40" s="1">
        <f t="shared" si="4"/>
        <v>4.9103404175224498E-3</v>
      </c>
    </row>
    <row r="41" spans="1:23" x14ac:dyDescent="0.3">
      <c r="A41" t="s">
        <v>17</v>
      </c>
      <c r="B41" t="s">
        <v>18</v>
      </c>
      <c r="C41">
        <v>0</v>
      </c>
      <c r="D41">
        <v>60</v>
      </c>
      <c r="E41" t="s">
        <v>48</v>
      </c>
      <c r="F41" t="s">
        <v>49</v>
      </c>
      <c r="G41" t="s">
        <v>50</v>
      </c>
      <c r="H41">
        <v>1.56538236159456E-3</v>
      </c>
      <c r="I41">
        <v>1.56538236159456E-3</v>
      </c>
      <c r="J41">
        <v>1.6249999999999999E-3</v>
      </c>
      <c r="K41">
        <v>-8.6458333333333298E-4</v>
      </c>
      <c r="L41">
        <v>0</v>
      </c>
      <c r="M41" t="s">
        <v>25</v>
      </c>
      <c r="N41" t="s">
        <v>25</v>
      </c>
      <c r="O41">
        <v>60</v>
      </c>
      <c r="P41" t="s">
        <v>25</v>
      </c>
      <c r="Q41" t="s">
        <v>26</v>
      </c>
      <c r="R41" t="s">
        <v>114</v>
      </c>
      <c r="S41" t="e">
        <f t="shared" si="0"/>
        <v>#VALUE!</v>
      </c>
      <c r="T41" t="e">
        <f t="shared" si="1"/>
        <v>#VALUE!</v>
      </c>
      <c r="U41" t="e">
        <f t="shared" si="2"/>
        <v>#VALUE!</v>
      </c>
      <c r="V41" t="e">
        <f t="shared" si="3"/>
        <v>#VALUE!</v>
      </c>
      <c r="W41" s="1">
        <f t="shared" si="4"/>
        <v>2.4895833333333332E-3</v>
      </c>
    </row>
    <row r="42" spans="1:23" x14ac:dyDescent="0.3">
      <c r="A42" t="s">
        <v>17</v>
      </c>
      <c r="B42" t="s">
        <v>18</v>
      </c>
      <c r="C42">
        <v>10</v>
      </c>
      <c r="D42">
        <v>60</v>
      </c>
      <c r="E42" t="s">
        <v>51</v>
      </c>
      <c r="F42" t="s">
        <v>52</v>
      </c>
      <c r="G42" t="s">
        <v>53</v>
      </c>
      <c r="H42">
        <v>1.54040278328925E-3</v>
      </c>
      <c r="I42">
        <v>1.5428004536169901E-3</v>
      </c>
      <c r="J42">
        <v>-8.8541666666666597E-4</v>
      </c>
      <c r="K42">
        <v>-9.0625000000000005E-4</v>
      </c>
      <c r="L42">
        <v>9.9999999999999805</v>
      </c>
      <c r="M42">
        <v>55.106929938409202</v>
      </c>
      <c r="N42">
        <v>-235.10422779778</v>
      </c>
      <c r="O42">
        <v>60</v>
      </c>
      <c r="P42">
        <v>48.518269607040899</v>
      </c>
      <c r="Q42">
        <v>70.116995160505894</v>
      </c>
      <c r="R42" t="s">
        <v>114</v>
      </c>
      <c r="S42">
        <f t="shared" si="0"/>
        <v>45.106929938409223</v>
      </c>
      <c r="T42">
        <f t="shared" si="1"/>
        <v>245.10422779777997</v>
      </c>
      <c r="U42">
        <f t="shared" si="2"/>
        <v>11.481730392959101</v>
      </c>
      <c r="V42">
        <f t="shared" si="3"/>
        <v>-10.116995160505894</v>
      </c>
      <c r="W42" s="1">
        <f t="shared" si="4"/>
        <v>4.8748699035729062E-3</v>
      </c>
    </row>
    <row r="43" spans="1:23" x14ac:dyDescent="0.3">
      <c r="A43" t="s">
        <v>17</v>
      </c>
      <c r="B43" t="s">
        <v>18</v>
      </c>
      <c r="C43">
        <v>25</v>
      </c>
      <c r="D43">
        <v>60</v>
      </c>
      <c r="E43" t="s">
        <v>54</v>
      </c>
      <c r="F43" t="s">
        <v>55</v>
      </c>
      <c r="G43" t="s">
        <v>56</v>
      </c>
      <c r="H43">
        <v>1.4160381981292501E-3</v>
      </c>
      <c r="I43">
        <v>1.4214084140880599E-3</v>
      </c>
      <c r="J43">
        <v>-1.02083333333333E-3</v>
      </c>
      <c r="K43">
        <v>-1.02083333333333E-3</v>
      </c>
      <c r="L43">
        <v>25</v>
      </c>
      <c r="M43">
        <v>0</v>
      </c>
      <c r="N43" t="s">
        <v>25</v>
      </c>
      <c r="O43">
        <v>60</v>
      </c>
      <c r="P43">
        <v>59.790706741778301</v>
      </c>
      <c r="Q43" t="s">
        <v>26</v>
      </c>
      <c r="R43" t="s">
        <v>114</v>
      </c>
      <c r="S43">
        <f t="shared" si="0"/>
        <v>25</v>
      </c>
      <c r="T43" t="e">
        <f t="shared" si="1"/>
        <v>#VALUE!</v>
      </c>
      <c r="U43">
        <f t="shared" si="2"/>
        <v>0.20929325822169886</v>
      </c>
      <c r="V43" t="e">
        <f t="shared" si="3"/>
        <v>#VALUE!</v>
      </c>
      <c r="W43" s="1">
        <f t="shared" si="4"/>
        <v>4.8791132788839698E-3</v>
      </c>
    </row>
    <row r="44" spans="1:23" x14ac:dyDescent="0.3">
      <c r="A44" t="s">
        <v>17</v>
      </c>
      <c r="B44" t="s">
        <v>18</v>
      </c>
      <c r="C44">
        <v>0</v>
      </c>
      <c r="D44">
        <v>80</v>
      </c>
      <c r="E44" t="s">
        <v>57</v>
      </c>
      <c r="F44" t="s">
        <v>58</v>
      </c>
      <c r="G44" t="s">
        <v>59</v>
      </c>
      <c r="H44">
        <v>1.5653892292887899E-3</v>
      </c>
      <c r="I44">
        <v>1.5653892292887899E-3</v>
      </c>
      <c r="J44">
        <v>-8.6458333333333298E-4</v>
      </c>
      <c r="K44">
        <v>-8.5416666666666605E-4</v>
      </c>
      <c r="L44">
        <v>0</v>
      </c>
      <c r="M44" t="s">
        <v>25</v>
      </c>
      <c r="N44" t="s">
        <v>25</v>
      </c>
      <c r="O44">
        <v>80</v>
      </c>
      <c r="P44" t="s">
        <v>25</v>
      </c>
      <c r="Q44" t="s">
        <v>26</v>
      </c>
      <c r="R44" t="s">
        <v>114</v>
      </c>
      <c r="S44" t="e">
        <f t="shared" si="0"/>
        <v>#VALUE!</v>
      </c>
      <c r="T44" t="e">
        <f t="shared" si="1"/>
        <v>#VALUE!</v>
      </c>
      <c r="U44" t="e">
        <f t="shared" si="2"/>
        <v>#VALUE!</v>
      </c>
      <c r="V44" t="e">
        <f t="shared" si="3"/>
        <v>#VALUE!</v>
      </c>
      <c r="W44" s="1">
        <f t="shared" si="4"/>
        <v>4.8495284585775792E-3</v>
      </c>
    </row>
    <row r="45" spans="1:23" x14ac:dyDescent="0.3">
      <c r="A45" t="s">
        <v>17</v>
      </c>
      <c r="B45" t="s">
        <v>18</v>
      </c>
      <c r="C45">
        <v>10</v>
      </c>
      <c r="D45">
        <v>80</v>
      </c>
      <c r="E45" t="s">
        <v>60</v>
      </c>
      <c r="F45" t="s">
        <v>61</v>
      </c>
      <c r="G45" t="s">
        <v>62</v>
      </c>
      <c r="H45">
        <v>1.54070884359222E-3</v>
      </c>
      <c r="I45">
        <v>1.5425071042282201E-3</v>
      </c>
      <c r="J45">
        <v>-8.9583333333333301E-4</v>
      </c>
      <c r="K45">
        <v>-9.3749999999999997E-4</v>
      </c>
      <c r="L45">
        <v>10</v>
      </c>
      <c r="M45">
        <v>54.183842313541803</v>
      </c>
      <c r="N45">
        <v>-234.17315354494701</v>
      </c>
      <c r="O45">
        <v>79.999999999999901</v>
      </c>
      <c r="P45">
        <v>73.431336345156694</v>
      </c>
      <c r="Q45">
        <v>84.614416810464505</v>
      </c>
      <c r="R45" t="s">
        <v>114</v>
      </c>
      <c r="S45">
        <f t="shared" si="0"/>
        <v>44.183842313541803</v>
      </c>
      <c r="T45">
        <f t="shared" si="1"/>
        <v>244.17315354494701</v>
      </c>
      <c r="U45">
        <f t="shared" si="2"/>
        <v>6.5686636548432062</v>
      </c>
      <c r="V45">
        <f t="shared" si="3"/>
        <v>-4.6144168104646042</v>
      </c>
      <c r="W45" s="1">
        <f t="shared" si="4"/>
        <v>4.9165492811537731E-3</v>
      </c>
    </row>
    <row r="46" spans="1:23" x14ac:dyDescent="0.3">
      <c r="A46" t="s">
        <v>17</v>
      </c>
      <c r="B46" t="s">
        <v>18</v>
      </c>
      <c r="C46">
        <v>25</v>
      </c>
      <c r="D46">
        <v>80</v>
      </c>
      <c r="E46" t="s">
        <v>63</v>
      </c>
      <c r="F46" t="s">
        <v>64</v>
      </c>
      <c r="G46" t="s">
        <v>65</v>
      </c>
      <c r="H46">
        <v>1.41671346707773E-3</v>
      </c>
      <c r="I46">
        <v>1.4207411467176501E-3</v>
      </c>
      <c r="J46">
        <v>-1.0416666666666599E-3</v>
      </c>
      <c r="K46">
        <v>-9.8958333333333298E-4</v>
      </c>
      <c r="L46">
        <v>25</v>
      </c>
      <c r="M46" t="s">
        <v>25</v>
      </c>
      <c r="N46" t="s">
        <v>25</v>
      </c>
      <c r="O46">
        <v>80</v>
      </c>
      <c r="P46" t="s">
        <v>25</v>
      </c>
      <c r="Q46" t="s">
        <v>26</v>
      </c>
      <c r="R46" t="s">
        <v>114</v>
      </c>
      <c r="S46" t="e">
        <f t="shared" si="0"/>
        <v>#VALUE!</v>
      </c>
      <c r="T46" t="e">
        <f t="shared" si="1"/>
        <v>#VALUE!</v>
      </c>
      <c r="U46" t="e">
        <f t="shared" si="2"/>
        <v>#VALUE!</v>
      </c>
      <c r="V46" t="e">
        <f t="shared" si="3"/>
        <v>#VALUE!</v>
      </c>
      <c r="W46" s="1">
        <f t="shared" si="4"/>
        <v>4.8687046137953736E-3</v>
      </c>
    </row>
    <row r="47" spans="1:23" x14ac:dyDescent="0.3">
      <c r="A47" t="s">
        <v>17</v>
      </c>
      <c r="B47" t="s">
        <v>66</v>
      </c>
      <c r="C47">
        <v>0</v>
      </c>
      <c r="D47">
        <v>10</v>
      </c>
      <c r="E47" t="s">
        <v>67</v>
      </c>
      <c r="F47" t="s">
        <v>68</v>
      </c>
      <c r="G47" t="s">
        <v>69</v>
      </c>
      <c r="H47">
        <v>1.5648328486935E-3</v>
      </c>
      <c r="I47">
        <v>1.5648328486935E-3</v>
      </c>
      <c r="J47">
        <v>1.63541666666666E-3</v>
      </c>
      <c r="K47">
        <v>1.6458333333333301E-3</v>
      </c>
      <c r="L47">
        <v>0</v>
      </c>
      <c r="M47" t="s">
        <v>25</v>
      </c>
      <c r="N47" t="s">
        <v>25</v>
      </c>
      <c r="O47">
        <v>10</v>
      </c>
      <c r="P47" t="s">
        <v>25</v>
      </c>
      <c r="Q47" t="s">
        <v>26</v>
      </c>
      <c r="R47" t="s">
        <v>114</v>
      </c>
      <c r="S47" t="e">
        <f t="shared" si="0"/>
        <v>#VALUE!</v>
      </c>
      <c r="T47" t="e">
        <f t="shared" si="1"/>
        <v>#VALUE!</v>
      </c>
      <c r="U47" t="e">
        <f t="shared" si="2"/>
        <v>#VALUE!</v>
      </c>
      <c r="V47" t="e">
        <f t="shared" si="3"/>
        <v>#VALUE!</v>
      </c>
      <c r="W47" s="1">
        <f t="shared" si="4"/>
        <v>1.5158430261299019E-4</v>
      </c>
    </row>
    <row r="48" spans="1:23" x14ac:dyDescent="0.3">
      <c r="A48" t="s">
        <v>17</v>
      </c>
      <c r="B48" t="s">
        <v>66</v>
      </c>
      <c r="C48">
        <v>10</v>
      </c>
      <c r="D48">
        <v>10</v>
      </c>
      <c r="E48" t="s">
        <v>70</v>
      </c>
      <c r="F48" t="s">
        <v>71</v>
      </c>
      <c r="G48" t="s">
        <v>72</v>
      </c>
      <c r="H48">
        <v>1.5339026502003399E-3</v>
      </c>
      <c r="I48">
        <v>1.54828360940598E-3</v>
      </c>
      <c r="J48">
        <v>1.6145833333333301E-3</v>
      </c>
      <c r="K48">
        <v>1.6458333333333301E-3</v>
      </c>
      <c r="L48">
        <v>10</v>
      </c>
      <c r="M48" t="s">
        <v>25</v>
      </c>
      <c r="N48" t="s">
        <v>25</v>
      </c>
      <c r="O48">
        <v>9.9999999999999893</v>
      </c>
      <c r="P48" t="s">
        <v>25</v>
      </c>
      <c r="Q48" t="s">
        <v>26</v>
      </c>
      <c r="R48" t="s">
        <v>114</v>
      </c>
      <c r="S48" t="e">
        <f t="shared" si="0"/>
        <v>#VALUE!</v>
      </c>
      <c r="T48" t="e">
        <f t="shared" si="1"/>
        <v>#VALUE!</v>
      </c>
      <c r="U48" t="e">
        <f t="shared" si="2"/>
        <v>#VALUE!</v>
      </c>
      <c r="V48" t="e">
        <f t="shared" si="3"/>
        <v>#VALUE!</v>
      </c>
      <c r="W48" s="1">
        <f t="shared" si="4"/>
        <v>1.7823040706034022E-4</v>
      </c>
    </row>
    <row r="49" spans="1:23" x14ac:dyDescent="0.3">
      <c r="A49" t="s">
        <v>17</v>
      </c>
      <c r="B49" t="s">
        <v>66</v>
      </c>
      <c r="C49">
        <v>25</v>
      </c>
      <c r="D49">
        <v>10</v>
      </c>
      <c r="E49" t="s">
        <v>73</v>
      </c>
      <c r="F49" t="s">
        <v>74</v>
      </c>
      <c r="G49" t="s">
        <v>75</v>
      </c>
      <c r="H49">
        <v>1.4022983395719001E-3</v>
      </c>
      <c r="I49">
        <v>1.4345083166227999E-3</v>
      </c>
      <c r="J49">
        <v>1.4583333333333299E-3</v>
      </c>
      <c r="K49">
        <v>1.5E-3</v>
      </c>
      <c r="L49">
        <v>25</v>
      </c>
      <c r="M49">
        <v>19.049028916081401</v>
      </c>
      <c r="N49">
        <v>19.032609152204198</v>
      </c>
      <c r="O49">
        <v>10</v>
      </c>
      <c r="P49">
        <v>3.87136097045342</v>
      </c>
      <c r="Q49">
        <v>3.8681288953468198</v>
      </c>
      <c r="R49" t="s">
        <v>114</v>
      </c>
      <c r="S49">
        <f t="shared" si="0"/>
        <v>5.9509710839185992</v>
      </c>
      <c r="T49">
        <f t="shared" si="1"/>
        <v>5.9673908477958015</v>
      </c>
      <c r="U49">
        <f t="shared" si="2"/>
        <v>6.12863902954658</v>
      </c>
      <c r="V49">
        <f t="shared" si="3"/>
        <v>6.1318711046531806</v>
      </c>
      <c r="W49" s="1">
        <f t="shared" si="4"/>
        <v>1.2152667713862995E-4</v>
      </c>
    </row>
    <row r="50" spans="1:23" x14ac:dyDescent="0.3">
      <c r="A50" t="s">
        <v>17</v>
      </c>
      <c r="B50" t="s">
        <v>66</v>
      </c>
      <c r="C50">
        <v>0</v>
      </c>
      <c r="D50">
        <v>20</v>
      </c>
      <c r="E50" t="s">
        <v>76</v>
      </c>
      <c r="F50" t="s">
        <v>77</v>
      </c>
      <c r="G50" t="s">
        <v>78</v>
      </c>
      <c r="H50">
        <v>1.5652567755912001E-3</v>
      </c>
      <c r="I50">
        <v>1.5652567755912001E-3</v>
      </c>
      <c r="J50">
        <v>1.65625E-3</v>
      </c>
      <c r="K50">
        <v>1.60416666666666E-3</v>
      </c>
      <c r="L50">
        <v>0</v>
      </c>
      <c r="M50" t="s">
        <v>25</v>
      </c>
      <c r="N50" t="s">
        <v>25</v>
      </c>
      <c r="O50">
        <v>20</v>
      </c>
      <c r="P50" t="s">
        <v>25</v>
      </c>
      <c r="Q50" t="s">
        <v>26</v>
      </c>
      <c r="R50" t="s">
        <v>114</v>
      </c>
      <c r="S50" t="e">
        <f t="shared" si="0"/>
        <v>#VALUE!</v>
      </c>
      <c r="T50" t="e">
        <f t="shared" si="1"/>
        <v>#VALUE!</v>
      </c>
      <c r="U50" t="e">
        <f t="shared" si="2"/>
        <v>#VALUE!</v>
      </c>
      <c r="V50" t="e">
        <f t="shared" si="3"/>
        <v>#VALUE!</v>
      </c>
      <c r="W50" s="1">
        <f t="shared" si="4"/>
        <v>1.2990311548425975E-4</v>
      </c>
    </row>
    <row r="51" spans="1:23" x14ac:dyDescent="0.3">
      <c r="A51" t="s">
        <v>17</v>
      </c>
      <c r="B51" t="s">
        <v>66</v>
      </c>
      <c r="C51">
        <v>10</v>
      </c>
      <c r="D51">
        <v>20</v>
      </c>
      <c r="E51" t="s">
        <v>79</v>
      </c>
      <c r="F51" t="s">
        <v>80</v>
      </c>
      <c r="G51" t="s">
        <v>81</v>
      </c>
      <c r="H51">
        <v>1.5378891847828201E-3</v>
      </c>
      <c r="I51">
        <v>1.54508161830024E-3</v>
      </c>
      <c r="J51">
        <v>1.6875E-3</v>
      </c>
      <c r="K51">
        <v>1.6249999999999999E-3</v>
      </c>
      <c r="L51">
        <v>10</v>
      </c>
      <c r="M51" t="s">
        <v>25</v>
      </c>
      <c r="N51" t="s">
        <v>25</v>
      </c>
      <c r="O51">
        <v>19.999999999999901</v>
      </c>
      <c r="P51" t="s">
        <v>25</v>
      </c>
      <c r="Q51" t="s">
        <v>26</v>
      </c>
      <c r="R51" t="s">
        <v>114</v>
      </c>
      <c r="S51" t="e">
        <f t="shared" si="0"/>
        <v>#VALUE!</v>
      </c>
      <c r="T51" t="e">
        <f t="shared" si="1"/>
        <v>#VALUE!</v>
      </c>
      <c r="U51" t="e">
        <f t="shared" si="2"/>
        <v>#VALUE!</v>
      </c>
      <c r="V51" t="e">
        <f t="shared" si="3"/>
        <v>#VALUE!</v>
      </c>
      <c r="W51" s="1">
        <f t="shared" si="4"/>
        <v>2.295291969169398E-4</v>
      </c>
    </row>
    <row r="52" spans="1:23" x14ac:dyDescent="0.3">
      <c r="A52" t="s">
        <v>17</v>
      </c>
      <c r="B52" t="s">
        <v>66</v>
      </c>
      <c r="C52">
        <v>25</v>
      </c>
      <c r="D52">
        <v>20</v>
      </c>
      <c r="E52" t="s">
        <v>82</v>
      </c>
      <c r="F52" t="s">
        <v>83</v>
      </c>
      <c r="G52" t="s">
        <v>84</v>
      </c>
      <c r="H52">
        <v>1.4105954758994899E-3</v>
      </c>
      <c r="I52">
        <v>1.42670483102794E-3</v>
      </c>
      <c r="J52">
        <v>1.5625000000000001E-3</v>
      </c>
      <c r="K52">
        <v>1.48958333333333E-3</v>
      </c>
      <c r="L52">
        <v>25</v>
      </c>
      <c r="M52" t="s">
        <v>25</v>
      </c>
      <c r="N52" t="s">
        <v>25</v>
      </c>
      <c r="O52">
        <v>20</v>
      </c>
      <c r="P52" t="s">
        <v>25</v>
      </c>
      <c r="Q52" t="s">
        <v>26</v>
      </c>
      <c r="R52" t="s">
        <v>114</v>
      </c>
      <c r="S52" t="e">
        <f t="shared" si="0"/>
        <v>#VALUE!</v>
      </c>
      <c r="T52" t="e">
        <f t="shared" si="1"/>
        <v>#VALUE!</v>
      </c>
      <c r="U52" t="e">
        <f t="shared" si="2"/>
        <v>#VALUE!</v>
      </c>
      <c r="V52" t="e">
        <f t="shared" si="3"/>
        <v>#VALUE!</v>
      </c>
      <c r="W52" s="1">
        <f t="shared" si="4"/>
        <v>2.1478302640590011E-4</v>
      </c>
    </row>
    <row r="53" spans="1:23" x14ac:dyDescent="0.3">
      <c r="A53" t="s">
        <v>17</v>
      </c>
      <c r="B53" t="s">
        <v>66</v>
      </c>
      <c r="C53">
        <v>0</v>
      </c>
      <c r="D53">
        <v>40</v>
      </c>
      <c r="E53" t="s">
        <v>85</v>
      </c>
      <c r="F53" t="s">
        <v>86</v>
      </c>
      <c r="G53" t="s">
        <v>87</v>
      </c>
      <c r="H53">
        <v>1.56536273944502E-3</v>
      </c>
      <c r="I53">
        <v>1.56536273944502E-3</v>
      </c>
      <c r="J53">
        <v>1.6249999999999999E-3</v>
      </c>
      <c r="K53">
        <v>1.6666666666666601E-3</v>
      </c>
      <c r="L53">
        <v>0</v>
      </c>
      <c r="M53" t="s">
        <v>25</v>
      </c>
      <c r="N53" t="s">
        <v>25</v>
      </c>
      <c r="O53">
        <v>40</v>
      </c>
      <c r="P53" t="s">
        <v>25</v>
      </c>
      <c r="Q53" t="s">
        <v>26</v>
      </c>
      <c r="R53" t="s">
        <v>114</v>
      </c>
      <c r="S53" t="e">
        <f t="shared" si="0"/>
        <v>#VALUE!</v>
      </c>
      <c r="T53" t="e">
        <f t="shared" si="1"/>
        <v>#VALUE!</v>
      </c>
      <c r="U53" t="e">
        <f t="shared" si="2"/>
        <v>#VALUE!</v>
      </c>
      <c r="V53" t="e">
        <f t="shared" si="3"/>
        <v>#VALUE!</v>
      </c>
      <c r="W53" s="1">
        <f t="shared" si="4"/>
        <v>1.6094118777661994E-4</v>
      </c>
    </row>
    <row r="54" spans="1:23" x14ac:dyDescent="0.3">
      <c r="A54" t="s">
        <v>17</v>
      </c>
      <c r="B54" t="s">
        <v>66</v>
      </c>
      <c r="C54">
        <v>10</v>
      </c>
      <c r="D54">
        <v>40</v>
      </c>
      <c r="E54" t="s">
        <v>88</v>
      </c>
      <c r="F54" t="s">
        <v>89</v>
      </c>
      <c r="G54" t="s">
        <v>90</v>
      </c>
      <c r="H54">
        <v>1.5397852297158799E-3</v>
      </c>
      <c r="I54">
        <v>1.54338169011519E-3</v>
      </c>
      <c r="J54">
        <v>1.63541666666666E-3</v>
      </c>
      <c r="K54">
        <v>1.60416666666666E-3</v>
      </c>
      <c r="L54">
        <v>10</v>
      </c>
      <c r="M54" t="s">
        <v>25</v>
      </c>
      <c r="N54" t="s">
        <v>25</v>
      </c>
      <c r="O54">
        <v>39.999999999999901</v>
      </c>
      <c r="P54" t="s">
        <v>25</v>
      </c>
      <c r="Q54" t="s">
        <v>26</v>
      </c>
      <c r="R54" t="s">
        <v>114</v>
      </c>
      <c r="S54" t="e">
        <f t="shared" si="0"/>
        <v>#VALUE!</v>
      </c>
      <c r="T54" t="e">
        <f t="shared" si="1"/>
        <v>#VALUE!</v>
      </c>
      <c r="U54" t="e">
        <f t="shared" si="2"/>
        <v>#VALUE!</v>
      </c>
      <c r="V54" t="e">
        <f t="shared" si="3"/>
        <v>#VALUE!</v>
      </c>
      <c r="W54" s="1">
        <f t="shared" si="4"/>
        <v>1.5641641350225017E-4</v>
      </c>
    </row>
    <row r="55" spans="1:23" x14ac:dyDescent="0.3">
      <c r="A55" t="s">
        <v>17</v>
      </c>
      <c r="B55" t="s">
        <v>66</v>
      </c>
      <c r="C55">
        <v>25</v>
      </c>
      <c r="D55">
        <v>40</v>
      </c>
      <c r="E55" t="s">
        <v>91</v>
      </c>
      <c r="F55" t="s">
        <v>92</v>
      </c>
      <c r="G55" t="s">
        <v>93</v>
      </c>
      <c r="H55">
        <v>1.41468426394876E-3</v>
      </c>
      <c r="I55">
        <v>1.42273948690703E-3</v>
      </c>
      <c r="J55">
        <v>1.4583333333333299E-3</v>
      </c>
      <c r="K55">
        <v>1.5104166666666599E-3</v>
      </c>
      <c r="L55">
        <v>25</v>
      </c>
      <c r="M55">
        <v>18.377191623285601</v>
      </c>
      <c r="N55">
        <v>18.350757854230899</v>
      </c>
      <c r="O55">
        <v>40</v>
      </c>
      <c r="P55">
        <v>35.221344639001003</v>
      </c>
      <c r="Q55">
        <v>35.216418474168897</v>
      </c>
      <c r="R55" t="s">
        <v>114</v>
      </c>
      <c r="S55">
        <f t="shared" si="0"/>
        <v>6.6228083767143993</v>
      </c>
      <c r="T55">
        <f t="shared" si="1"/>
        <v>6.6492421457691009</v>
      </c>
      <c r="U55">
        <f t="shared" si="2"/>
        <v>4.7786553609989966</v>
      </c>
      <c r="V55">
        <f t="shared" si="3"/>
        <v>4.783581525831103</v>
      </c>
      <c r="W55" s="1">
        <f t="shared" si="4"/>
        <v>1.3132624914419981E-4</v>
      </c>
    </row>
    <row r="56" spans="1:23" x14ac:dyDescent="0.3">
      <c r="A56" t="s">
        <v>17</v>
      </c>
      <c r="B56" t="s">
        <v>66</v>
      </c>
      <c r="C56">
        <v>0</v>
      </c>
      <c r="D56">
        <v>60</v>
      </c>
      <c r="E56" t="s">
        <v>94</v>
      </c>
      <c r="F56" t="s">
        <v>95</v>
      </c>
      <c r="G56" t="s">
        <v>96</v>
      </c>
      <c r="H56">
        <v>1.56538236159456E-3</v>
      </c>
      <c r="I56">
        <v>1.56538236159456E-3</v>
      </c>
      <c r="J56">
        <v>1.6249999999999999E-3</v>
      </c>
      <c r="K56">
        <v>1.6875E-3</v>
      </c>
      <c r="L56">
        <v>0</v>
      </c>
      <c r="M56" t="s">
        <v>25</v>
      </c>
      <c r="N56" t="s">
        <v>25</v>
      </c>
      <c r="O56">
        <v>60</v>
      </c>
      <c r="P56" t="s">
        <v>25</v>
      </c>
      <c r="Q56" t="s">
        <v>26</v>
      </c>
      <c r="R56" t="s">
        <v>114</v>
      </c>
      <c r="S56" t="e">
        <f t="shared" si="0"/>
        <v>#VALUE!</v>
      </c>
      <c r="T56" t="e">
        <f t="shared" si="1"/>
        <v>#VALUE!</v>
      </c>
      <c r="U56" t="e">
        <f t="shared" si="2"/>
        <v>#VALUE!</v>
      </c>
      <c r="V56" t="e">
        <f t="shared" si="3"/>
        <v>#VALUE!</v>
      </c>
      <c r="W56" s="1">
        <f t="shared" si="4"/>
        <v>1.8173527681087992E-4</v>
      </c>
    </row>
    <row r="57" spans="1:23" x14ac:dyDescent="0.3">
      <c r="A57" t="s">
        <v>17</v>
      </c>
      <c r="B57" t="s">
        <v>66</v>
      </c>
      <c r="C57">
        <v>10</v>
      </c>
      <c r="D57">
        <v>60</v>
      </c>
      <c r="E57" t="s">
        <v>97</v>
      </c>
      <c r="F57" t="s">
        <v>98</v>
      </c>
      <c r="G57" t="s">
        <v>99</v>
      </c>
      <c r="H57">
        <v>1.54040278328925E-3</v>
      </c>
      <c r="I57">
        <v>1.5428004536169901E-3</v>
      </c>
      <c r="J57">
        <v>8.0208333333333303E-4</v>
      </c>
      <c r="K57">
        <v>1.65625E-3</v>
      </c>
      <c r="L57">
        <v>9.9999999999999805</v>
      </c>
      <c r="M57" t="s">
        <v>25</v>
      </c>
      <c r="N57" t="s">
        <v>25</v>
      </c>
      <c r="O57">
        <v>60</v>
      </c>
      <c r="P57" t="s">
        <v>25</v>
      </c>
      <c r="Q57" t="s">
        <v>26</v>
      </c>
      <c r="R57" t="s">
        <v>114</v>
      </c>
      <c r="S57" t="e">
        <f t="shared" si="0"/>
        <v>#VALUE!</v>
      </c>
      <c r="T57" t="e">
        <f t="shared" si="1"/>
        <v>#VALUE!</v>
      </c>
      <c r="U57" t="e">
        <f t="shared" si="2"/>
        <v>#VALUE!</v>
      </c>
      <c r="V57" t="e">
        <f t="shared" si="3"/>
        <v>#VALUE!</v>
      </c>
      <c r="W57" s="1">
        <f t="shared" si="4"/>
        <v>8.5176899633892687E-4</v>
      </c>
    </row>
    <row r="58" spans="1:23" x14ac:dyDescent="0.3">
      <c r="A58" t="s">
        <v>17</v>
      </c>
      <c r="B58" t="s">
        <v>66</v>
      </c>
      <c r="C58">
        <v>25</v>
      </c>
      <c r="D58">
        <v>60</v>
      </c>
      <c r="E58" t="s">
        <v>100</v>
      </c>
      <c r="F58" t="s">
        <v>101</v>
      </c>
      <c r="G58" t="s">
        <v>102</v>
      </c>
      <c r="H58">
        <v>1.4160381981292501E-3</v>
      </c>
      <c r="I58">
        <v>1.4214084140880599E-3</v>
      </c>
      <c r="J58">
        <v>1.48958333333333E-3</v>
      </c>
      <c r="K58">
        <v>1.48958333333333E-3</v>
      </c>
      <c r="L58">
        <v>25</v>
      </c>
      <c r="M58" t="s">
        <v>25</v>
      </c>
      <c r="N58" t="s">
        <v>25</v>
      </c>
      <c r="O58">
        <v>60</v>
      </c>
      <c r="P58" t="s">
        <v>25</v>
      </c>
      <c r="Q58" t="s">
        <v>26</v>
      </c>
      <c r="R58" t="s">
        <v>114</v>
      </c>
      <c r="S58" t="e">
        <f t="shared" si="0"/>
        <v>#VALUE!</v>
      </c>
      <c r="T58" t="e">
        <f t="shared" si="1"/>
        <v>#VALUE!</v>
      </c>
      <c r="U58" t="e">
        <f t="shared" si="2"/>
        <v>#VALUE!</v>
      </c>
      <c r="V58" t="e">
        <f t="shared" si="3"/>
        <v>#VALUE!</v>
      </c>
      <c r="W58" s="1">
        <f t="shared" si="4"/>
        <v>1.4172005444934989E-4</v>
      </c>
    </row>
    <row r="59" spans="1:23" x14ac:dyDescent="0.3">
      <c r="A59" t="s">
        <v>17</v>
      </c>
      <c r="B59" t="s">
        <v>66</v>
      </c>
      <c r="C59">
        <v>0</v>
      </c>
      <c r="D59">
        <v>80</v>
      </c>
      <c r="E59" t="s">
        <v>103</v>
      </c>
      <c r="F59" t="s">
        <v>104</v>
      </c>
      <c r="G59" t="s">
        <v>105</v>
      </c>
      <c r="H59">
        <v>1.5653892292887899E-3</v>
      </c>
      <c r="I59">
        <v>1.5653892292887899E-3</v>
      </c>
      <c r="J59">
        <v>8.6458333333333298E-4</v>
      </c>
      <c r="K59">
        <v>1.6458333333333301E-3</v>
      </c>
      <c r="L59">
        <v>0</v>
      </c>
      <c r="M59" t="s">
        <v>25</v>
      </c>
      <c r="N59" t="s">
        <v>25</v>
      </c>
      <c r="O59">
        <v>80</v>
      </c>
      <c r="P59" t="s">
        <v>25</v>
      </c>
      <c r="Q59" t="s">
        <v>26</v>
      </c>
      <c r="R59" t="s">
        <v>114</v>
      </c>
      <c r="S59" t="e">
        <f t="shared" si="0"/>
        <v>#VALUE!</v>
      </c>
      <c r="T59" t="e">
        <f t="shared" si="1"/>
        <v>#VALUE!</v>
      </c>
      <c r="U59" t="e">
        <f t="shared" si="2"/>
        <v>#VALUE!</v>
      </c>
      <c r="V59" t="e">
        <f t="shared" si="3"/>
        <v>#VALUE!</v>
      </c>
      <c r="W59" s="1">
        <f t="shared" si="4"/>
        <v>7.8124999999999712E-4</v>
      </c>
    </row>
    <row r="60" spans="1:23" x14ac:dyDescent="0.3">
      <c r="A60" t="s">
        <v>17</v>
      </c>
      <c r="B60" t="s">
        <v>66</v>
      </c>
      <c r="C60">
        <v>10</v>
      </c>
      <c r="D60">
        <v>80</v>
      </c>
      <c r="E60" t="s">
        <v>106</v>
      </c>
      <c r="F60" t="s">
        <v>107</v>
      </c>
      <c r="G60" t="s">
        <v>108</v>
      </c>
      <c r="H60">
        <v>1.54070884359222E-3</v>
      </c>
      <c r="I60">
        <v>1.5425071042282201E-3</v>
      </c>
      <c r="J60">
        <v>8.1249999999999996E-4</v>
      </c>
      <c r="K60">
        <v>8.3333333333333295E-4</v>
      </c>
      <c r="L60">
        <v>10</v>
      </c>
      <c r="M60">
        <v>58.300086843293599</v>
      </c>
      <c r="N60">
        <v>58.297250897377502</v>
      </c>
      <c r="O60">
        <v>79.999999999999901</v>
      </c>
      <c r="P60">
        <v>69.3106141762416</v>
      </c>
      <c r="Q60">
        <v>69.3107952584906</v>
      </c>
      <c r="R60" t="s">
        <v>114</v>
      </c>
      <c r="S60">
        <f t="shared" si="0"/>
        <v>48.300086843293599</v>
      </c>
      <c r="T60">
        <f t="shared" si="1"/>
        <v>48.297250897377502</v>
      </c>
      <c r="U60">
        <f t="shared" si="2"/>
        <v>10.6893858237583</v>
      </c>
      <c r="V60">
        <f t="shared" si="3"/>
        <v>10.6892047415093</v>
      </c>
      <c r="W60" s="1">
        <f t="shared" si="4"/>
        <v>1.4373826144871071E-3</v>
      </c>
    </row>
    <row r="61" spans="1:23" x14ac:dyDescent="0.3">
      <c r="A61" t="s">
        <v>17</v>
      </c>
      <c r="B61" t="s">
        <v>66</v>
      </c>
      <c r="C61">
        <v>25</v>
      </c>
      <c r="D61">
        <v>80</v>
      </c>
      <c r="E61" t="s">
        <v>109</v>
      </c>
      <c r="F61" t="s">
        <v>110</v>
      </c>
      <c r="G61" t="s">
        <v>111</v>
      </c>
      <c r="H61">
        <v>1.41671346707773E-3</v>
      </c>
      <c r="I61">
        <v>1.4207411467176501E-3</v>
      </c>
      <c r="J61">
        <v>6.3541666666666597E-4</v>
      </c>
      <c r="K61">
        <v>1.5E-3</v>
      </c>
      <c r="L61">
        <v>25</v>
      </c>
      <c r="M61">
        <v>51.912396548696499</v>
      </c>
      <c r="N61">
        <v>48.056241534919501</v>
      </c>
      <c r="O61">
        <v>80</v>
      </c>
      <c r="P61">
        <v>79.602436502280696</v>
      </c>
      <c r="Q61">
        <v>79.593635605030997</v>
      </c>
      <c r="R61" t="s">
        <v>114</v>
      </c>
      <c r="S61">
        <f t="shared" si="0"/>
        <v>26.912396548696499</v>
      </c>
      <c r="T61">
        <f t="shared" si="1"/>
        <v>23.056241534919501</v>
      </c>
      <c r="U61">
        <f t="shared" si="2"/>
        <v>0.39756349771930388</v>
      </c>
      <c r="V61">
        <f t="shared" si="3"/>
        <v>0.40636439496900323</v>
      </c>
      <c r="W61" s="1">
        <f t="shared" si="4"/>
        <v>8.60555653693414E-4</v>
      </c>
    </row>
    <row r="62" spans="1:23" x14ac:dyDescent="0.3">
      <c r="A62" t="s">
        <v>17</v>
      </c>
      <c r="B62" t="s">
        <v>18</v>
      </c>
      <c r="C62">
        <v>0</v>
      </c>
      <c r="D62">
        <v>10</v>
      </c>
      <c r="E62" t="s">
        <v>19</v>
      </c>
      <c r="F62" t="s">
        <v>20</v>
      </c>
      <c r="G62" t="s">
        <v>21</v>
      </c>
      <c r="H62">
        <v>0</v>
      </c>
      <c r="I62">
        <v>-1.5648328486935E-3</v>
      </c>
      <c r="J62" s="1">
        <v>-3.1250000000000001E-5</v>
      </c>
      <c r="K62">
        <v>-1.6458333333333301E-3</v>
      </c>
      <c r="L62">
        <v>0</v>
      </c>
      <c r="M62">
        <v>89.999999999999403</v>
      </c>
      <c r="N62" t="s">
        <v>25</v>
      </c>
      <c r="O62">
        <v>10</v>
      </c>
      <c r="P62">
        <v>10.000001438393101</v>
      </c>
      <c r="Q62" t="s">
        <v>26</v>
      </c>
      <c r="R62" t="s">
        <v>115</v>
      </c>
      <c r="S62">
        <f t="shared" si="0"/>
        <v>89.999999999999403</v>
      </c>
      <c r="T62" t="e">
        <f t="shared" si="1"/>
        <v>#VALUE!</v>
      </c>
      <c r="U62">
        <f t="shared" si="2"/>
        <v>-1.4383931006278772E-6</v>
      </c>
      <c r="V62" t="e">
        <f t="shared" si="3"/>
        <v>#VALUE!</v>
      </c>
      <c r="W62" s="1">
        <f t="shared" si="4"/>
        <v>1.1225048463983013E-4</v>
      </c>
    </row>
    <row r="63" spans="1:23" x14ac:dyDescent="0.3">
      <c r="A63" t="s">
        <v>17</v>
      </c>
      <c r="B63" t="s">
        <v>18</v>
      </c>
      <c r="C63">
        <v>10</v>
      </c>
      <c r="D63">
        <v>10</v>
      </c>
      <c r="E63" t="s">
        <v>22</v>
      </c>
      <c r="F63" t="s">
        <v>23</v>
      </c>
      <c r="G63" t="s">
        <v>24</v>
      </c>
      <c r="H63">
        <v>2.7911100258435999E-4</v>
      </c>
      <c r="I63">
        <v>-1.54828360940598E-3</v>
      </c>
      <c r="J63">
        <v>2.9166666666666599E-4</v>
      </c>
      <c r="K63">
        <v>9.0625000000000005E-4</v>
      </c>
      <c r="L63">
        <v>10</v>
      </c>
      <c r="M63">
        <v>5.4660874827858201</v>
      </c>
      <c r="N63" t="s">
        <v>25</v>
      </c>
      <c r="O63">
        <v>9.9999999999999893</v>
      </c>
      <c r="P63">
        <v>9.8211868936190605</v>
      </c>
      <c r="Q63" t="s">
        <v>26</v>
      </c>
      <c r="R63" t="s">
        <v>115</v>
      </c>
      <c r="S63">
        <f t="shared" si="0"/>
        <v>4.5339125172141799</v>
      </c>
      <c r="T63" t="e">
        <f t="shared" si="1"/>
        <v>#VALUE!</v>
      </c>
      <c r="U63">
        <f t="shared" si="2"/>
        <v>0.17881310638092884</v>
      </c>
      <c r="V63" t="e">
        <f t="shared" si="3"/>
        <v>#VALUE!</v>
      </c>
      <c r="W63" s="1">
        <f t="shared" si="4"/>
        <v>2.4670892734882863E-3</v>
      </c>
    </row>
    <row r="64" spans="1:23" x14ac:dyDescent="0.3">
      <c r="A64" t="s">
        <v>17</v>
      </c>
      <c r="B64" t="s">
        <v>18</v>
      </c>
      <c r="C64">
        <v>25</v>
      </c>
      <c r="D64">
        <v>10</v>
      </c>
      <c r="E64" t="s">
        <v>27</v>
      </c>
      <c r="F64" t="s">
        <v>28</v>
      </c>
      <c r="G64" t="s">
        <v>29</v>
      </c>
      <c r="H64">
        <v>6.77824018217054E-4</v>
      </c>
      <c r="I64">
        <v>-1.4345083166227999E-3</v>
      </c>
      <c r="J64">
        <v>7.5000000000000002E-4</v>
      </c>
      <c r="K64">
        <v>1.02083333333333E-3</v>
      </c>
      <c r="L64">
        <v>25</v>
      </c>
      <c r="M64">
        <v>11.0828323819005</v>
      </c>
      <c r="N64" t="s">
        <v>25</v>
      </c>
      <c r="O64">
        <v>10</v>
      </c>
      <c r="P64">
        <v>9.8045572325638695</v>
      </c>
      <c r="Q64" t="s">
        <v>26</v>
      </c>
      <c r="R64" t="s">
        <v>115</v>
      </c>
      <c r="S64">
        <f t="shared" si="0"/>
        <v>13.9171676180995</v>
      </c>
      <c r="T64" t="e">
        <f t="shared" si="1"/>
        <v>#VALUE!</v>
      </c>
      <c r="U64">
        <f t="shared" si="2"/>
        <v>0.19544276743613054</v>
      </c>
      <c r="V64" t="e">
        <f t="shared" si="3"/>
        <v>#VALUE!</v>
      </c>
      <c r="W64" s="1">
        <f t="shared" si="4"/>
        <v>2.5275176317390759E-3</v>
      </c>
    </row>
    <row r="65" spans="1:23" x14ac:dyDescent="0.3">
      <c r="A65" t="s">
        <v>17</v>
      </c>
      <c r="B65" t="s">
        <v>66</v>
      </c>
      <c r="C65">
        <v>0</v>
      </c>
      <c r="D65">
        <v>10</v>
      </c>
      <c r="E65" t="s">
        <v>67</v>
      </c>
      <c r="F65" t="s">
        <v>68</v>
      </c>
      <c r="G65" t="s">
        <v>69</v>
      </c>
      <c r="H65">
        <v>0</v>
      </c>
      <c r="I65">
        <v>-1.5648328486935E-3</v>
      </c>
      <c r="J65" s="1">
        <v>2.0833333333333299E-5</v>
      </c>
      <c r="K65">
        <v>-1.6458333333333301E-3</v>
      </c>
      <c r="L65">
        <v>0</v>
      </c>
      <c r="M65">
        <v>89.999999999999105</v>
      </c>
      <c r="N65" t="s">
        <v>25</v>
      </c>
      <c r="O65">
        <v>10</v>
      </c>
      <c r="P65">
        <v>10.0000006391443</v>
      </c>
      <c r="Q65" t="s">
        <v>26</v>
      </c>
      <c r="R65" t="s">
        <v>115</v>
      </c>
      <c r="S65">
        <f t="shared" si="0"/>
        <v>89.999999999999105</v>
      </c>
      <c r="T65" t="e">
        <f t="shared" si="1"/>
        <v>#VALUE!</v>
      </c>
      <c r="U65">
        <f t="shared" si="2"/>
        <v>-6.3914430015188373E-7</v>
      </c>
      <c r="V65" t="e">
        <f t="shared" si="3"/>
        <v>#VALUE!</v>
      </c>
      <c r="W65" s="1">
        <f t="shared" si="4"/>
        <v>1.0183381797316343E-4</v>
      </c>
    </row>
    <row r="66" spans="1:23" x14ac:dyDescent="0.3">
      <c r="A66" t="s">
        <v>17</v>
      </c>
      <c r="B66" t="s">
        <v>66</v>
      </c>
      <c r="C66">
        <v>10</v>
      </c>
      <c r="D66">
        <v>10</v>
      </c>
      <c r="E66" t="s">
        <v>70</v>
      </c>
      <c r="F66" t="s">
        <v>71</v>
      </c>
      <c r="G66" t="s">
        <v>72</v>
      </c>
      <c r="H66">
        <v>2.7911100258435999E-4</v>
      </c>
      <c r="I66">
        <v>-1.54828360940598E-3</v>
      </c>
      <c r="J66">
        <v>3.2291666666666601E-4</v>
      </c>
      <c r="K66">
        <v>-1.6458333333333301E-3</v>
      </c>
      <c r="L66">
        <v>10</v>
      </c>
      <c r="M66">
        <v>89.999999999999901</v>
      </c>
      <c r="N66" t="s">
        <v>25</v>
      </c>
      <c r="O66">
        <v>9.9999999999999893</v>
      </c>
      <c r="P66">
        <v>9.9903220074564292</v>
      </c>
      <c r="Q66" t="s">
        <v>26</v>
      </c>
      <c r="R66" t="s">
        <v>115</v>
      </c>
      <c r="S66">
        <f t="shared" si="0"/>
        <v>79.999999999999901</v>
      </c>
      <c r="T66" t="e">
        <f t="shared" si="1"/>
        <v>#VALUE!</v>
      </c>
      <c r="U66">
        <f t="shared" si="2"/>
        <v>9.6779925435601655E-3</v>
      </c>
      <c r="V66" t="e">
        <f t="shared" si="3"/>
        <v>#VALUE!</v>
      </c>
      <c r="W66" s="1">
        <f t="shared" si="4"/>
        <v>1.4135538800965611E-4</v>
      </c>
    </row>
    <row r="67" spans="1:23" x14ac:dyDescent="0.3">
      <c r="A67" t="s">
        <v>17</v>
      </c>
      <c r="B67" t="s">
        <v>66</v>
      </c>
      <c r="C67">
        <v>25</v>
      </c>
      <c r="D67">
        <v>10</v>
      </c>
      <c r="E67" t="s">
        <v>73</v>
      </c>
      <c r="F67" t="s">
        <v>74</v>
      </c>
      <c r="G67" t="s">
        <v>75</v>
      </c>
      <c r="H67">
        <v>6.77824018217054E-4</v>
      </c>
      <c r="I67">
        <v>-1.4345083166227999E-3</v>
      </c>
      <c r="J67">
        <v>7.3958333333333298E-4</v>
      </c>
      <c r="K67">
        <v>-1.5E-3</v>
      </c>
      <c r="L67">
        <v>25</v>
      </c>
      <c r="M67">
        <v>24.390104422676799</v>
      </c>
      <c r="N67">
        <v>24.445716859857001</v>
      </c>
      <c r="O67">
        <v>10</v>
      </c>
      <c r="P67">
        <v>8.0825729914146507</v>
      </c>
      <c r="Q67">
        <v>8.08402667791486</v>
      </c>
      <c r="R67" t="s">
        <v>115</v>
      </c>
      <c r="S67">
        <f t="shared" ref="S67:S91" si="5">SQRT((L67-M67)*(L67-M67))</f>
        <v>0.60989557732320065</v>
      </c>
      <c r="T67">
        <f t="shared" ref="T67:T91" si="6">SQRT((L67-N67)*(L67-N67))</f>
        <v>0.55428314014299929</v>
      </c>
      <c r="U67">
        <f t="shared" ref="U67:U91" si="7">O67-P67</f>
        <v>1.9174270085853493</v>
      </c>
      <c r="V67">
        <f t="shared" ref="V67:V91" si="8">O67-Q67</f>
        <v>1.91597332208514</v>
      </c>
      <c r="W67" s="1">
        <f t="shared" ref="W67:W91" si="9">ABS(H67-J67)+ABS(I67-K67)</f>
        <v>1.2725099849347906E-4</v>
      </c>
    </row>
    <row r="68" spans="1:23" x14ac:dyDescent="0.3">
      <c r="A68" t="s">
        <v>17</v>
      </c>
      <c r="B68" t="s">
        <v>18</v>
      </c>
      <c r="C68">
        <v>0</v>
      </c>
      <c r="D68">
        <v>20</v>
      </c>
      <c r="E68" t="s">
        <v>30</v>
      </c>
      <c r="F68" t="s">
        <v>31</v>
      </c>
      <c r="G68" t="s">
        <v>32</v>
      </c>
      <c r="H68">
        <v>0</v>
      </c>
      <c r="I68">
        <v>-1.5652567755912001E-3</v>
      </c>
      <c r="J68" s="1">
        <v>5.2083333333333303E-5</v>
      </c>
      <c r="K68">
        <v>8.6458333333333298E-4</v>
      </c>
      <c r="L68">
        <v>0</v>
      </c>
      <c r="M68">
        <v>1.00586422929997</v>
      </c>
      <c r="N68" t="s">
        <v>25</v>
      </c>
      <c r="O68">
        <v>20</v>
      </c>
      <c r="P68">
        <v>19.824098657641599</v>
      </c>
      <c r="Q68" t="s">
        <v>26</v>
      </c>
      <c r="R68" t="s">
        <v>115</v>
      </c>
      <c r="S68">
        <f t="shared" si="5"/>
        <v>1.00586422929997</v>
      </c>
      <c r="T68" t="e">
        <f t="shared" si="6"/>
        <v>#VALUE!</v>
      </c>
      <c r="U68">
        <f t="shared" si="7"/>
        <v>0.17590134235840083</v>
      </c>
      <c r="V68" t="e">
        <f t="shared" si="8"/>
        <v>#VALUE!</v>
      </c>
      <c r="W68" s="1">
        <f t="shared" si="9"/>
        <v>2.4819234422578662E-3</v>
      </c>
    </row>
    <row r="69" spans="1:23" x14ac:dyDescent="0.3">
      <c r="A69" t="s">
        <v>17</v>
      </c>
      <c r="B69" t="s">
        <v>18</v>
      </c>
      <c r="C69">
        <v>10</v>
      </c>
      <c r="D69">
        <v>20</v>
      </c>
      <c r="E69" t="s">
        <v>33</v>
      </c>
      <c r="F69" t="s">
        <v>34</v>
      </c>
      <c r="G69" t="s">
        <v>35</v>
      </c>
      <c r="H69">
        <v>2.7544777699723398E-4</v>
      </c>
      <c r="I69">
        <v>-1.54508161830024E-3</v>
      </c>
      <c r="J69">
        <v>3.6458333333333302E-4</v>
      </c>
      <c r="K69">
        <v>8.8541666666666597E-4</v>
      </c>
      <c r="L69">
        <v>10</v>
      </c>
      <c r="M69">
        <v>8.2145752764335604</v>
      </c>
      <c r="N69" t="s">
        <v>25</v>
      </c>
      <c r="O69">
        <v>19.999999999999901</v>
      </c>
      <c r="P69">
        <v>19.830719753919301</v>
      </c>
      <c r="Q69" t="s">
        <v>26</v>
      </c>
      <c r="R69" t="s">
        <v>115</v>
      </c>
      <c r="S69">
        <f t="shared" si="5"/>
        <v>1.7854247235664396</v>
      </c>
      <c r="T69" t="e">
        <f t="shared" si="6"/>
        <v>#VALUE!</v>
      </c>
      <c r="U69">
        <f t="shared" si="7"/>
        <v>0.16928024608059999</v>
      </c>
      <c r="V69" t="e">
        <f t="shared" si="8"/>
        <v>#VALUE!</v>
      </c>
      <c r="W69" s="1">
        <f t="shared" si="9"/>
        <v>2.519633841303005E-3</v>
      </c>
    </row>
    <row r="70" spans="1:23" x14ac:dyDescent="0.3">
      <c r="A70" t="s">
        <v>17</v>
      </c>
      <c r="B70" t="s">
        <v>18</v>
      </c>
      <c r="C70">
        <v>25</v>
      </c>
      <c r="D70">
        <v>20</v>
      </c>
      <c r="E70" t="s">
        <v>36</v>
      </c>
      <c r="F70" t="s">
        <v>37</v>
      </c>
      <c r="G70" t="s">
        <v>38</v>
      </c>
      <c r="H70">
        <v>6.6965884454494695E-4</v>
      </c>
      <c r="I70">
        <v>-1.42670483102794E-3</v>
      </c>
      <c r="J70">
        <v>7.5000000000000002E-4</v>
      </c>
      <c r="K70">
        <v>1.02083333333333E-3</v>
      </c>
      <c r="L70">
        <v>25</v>
      </c>
      <c r="M70">
        <v>11.0828323819005</v>
      </c>
      <c r="N70" t="s">
        <v>25</v>
      </c>
      <c r="O70">
        <v>20</v>
      </c>
      <c r="P70">
        <v>19.804496764024702</v>
      </c>
      <c r="Q70" t="s">
        <v>26</v>
      </c>
      <c r="R70" t="s">
        <v>115</v>
      </c>
      <c r="S70">
        <f t="shared" si="5"/>
        <v>13.9171676180995</v>
      </c>
      <c r="T70" t="e">
        <f t="shared" si="6"/>
        <v>#VALUE!</v>
      </c>
      <c r="U70">
        <f t="shared" si="7"/>
        <v>0.1955032359752984</v>
      </c>
      <c r="V70" t="e">
        <f t="shared" si="8"/>
        <v>#VALUE!</v>
      </c>
      <c r="W70" s="1">
        <f t="shared" si="9"/>
        <v>2.5278793198163234E-3</v>
      </c>
    </row>
    <row r="71" spans="1:23" x14ac:dyDescent="0.3">
      <c r="A71" t="s">
        <v>17</v>
      </c>
      <c r="B71" t="s">
        <v>66</v>
      </c>
      <c r="C71">
        <v>0</v>
      </c>
      <c r="D71">
        <v>20</v>
      </c>
      <c r="E71" t="s">
        <v>76</v>
      </c>
      <c r="F71" t="s">
        <v>77</v>
      </c>
      <c r="G71" t="s">
        <v>78</v>
      </c>
      <c r="H71">
        <v>0</v>
      </c>
      <c r="I71">
        <v>-1.5652567755912001E-3</v>
      </c>
      <c r="J71">
        <v>1.71875E-3</v>
      </c>
      <c r="K71">
        <v>-1.60416666666666E-3</v>
      </c>
      <c r="L71">
        <v>0</v>
      </c>
      <c r="M71">
        <v>37.8974910350614</v>
      </c>
      <c r="N71" t="s">
        <v>25</v>
      </c>
      <c r="O71">
        <v>20</v>
      </c>
      <c r="P71">
        <v>20</v>
      </c>
      <c r="Q71" t="s">
        <v>26</v>
      </c>
      <c r="R71" t="s">
        <v>115</v>
      </c>
      <c r="S71">
        <f t="shared" si="5"/>
        <v>37.8974910350614</v>
      </c>
      <c r="T71" t="e">
        <f t="shared" si="6"/>
        <v>#VALUE!</v>
      </c>
      <c r="U71">
        <f t="shared" si="7"/>
        <v>0</v>
      </c>
      <c r="V71" t="e">
        <f t="shared" si="8"/>
        <v>#VALUE!</v>
      </c>
      <c r="W71" s="1">
        <f t="shared" si="9"/>
        <v>1.7576598910754599E-3</v>
      </c>
    </row>
    <row r="72" spans="1:23" x14ac:dyDescent="0.3">
      <c r="A72" t="s">
        <v>17</v>
      </c>
      <c r="B72" t="s">
        <v>66</v>
      </c>
      <c r="C72">
        <v>10</v>
      </c>
      <c r="D72">
        <v>20</v>
      </c>
      <c r="E72" t="s">
        <v>79</v>
      </c>
      <c r="F72" t="s">
        <v>80</v>
      </c>
      <c r="G72" t="s">
        <v>81</v>
      </c>
      <c r="H72">
        <v>2.7544777699723398E-4</v>
      </c>
      <c r="I72">
        <v>-1.54508161830024E-3</v>
      </c>
      <c r="J72">
        <v>3.1250000000000001E-4</v>
      </c>
      <c r="K72">
        <v>-1.6249999999999999E-3</v>
      </c>
      <c r="L72">
        <v>10</v>
      </c>
      <c r="M72">
        <v>89.999999999999901</v>
      </c>
      <c r="N72" t="s">
        <v>25</v>
      </c>
      <c r="O72">
        <v>19.999999999999901</v>
      </c>
      <c r="P72">
        <v>19.990569595714</v>
      </c>
      <c r="Q72" t="s">
        <v>26</v>
      </c>
      <c r="R72" t="s">
        <v>115</v>
      </c>
      <c r="S72">
        <f t="shared" si="5"/>
        <v>79.999999999999901</v>
      </c>
      <c r="T72" t="e">
        <f t="shared" si="6"/>
        <v>#VALUE!</v>
      </c>
      <c r="U72">
        <f t="shared" si="7"/>
        <v>9.4304042859008064E-3</v>
      </c>
      <c r="V72" t="e">
        <f t="shared" si="8"/>
        <v>#VALUE!</v>
      </c>
      <c r="W72" s="1">
        <f t="shared" si="9"/>
        <v>1.1697060470252594E-4</v>
      </c>
    </row>
    <row r="73" spans="1:23" x14ac:dyDescent="0.3">
      <c r="A73" t="s">
        <v>17</v>
      </c>
      <c r="B73" t="s">
        <v>66</v>
      </c>
      <c r="C73">
        <v>25</v>
      </c>
      <c r="D73">
        <v>20</v>
      </c>
      <c r="E73" t="s">
        <v>82</v>
      </c>
      <c r="F73" t="s">
        <v>83</v>
      </c>
      <c r="G73" t="s">
        <v>84</v>
      </c>
      <c r="H73">
        <v>6.6965884454494695E-4</v>
      </c>
      <c r="I73">
        <v>-1.42670483102794E-3</v>
      </c>
      <c r="J73">
        <v>7.6041666666666597E-4</v>
      </c>
      <c r="K73">
        <v>-1.48958333333333E-3</v>
      </c>
      <c r="L73">
        <v>25</v>
      </c>
      <c r="M73">
        <v>25.308066037153299</v>
      </c>
      <c r="N73">
        <v>25.355668909098899</v>
      </c>
      <c r="O73">
        <v>20</v>
      </c>
      <c r="P73">
        <v>18.002410872817499</v>
      </c>
      <c r="Q73">
        <v>18.0038294602974</v>
      </c>
      <c r="R73" t="s">
        <v>115</v>
      </c>
      <c r="S73">
        <f t="shared" si="5"/>
        <v>0.30806603715329928</v>
      </c>
      <c r="T73">
        <f t="shared" si="6"/>
        <v>0.35566890909889892</v>
      </c>
      <c r="U73">
        <f t="shared" si="7"/>
        <v>1.9975891271825006</v>
      </c>
      <c r="V73">
        <f t="shared" si="8"/>
        <v>1.9961705397026002</v>
      </c>
      <c r="W73" s="1">
        <f t="shared" si="9"/>
        <v>1.5363632442710895E-4</v>
      </c>
    </row>
    <row r="74" spans="1:23" x14ac:dyDescent="0.3">
      <c r="A74" t="s">
        <v>17</v>
      </c>
      <c r="B74" t="s">
        <v>18</v>
      </c>
      <c r="C74">
        <v>0</v>
      </c>
      <c r="D74">
        <v>40</v>
      </c>
      <c r="E74" t="s">
        <v>39</v>
      </c>
      <c r="F74" t="s">
        <v>40</v>
      </c>
      <c r="G74" t="s">
        <v>41</v>
      </c>
      <c r="H74">
        <v>0</v>
      </c>
      <c r="I74">
        <v>-1.56536273944502E-3</v>
      </c>
      <c r="J74" s="1">
        <v>1.04166666666666E-5</v>
      </c>
      <c r="K74">
        <v>8.7500000000000002E-4</v>
      </c>
      <c r="L74">
        <v>0</v>
      </c>
      <c r="M74">
        <v>0.18574634585677</v>
      </c>
      <c r="N74" t="s">
        <v>25</v>
      </c>
      <c r="O74">
        <v>40</v>
      </c>
      <c r="P74">
        <v>39.819338809334802</v>
      </c>
      <c r="Q74" t="s">
        <v>26</v>
      </c>
      <c r="R74" t="s">
        <v>115</v>
      </c>
      <c r="S74">
        <f t="shared" si="5"/>
        <v>0.18574634585677</v>
      </c>
      <c r="T74" t="e">
        <f t="shared" si="6"/>
        <v>#VALUE!</v>
      </c>
      <c r="U74">
        <f t="shared" si="7"/>
        <v>0.18066119066519803</v>
      </c>
      <c r="V74" t="e">
        <f t="shared" si="8"/>
        <v>#VALUE!</v>
      </c>
      <c r="W74" s="1">
        <f t="shared" si="9"/>
        <v>2.4507794061116865E-3</v>
      </c>
    </row>
    <row r="75" spans="1:23" x14ac:dyDescent="0.3">
      <c r="A75" t="s">
        <v>17</v>
      </c>
      <c r="B75" t="s">
        <v>18</v>
      </c>
      <c r="C75">
        <v>10</v>
      </c>
      <c r="D75">
        <v>40</v>
      </c>
      <c r="E75" t="s">
        <v>42</v>
      </c>
      <c r="F75" t="s">
        <v>43</v>
      </c>
      <c r="G75" t="s">
        <v>44</v>
      </c>
      <c r="H75">
        <v>2.7363251293230698E-4</v>
      </c>
      <c r="I75">
        <v>-1.54338169011519E-3</v>
      </c>
      <c r="J75">
        <v>3.1250000000000001E-4</v>
      </c>
      <c r="K75">
        <v>-1.6249999999999999E-3</v>
      </c>
      <c r="L75">
        <v>10</v>
      </c>
      <c r="M75">
        <v>89.999999999999901</v>
      </c>
      <c r="N75" t="s">
        <v>25</v>
      </c>
      <c r="O75">
        <v>39.999999999999901</v>
      </c>
      <c r="P75">
        <v>39.990533262226201</v>
      </c>
      <c r="Q75" t="s">
        <v>26</v>
      </c>
      <c r="R75" t="s">
        <v>115</v>
      </c>
      <c r="S75">
        <f t="shared" si="5"/>
        <v>79.999999999999901</v>
      </c>
      <c r="T75" t="e">
        <f t="shared" si="6"/>
        <v>#VALUE!</v>
      </c>
      <c r="U75">
        <f t="shared" si="7"/>
        <v>9.4667377736996627E-3</v>
      </c>
      <c r="V75" t="e">
        <f t="shared" si="8"/>
        <v>#VALUE!</v>
      </c>
      <c r="W75" s="1">
        <f t="shared" si="9"/>
        <v>1.20485796952503E-4</v>
      </c>
    </row>
    <row r="76" spans="1:23" x14ac:dyDescent="0.3">
      <c r="A76" t="s">
        <v>17</v>
      </c>
      <c r="B76" t="s">
        <v>18</v>
      </c>
      <c r="C76">
        <v>25</v>
      </c>
      <c r="D76">
        <v>40</v>
      </c>
      <c r="E76" t="s">
        <v>45</v>
      </c>
      <c r="F76" t="s">
        <v>46</v>
      </c>
      <c r="G76" t="s">
        <v>47</v>
      </c>
      <c r="H76">
        <v>6.6560301164720595E-4</v>
      </c>
      <c r="I76">
        <v>-1.42273948690703E-3</v>
      </c>
      <c r="J76">
        <v>7.1874999999999999E-4</v>
      </c>
      <c r="K76">
        <v>1.05208333333333E-3</v>
      </c>
      <c r="L76">
        <v>25</v>
      </c>
      <c r="M76">
        <v>6.2428152784464999</v>
      </c>
      <c r="N76">
        <v>-144.320652165556</v>
      </c>
      <c r="O76">
        <v>40</v>
      </c>
      <c r="P76">
        <v>39.788839269304297</v>
      </c>
      <c r="Q76">
        <v>40.928346980736102</v>
      </c>
      <c r="R76" t="s">
        <v>115</v>
      </c>
      <c r="S76">
        <f t="shared" si="5"/>
        <v>18.7571847215535</v>
      </c>
      <c r="T76">
        <f t="shared" si="6"/>
        <v>169.320652165556</v>
      </c>
      <c r="U76">
        <f t="shared" si="7"/>
        <v>0.21116073069570263</v>
      </c>
      <c r="V76">
        <f t="shared" si="8"/>
        <v>-0.92834698073610156</v>
      </c>
      <c r="W76" s="1">
        <f t="shared" si="9"/>
        <v>2.5279698085931539E-3</v>
      </c>
    </row>
    <row r="77" spans="1:23" x14ac:dyDescent="0.3">
      <c r="A77" t="s">
        <v>17</v>
      </c>
      <c r="B77" t="s">
        <v>66</v>
      </c>
      <c r="C77">
        <v>0</v>
      </c>
      <c r="D77">
        <v>40</v>
      </c>
      <c r="E77" t="s">
        <v>85</v>
      </c>
      <c r="F77" t="s">
        <v>86</v>
      </c>
      <c r="G77" t="s">
        <v>87</v>
      </c>
      <c r="H77">
        <v>0</v>
      </c>
      <c r="I77">
        <v>-1.56536273944502E-3</v>
      </c>
      <c r="J77" s="1">
        <v>1.04166666666666E-5</v>
      </c>
      <c r="K77">
        <v>-1.6666666666666601E-3</v>
      </c>
      <c r="L77">
        <v>0</v>
      </c>
      <c r="M77">
        <v>89.999999999998195</v>
      </c>
      <c r="N77" t="s">
        <v>25</v>
      </c>
      <c r="O77">
        <v>40</v>
      </c>
      <c r="P77">
        <v>40.000000039941199</v>
      </c>
      <c r="Q77" t="s">
        <v>26</v>
      </c>
      <c r="R77" t="s">
        <v>115</v>
      </c>
      <c r="S77">
        <f t="shared" si="5"/>
        <v>89.999999999998195</v>
      </c>
      <c r="T77" t="e">
        <f t="shared" si="6"/>
        <v>#VALUE!</v>
      </c>
      <c r="U77">
        <f t="shared" si="7"/>
        <v>-3.9941198792803334E-8</v>
      </c>
      <c r="V77" t="e">
        <f t="shared" si="8"/>
        <v>#VALUE!</v>
      </c>
      <c r="W77" s="1">
        <f t="shared" si="9"/>
        <v>1.1172059388830664E-4</v>
      </c>
    </row>
    <row r="78" spans="1:23" x14ac:dyDescent="0.3">
      <c r="A78" t="s">
        <v>17</v>
      </c>
      <c r="B78" t="s">
        <v>66</v>
      </c>
      <c r="C78">
        <v>10</v>
      </c>
      <c r="D78">
        <v>40</v>
      </c>
      <c r="E78" t="s">
        <v>88</v>
      </c>
      <c r="F78" t="s">
        <v>89</v>
      </c>
      <c r="G78" t="s">
        <v>90</v>
      </c>
      <c r="H78">
        <v>2.7363251293230698E-4</v>
      </c>
      <c r="I78">
        <v>-1.54338169011519E-3</v>
      </c>
      <c r="J78">
        <v>2.8124999999999998E-4</v>
      </c>
      <c r="K78">
        <v>-1.60416666666666E-3</v>
      </c>
      <c r="L78">
        <v>10</v>
      </c>
      <c r="M78">
        <v>89.999999999999901</v>
      </c>
      <c r="N78" t="s">
        <v>25</v>
      </c>
      <c r="O78">
        <v>39.999999999999901</v>
      </c>
      <c r="P78">
        <v>39.991509942604502</v>
      </c>
      <c r="Q78" t="s">
        <v>26</v>
      </c>
      <c r="R78" t="s">
        <v>115</v>
      </c>
      <c r="S78">
        <f t="shared" si="5"/>
        <v>79.999999999999901</v>
      </c>
      <c r="T78" t="e">
        <f t="shared" si="6"/>
        <v>#VALUE!</v>
      </c>
      <c r="U78">
        <f t="shared" si="7"/>
        <v>8.4900573953987646E-3</v>
      </c>
      <c r="V78" t="e">
        <f t="shared" si="8"/>
        <v>#VALUE!</v>
      </c>
      <c r="W78" s="1">
        <f t="shared" si="9"/>
        <v>6.8402463619163039E-5</v>
      </c>
    </row>
    <row r="79" spans="1:23" x14ac:dyDescent="0.3">
      <c r="A79" t="s">
        <v>17</v>
      </c>
      <c r="B79" t="s">
        <v>66</v>
      </c>
      <c r="C79">
        <v>25</v>
      </c>
      <c r="D79">
        <v>40</v>
      </c>
      <c r="E79" t="s">
        <v>91</v>
      </c>
      <c r="F79" t="s">
        <v>92</v>
      </c>
      <c r="G79" t="s">
        <v>93</v>
      </c>
      <c r="H79">
        <v>6.6560301164720595E-4</v>
      </c>
      <c r="I79">
        <v>-1.42273948690703E-3</v>
      </c>
      <c r="J79">
        <v>7.5000000000000002E-4</v>
      </c>
      <c r="K79">
        <v>-1.5104166666666599E-3</v>
      </c>
      <c r="L79">
        <v>25</v>
      </c>
      <c r="M79">
        <v>24.205527764800902</v>
      </c>
      <c r="N79">
        <v>24.292964875375802</v>
      </c>
      <c r="O79">
        <v>40</v>
      </c>
      <c r="P79">
        <v>38.327452606684702</v>
      </c>
      <c r="Q79">
        <v>38.329370684190799</v>
      </c>
      <c r="R79" t="s">
        <v>115</v>
      </c>
      <c r="S79">
        <f t="shared" si="5"/>
        <v>0.79447223519909826</v>
      </c>
      <c r="T79">
        <f t="shared" si="6"/>
        <v>0.70703512462419837</v>
      </c>
      <c r="U79">
        <f t="shared" si="7"/>
        <v>1.6725473933152983</v>
      </c>
      <c r="V79">
        <f t="shared" si="8"/>
        <v>1.6706293158092009</v>
      </c>
      <c r="W79" s="1">
        <f t="shared" si="9"/>
        <v>1.7207416811242397E-4</v>
      </c>
    </row>
    <row r="80" spans="1:23" x14ac:dyDescent="0.3">
      <c r="A80" t="s">
        <v>17</v>
      </c>
      <c r="B80" t="s">
        <v>18</v>
      </c>
      <c r="C80">
        <v>0</v>
      </c>
      <c r="D80">
        <v>60</v>
      </c>
      <c r="E80" t="s">
        <v>48</v>
      </c>
      <c r="F80" t="s">
        <v>49</v>
      </c>
      <c r="G80" t="s">
        <v>50</v>
      </c>
      <c r="H80">
        <v>0</v>
      </c>
      <c r="I80">
        <v>-1.56538236159456E-3</v>
      </c>
      <c r="J80" s="1">
        <v>4.1666666666666598E-5</v>
      </c>
      <c r="K80">
        <v>8.6458333333333298E-4</v>
      </c>
      <c r="L80">
        <v>0</v>
      </c>
      <c r="M80">
        <v>0.79905545001538703</v>
      </c>
      <c r="N80" t="s">
        <v>25</v>
      </c>
      <c r="O80">
        <v>60</v>
      </c>
      <c r="P80">
        <v>59.823681739189098</v>
      </c>
      <c r="Q80" t="s">
        <v>26</v>
      </c>
      <c r="R80" t="s">
        <v>115</v>
      </c>
      <c r="S80">
        <f t="shared" si="5"/>
        <v>0.79905545001538703</v>
      </c>
      <c r="T80" t="e">
        <f t="shared" si="6"/>
        <v>#VALUE!</v>
      </c>
      <c r="U80">
        <f t="shared" si="7"/>
        <v>0.17631826081090196</v>
      </c>
      <c r="V80" t="e">
        <f t="shared" si="8"/>
        <v>#VALUE!</v>
      </c>
      <c r="W80" s="1">
        <f t="shared" si="9"/>
        <v>2.4716323615945595E-3</v>
      </c>
    </row>
    <row r="81" spans="1:23" x14ac:dyDescent="0.3">
      <c r="A81" t="s">
        <v>17</v>
      </c>
      <c r="B81" t="s">
        <v>18</v>
      </c>
      <c r="C81">
        <v>10</v>
      </c>
      <c r="D81">
        <v>60</v>
      </c>
      <c r="E81" t="s">
        <v>51</v>
      </c>
      <c r="F81" t="s">
        <v>52</v>
      </c>
      <c r="G81" t="s">
        <v>53</v>
      </c>
      <c r="H81">
        <v>2.7302991674282298E-4</v>
      </c>
      <c r="I81">
        <v>-1.5428004536169901E-3</v>
      </c>
      <c r="J81">
        <v>2.9166666666666599E-4</v>
      </c>
      <c r="K81">
        <v>9.0625000000000005E-4</v>
      </c>
      <c r="L81">
        <v>9.9999999999999805</v>
      </c>
      <c r="M81">
        <v>5.4660874827858201</v>
      </c>
      <c r="N81" t="s">
        <v>25</v>
      </c>
      <c r="O81">
        <v>60</v>
      </c>
      <c r="P81">
        <v>59.821178337312602</v>
      </c>
      <c r="Q81" t="s">
        <v>26</v>
      </c>
      <c r="R81" t="s">
        <v>115</v>
      </c>
      <c r="S81">
        <f t="shared" si="5"/>
        <v>4.5339125172141603</v>
      </c>
      <c r="T81" t="e">
        <f t="shared" si="6"/>
        <v>#VALUE!</v>
      </c>
      <c r="U81">
        <f t="shared" si="7"/>
        <v>0.17882166268739752</v>
      </c>
      <c r="V81" t="e">
        <f t="shared" si="8"/>
        <v>#VALUE!</v>
      </c>
      <c r="W81" s="1">
        <f t="shared" si="9"/>
        <v>2.4676872035408332E-3</v>
      </c>
    </row>
    <row r="82" spans="1:23" x14ac:dyDescent="0.3">
      <c r="A82" t="s">
        <v>17</v>
      </c>
      <c r="B82" t="s">
        <v>18</v>
      </c>
      <c r="C82">
        <v>25</v>
      </c>
      <c r="D82">
        <v>60</v>
      </c>
      <c r="E82" t="s">
        <v>54</v>
      </c>
      <c r="F82" t="s">
        <v>55</v>
      </c>
      <c r="G82" t="s">
        <v>56</v>
      </c>
      <c r="H82">
        <v>6.6425517871515996E-4</v>
      </c>
      <c r="I82">
        <v>-1.4214084140880599E-3</v>
      </c>
      <c r="J82">
        <v>7.2916666666666605E-4</v>
      </c>
      <c r="K82">
        <v>1.02083333333333E-3</v>
      </c>
      <c r="L82">
        <v>25</v>
      </c>
      <c r="M82">
        <v>10.268266391732</v>
      </c>
      <c r="N82" t="s">
        <v>25</v>
      </c>
      <c r="O82">
        <v>60</v>
      </c>
      <c r="P82">
        <v>59.803561681888503</v>
      </c>
      <c r="Q82" t="s">
        <v>26</v>
      </c>
      <c r="R82" t="s">
        <v>115</v>
      </c>
      <c r="S82">
        <f t="shared" si="5"/>
        <v>14.731733608268</v>
      </c>
      <c r="T82" t="e">
        <f t="shared" si="6"/>
        <v>#VALUE!</v>
      </c>
      <c r="U82">
        <f t="shared" si="7"/>
        <v>0.19643831811149681</v>
      </c>
      <c r="V82" t="e">
        <f t="shared" si="8"/>
        <v>#VALUE!</v>
      </c>
      <c r="W82" s="1">
        <f t="shared" si="9"/>
        <v>2.5071532353728959E-3</v>
      </c>
    </row>
    <row r="83" spans="1:23" x14ac:dyDescent="0.3">
      <c r="A83" t="s">
        <v>17</v>
      </c>
      <c r="B83" t="s">
        <v>66</v>
      </c>
      <c r="C83">
        <v>0</v>
      </c>
      <c r="D83">
        <v>60</v>
      </c>
      <c r="E83" t="s">
        <v>94</v>
      </c>
      <c r="F83" t="s">
        <v>95</v>
      </c>
      <c r="G83" t="s">
        <v>96</v>
      </c>
      <c r="H83">
        <v>0</v>
      </c>
      <c r="I83">
        <v>-1.56538236159456E-3</v>
      </c>
      <c r="J83" s="1">
        <v>1.04166666666666E-5</v>
      </c>
      <c r="K83">
        <v>-1.6875E-3</v>
      </c>
      <c r="L83">
        <v>0</v>
      </c>
      <c r="M83">
        <v>89.999999999998195</v>
      </c>
      <c r="N83" t="s">
        <v>25</v>
      </c>
      <c r="O83">
        <v>60</v>
      </c>
      <c r="P83">
        <v>60.000000026627397</v>
      </c>
      <c r="Q83" t="s">
        <v>26</v>
      </c>
      <c r="R83" t="s">
        <v>115</v>
      </c>
      <c r="S83">
        <f t="shared" si="5"/>
        <v>89.999999999998195</v>
      </c>
      <c r="T83" t="e">
        <f t="shared" si="6"/>
        <v>#VALUE!</v>
      </c>
      <c r="U83">
        <f t="shared" si="7"/>
        <v>-2.6627397176071099E-8</v>
      </c>
      <c r="V83" t="e">
        <f t="shared" si="8"/>
        <v>#VALUE!</v>
      </c>
      <c r="W83" s="1">
        <f t="shared" si="9"/>
        <v>1.3253430507210659E-4</v>
      </c>
    </row>
    <row r="84" spans="1:23" x14ac:dyDescent="0.3">
      <c r="A84" t="s">
        <v>17</v>
      </c>
      <c r="B84" t="s">
        <v>66</v>
      </c>
      <c r="C84">
        <v>10</v>
      </c>
      <c r="D84">
        <v>60</v>
      </c>
      <c r="E84" t="s">
        <v>97</v>
      </c>
      <c r="F84" t="s">
        <v>98</v>
      </c>
      <c r="G84" t="s">
        <v>99</v>
      </c>
      <c r="H84">
        <v>2.7302991674282298E-4</v>
      </c>
      <c r="I84">
        <v>-1.5428004536169901E-3</v>
      </c>
      <c r="J84">
        <v>3.6458333333333302E-4</v>
      </c>
      <c r="K84">
        <v>-1.65625E-3</v>
      </c>
      <c r="L84">
        <v>9.9999999999999805</v>
      </c>
      <c r="M84">
        <v>89.999999999999901</v>
      </c>
      <c r="N84" t="s">
        <v>25</v>
      </c>
      <c r="O84">
        <v>60</v>
      </c>
      <c r="P84">
        <v>59.988862575393703</v>
      </c>
      <c r="Q84" t="s">
        <v>26</v>
      </c>
      <c r="R84" t="s">
        <v>115</v>
      </c>
      <c r="S84">
        <f t="shared" si="5"/>
        <v>79.999999999999915</v>
      </c>
      <c r="T84" t="e">
        <f t="shared" si="6"/>
        <v>#VALUE!</v>
      </c>
      <c r="U84">
        <f t="shared" si="7"/>
        <v>1.113742460629652E-2</v>
      </c>
      <c r="V84" t="e">
        <f t="shared" si="8"/>
        <v>#VALUE!</v>
      </c>
      <c r="W84" s="1">
        <f t="shared" si="9"/>
        <v>2.0500296297351991E-4</v>
      </c>
    </row>
    <row r="85" spans="1:23" x14ac:dyDescent="0.3">
      <c r="A85" t="s">
        <v>17</v>
      </c>
      <c r="B85" t="s">
        <v>66</v>
      </c>
      <c r="C85">
        <v>25</v>
      </c>
      <c r="D85">
        <v>60</v>
      </c>
      <c r="E85" t="s">
        <v>100</v>
      </c>
      <c r="F85" t="s">
        <v>101</v>
      </c>
      <c r="G85" t="s">
        <v>102</v>
      </c>
      <c r="H85">
        <v>6.6425517871515996E-4</v>
      </c>
      <c r="I85">
        <v>-1.4214084140880599E-3</v>
      </c>
      <c r="J85">
        <v>6.9791666666666602E-4</v>
      </c>
      <c r="K85">
        <v>-1.48958333333333E-3</v>
      </c>
      <c r="L85">
        <v>25</v>
      </c>
      <c r="M85">
        <v>23.7553919516441</v>
      </c>
      <c r="N85">
        <v>23.825280138837499</v>
      </c>
      <c r="O85">
        <v>60</v>
      </c>
      <c r="P85">
        <v>57.470764258292597</v>
      </c>
      <c r="Q85">
        <v>57.544703653745898</v>
      </c>
      <c r="R85" t="s">
        <v>115</v>
      </c>
      <c r="S85">
        <f t="shared" si="5"/>
        <v>1.2446080483559001</v>
      </c>
      <c r="T85">
        <f t="shared" si="6"/>
        <v>1.1747198611625009</v>
      </c>
      <c r="U85">
        <f t="shared" si="7"/>
        <v>2.529235741707403</v>
      </c>
      <c r="V85">
        <f t="shared" si="8"/>
        <v>2.4552963462541015</v>
      </c>
      <c r="W85" s="1">
        <f t="shared" si="9"/>
        <v>1.0183640719677609E-4</v>
      </c>
    </row>
    <row r="86" spans="1:23" x14ac:dyDescent="0.3">
      <c r="A86" t="s">
        <v>17</v>
      </c>
      <c r="B86" t="s">
        <v>18</v>
      </c>
      <c r="C86">
        <v>0</v>
      </c>
      <c r="D86">
        <v>80</v>
      </c>
      <c r="E86" t="s">
        <v>57</v>
      </c>
      <c r="F86" t="s">
        <v>58</v>
      </c>
      <c r="G86" t="s">
        <v>59</v>
      </c>
      <c r="H86">
        <v>0</v>
      </c>
      <c r="I86">
        <v>-1.5653892292887899E-3</v>
      </c>
      <c r="J86" s="1">
        <v>2.0833333333333299E-5</v>
      </c>
      <c r="K86">
        <v>8.5416666666666605E-4</v>
      </c>
      <c r="L86">
        <v>0</v>
      </c>
      <c r="M86">
        <v>0.41446526322090399</v>
      </c>
      <c r="N86" t="s">
        <v>25</v>
      </c>
      <c r="O86">
        <v>80</v>
      </c>
      <c r="P86">
        <v>79.825932781277999</v>
      </c>
      <c r="Q86" t="s">
        <v>26</v>
      </c>
      <c r="R86" t="s">
        <v>115</v>
      </c>
      <c r="S86">
        <f t="shared" si="5"/>
        <v>0.41446526322090399</v>
      </c>
      <c r="T86" t="e">
        <f t="shared" si="6"/>
        <v>#VALUE!</v>
      </c>
      <c r="U86">
        <f t="shared" si="7"/>
        <v>0.17406721872200137</v>
      </c>
      <c r="V86" t="e">
        <f t="shared" si="8"/>
        <v>#VALUE!</v>
      </c>
      <c r="W86" s="1">
        <f t="shared" si="9"/>
        <v>2.4403892292887892E-3</v>
      </c>
    </row>
    <row r="87" spans="1:23" x14ac:dyDescent="0.3">
      <c r="A87" t="s">
        <v>17</v>
      </c>
      <c r="B87" t="s">
        <v>18</v>
      </c>
      <c r="C87">
        <v>10</v>
      </c>
      <c r="D87">
        <v>80</v>
      </c>
      <c r="E87" t="s">
        <v>60</v>
      </c>
      <c r="F87" t="s">
        <v>61</v>
      </c>
      <c r="G87" t="s">
        <v>62</v>
      </c>
      <c r="H87">
        <v>2.72729091373892E-4</v>
      </c>
      <c r="I87">
        <v>-1.5425071042282201E-3</v>
      </c>
      <c r="J87">
        <v>3.2291666666666601E-4</v>
      </c>
      <c r="K87">
        <v>9.3749999999999997E-4</v>
      </c>
      <c r="L87">
        <v>10</v>
      </c>
      <c r="M87">
        <v>5.1543756859890504</v>
      </c>
      <c r="N87" t="s">
        <v>25</v>
      </c>
      <c r="O87">
        <v>79.999999999999901</v>
      </c>
      <c r="P87">
        <v>79.811748139259805</v>
      </c>
      <c r="Q87" t="s">
        <v>26</v>
      </c>
      <c r="R87" t="s">
        <v>115</v>
      </c>
      <c r="S87">
        <f t="shared" si="5"/>
        <v>4.8456243140109496</v>
      </c>
      <c r="T87" t="e">
        <f t="shared" si="6"/>
        <v>#VALUE!</v>
      </c>
      <c r="U87">
        <f t="shared" si="7"/>
        <v>0.18825186074009537</v>
      </c>
      <c r="V87" t="e">
        <f t="shared" si="8"/>
        <v>#VALUE!</v>
      </c>
      <c r="W87" s="1">
        <f t="shared" si="9"/>
        <v>2.5301946795209941E-3</v>
      </c>
    </row>
    <row r="88" spans="1:23" x14ac:dyDescent="0.3">
      <c r="A88" t="s">
        <v>17</v>
      </c>
      <c r="B88" t="s">
        <v>18</v>
      </c>
      <c r="C88">
        <v>25</v>
      </c>
      <c r="D88">
        <v>80</v>
      </c>
      <c r="E88" t="s">
        <v>63</v>
      </c>
      <c r="F88" t="s">
        <v>64</v>
      </c>
      <c r="G88" t="s">
        <v>65</v>
      </c>
      <c r="H88">
        <v>6.63582045088675E-4</v>
      </c>
      <c r="I88">
        <v>-1.4207411467176501E-3</v>
      </c>
      <c r="J88">
        <v>7.2916666666666605E-4</v>
      </c>
      <c r="K88">
        <v>9.8958333333333298E-4</v>
      </c>
      <c r="L88">
        <v>25</v>
      </c>
      <c r="M88">
        <v>14.107352051674001</v>
      </c>
      <c r="N88" t="s">
        <v>25</v>
      </c>
      <c r="O88">
        <v>80</v>
      </c>
      <c r="P88">
        <v>79.815883079313593</v>
      </c>
      <c r="Q88" t="s">
        <v>26</v>
      </c>
      <c r="R88" t="s">
        <v>115</v>
      </c>
      <c r="S88">
        <f t="shared" si="5"/>
        <v>10.892647948325999</v>
      </c>
      <c r="T88" t="e">
        <f t="shared" si="6"/>
        <v>#VALUE!</v>
      </c>
      <c r="U88">
        <f t="shared" si="7"/>
        <v>0.18411692068640662</v>
      </c>
      <c r="V88" t="e">
        <f t="shared" si="8"/>
        <v>#VALUE!</v>
      </c>
      <c r="W88" s="1">
        <f t="shared" si="9"/>
        <v>2.475909101628974E-3</v>
      </c>
    </row>
    <row r="89" spans="1:23" x14ac:dyDescent="0.3">
      <c r="A89" t="s">
        <v>17</v>
      </c>
      <c r="B89" t="s">
        <v>66</v>
      </c>
      <c r="C89">
        <v>0</v>
      </c>
      <c r="D89">
        <v>80</v>
      </c>
      <c r="E89" t="s">
        <v>103</v>
      </c>
      <c r="F89" t="s">
        <v>104</v>
      </c>
      <c r="G89" t="s">
        <v>105</v>
      </c>
      <c r="H89">
        <v>0</v>
      </c>
      <c r="I89">
        <v>-1.5653892292887899E-3</v>
      </c>
      <c r="J89" s="1">
        <v>5.2083333333333303E-5</v>
      </c>
      <c r="K89">
        <v>-1.6458333333333301E-3</v>
      </c>
      <c r="L89">
        <v>0</v>
      </c>
      <c r="M89">
        <v>89.999999999999602</v>
      </c>
      <c r="N89" t="s">
        <v>25</v>
      </c>
      <c r="O89">
        <v>80</v>
      </c>
      <c r="P89">
        <v>80.000000499796101</v>
      </c>
      <c r="Q89" t="s">
        <v>26</v>
      </c>
      <c r="R89" t="s">
        <v>115</v>
      </c>
      <c r="S89">
        <f t="shared" si="5"/>
        <v>89.999999999999602</v>
      </c>
      <c r="T89" t="e">
        <f t="shared" si="6"/>
        <v>#VALUE!</v>
      </c>
      <c r="U89">
        <f t="shared" si="7"/>
        <v>-4.9979610139416764E-7</v>
      </c>
      <c r="V89" t="e">
        <f t="shared" si="8"/>
        <v>#VALUE!</v>
      </c>
      <c r="W89" s="1">
        <f t="shared" si="9"/>
        <v>1.3252743737787346E-4</v>
      </c>
    </row>
    <row r="90" spans="1:23" x14ac:dyDescent="0.3">
      <c r="A90" t="s">
        <v>17</v>
      </c>
      <c r="B90" t="s">
        <v>66</v>
      </c>
      <c r="C90">
        <v>10</v>
      </c>
      <c r="D90">
        <v>80</v>
      </c>
      <c r="E90" t="s">
        <v>106</v>
      </c>
      <c r="F90" t="s">
        <v>107</v>
      </c>
      <c r="G90" t="s">
        <v>108</v>
      </c>
      <c r="H90">
        <v>2.72729091373892E-4</v>
      </c>
      <c r="I90">
        <v>-1.5425071042282201E-3</v>
      </c>
      <c r="J90">
        <v>3.4374999999999998E-4</v>
      </c>
      <c r="K90">
        <v>-8.3333333333333295E-4</v>
      </c>
      <c r="L90">
        <v>10</v>
      </c>
      <c r="M90">
        <v>9.7342456605632304</v>
      </c>
      <c r="N90" t="s">
        <v>25</v>
      </c>
      <c r="O90">
        <v>79.999999999999901</v>
      </c>
      <c r="P90">
        <v>79.845309612682797</v>
      </c>
      <c r="Q90" t="s">
        <v>26</v>
      </c>
      <c r="R90" t="s">
        <v>115</v>
      </c>
      <c r="S90">
        <f t="shared" si="5"/>
        <v>0.26575433943676963</v>
      </c>
      <c r="T90" t="e">
        <f t="shared" si="6"/>
        <v>#VALUE!</v>
      </c>
      <c r="U90">
        <f t="shared" si="7"/>
        <v>0.15469038731710327</v>
      </c>
      <c r="V90" t="e">
        <f t="shared" si="8"/>
        <v>#VALUE!</v>
      </c>
      <c r="W90" s="1">
        <f t="shared" si="9"/>
        <v>7.8019467952099514E-4</v>
      </c>
    </row>
    <row r="91" spans="1:23" x14ac:dyDescent="0.3">
      <c r="A91" t="s">
        <v>17</v>
      </c>
      <c r="B91" t="s">
        <v>66</v>
      </c>
      <c r="C91">
        <v>25</v>
      </c>
      <c r="D91">
        <v>80</v>
      </c>
      <c r="E91" t="s">
        <v>109</v>
      </c>
      <c r="F91" t="s">
        <v>110</v>
      </c>
      <c r="G91" t="s">
        <v>111</v>
      </c>
      <c r="H91">
        <v>6.63582045088675E-4</v>
      </c>
      <c r="I91">
        <v>-1.4207411467176501E-3</v>
      </c>
      <c r="J91">
        <v>7.3958333333333298E-4</v>
      </c>
      <c r="K91">
        <v>-1.5E-3</v>
      </c>
      <c r="L91">
        <v>25</v>
      </c>
      <c r="M91">
        <v>24.390104422676799</v>
      </c>
      <c r="N91">
        <v>24.445716859857001</v>
      </c>
      <c r="O91">
        <v>80</v>
      </c>
      <c r="P91">
        <v>78.0825498860452</v>
      </c>
      <c r="Q91">
        <v>78.084007627148594</v>
      </c>
      <c r="R91" t="s">
        <v>115</v>
      </c>
      <c r="S91">
        <f t="shared" si="5"/>
        <v>0.60989557732320065</v>
      </c>
      <c r="T91">
        <f t="shared" si="6"/>
        <v>0.55428314014299929</v>
      </c>
      <c r="U91">
        <f t="shared" si="7"/>
        <v>1.9174501139547999</v>
      </c>
      <c r="V91">
        <f t="shared" si="8"/>
        <v>1.9159923728514059</v>
      </c>
      <c r="W91" s="1">
        <f t="shared" si="9"/>
        <v>1.5526014152700794E-4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B1" workbookViewId="0">
      <selection activeCell="B1" sqref="B1:W1048576"/>
    </sheetView>
  </sheetViews>
  <sheetFormatPr baseColWidth="10" defaultColWidth="8.88671875" defaultRowHeight="14.4" x14ac:dyDescent="0.3"/>
  <cols>
    <col min="19" max="19" width="12.6640625" bestFit="1" customWidth="1"/>
    <col min="20" max="20" width="13.44140625" bestFit="1" customWidth="1"/>
    <col min="23" max="23" width="9.8867187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112</v>
      </c>
      <c r="S1" s="2" t="s">
        <v>116</v>
      </c>
      <c r="T1" s="2" t="s">
        <v>117</v>
      </c>
      <c r="U1" s="2" t="s">
        <v>118</v>
      </c>
      <c r="V1" s="2" t="s">
        <v>119</v>
      </c>
      <c r="W1" s="2" t="s">
        <v>120</v>
      </c>
    </row>
    <row r="2" spans="1:23" x14ac:dyDescent="0.3">
      <c r="A2" t="s">
        <v>17</v>
      </c>
      <c r="B2" t="s">
        <v>18</v>
      </c>
      <c r="C2">
        <v>0</v>
      </c>
      <c r="D2">
        <v>10</v>
      </c>
      <c r="E2" t="s">
        <v>19</v>
      </c>
      <c r="F2" t="s">
        <v>20</v>
      </c>
      <c r="G2" t="s">
        <v>21</v>
      </c>
      <c r="H2">
        <v>0</v>
      </c>
      <c r="I2">
        <v>0</v>
      </c>
      <c r="J2" s="1">
        <v>-3.1250000000000001E-5</v>
      </c>
      <c r="K2" s="1">
        <v>-1.04166666666666E-5</v>
      </c>
      <c r="L2">
        <v>0</v>
      </c>
      <c r="M2">
        <v>0.57174945536593202</v>
      </c>
      <c r="N2">
        <v>-0.70566659914804497</v>
      </c>
      <c r="O2">
        <v>10</v>
      </c>
      <c r="P2">
        <v>9.4626717155618199</v>
      </c>
      <c r="Q2">
        <v>9.4628490381599804</v>
      </c>
      <c r="R2" t="s">
        <v>113</v>
      </c>
      <c r="S2">
        <f>SQRT((L2-M2)*(L2-M2))</f>
        <v>0.57174945536593202</v>
      </c>
      <c r="T2">
        <f>SQRT((L2-N2)*(L2-N2))</f>
        <v>0.70566659914804497</v>
      </c>
      <c r="U2">
        <f>O2-P2</f>
        <v>0.53732828443818015</v>
      </c>
      <c r="V2">
        <f>O2-Q2</f>
        <v>0.53715096184001965</v>
      </c>
      <c r="W2" s="1">
        <f>ABS(H2-J2)+ABS(I2-K2)</f>
        <v>4.1666666666666604E-5</v>
      </c>
    </row>
    <row r="3" spans="1:23" x14ac:dyDescent="0.3">
      <c r="A3" t="s">
        <v>17</v>
      </c>
      <c r="B3" t="s">
        <v>18</v>
      </c>
      <c r="C3">
        <v>25</v>
      </c>
      <c r="D3">
        <v>10</v>
      </c>
      <c r="E3" t="s">
        <v>27</v>
      </c>
      <c r="F3" t="s">
        <v>28</v>
      </c>
      <c r="G3" t="s">
        <v>29</v>
      </c>
      <c r="H3">
        <v>6.77824018217054E-4</v>
      </c>
      <c r="I3">
        <v>6.4561404116615195E-4</v>
      </c>
      <c r="J3">
        <v>7.5000000000000002E-4</v>
      </c>
      <c r="K3">
        <v>6.8749999999999996E-4</v>
      </c>
      <c r="L3">
        <v>25</v>
      </c>
      <c r="M3">
        <v>27.2750384769951</v>
      </c>
      <c r="N3">
        <v>27.303081206395198</v>
      </c>
      <c r="O3">
        <v>10</v>
      </c>
      <c r="P3">
        <v>4.5193630034172703</v>
      </c>
      <c r="Q3">
        <v>4.5284048030047597</v>
      </c>
      <c r="R3" t="s">
        <v>113</v>
      </c>
      <c r="S3">
        <f t="shared" ref="S3:S57" si="0">SQRT((L3-M3)*(L3-M3))</f>
        <v>2.2750384769950998</v>
      </c>
      <c r="T3">
        <f t="shared" ref="T3:T57" si="1">SQRT((L3-N3)*(L3-N3))</f>
        <v>2.3030812063951984</v>
      </c>
      <c r="U3">
        <f t="shared" ref="U3:U57" si="2">O3-P3</f>
        <v>5.4806369965827297</v>
      </c>
      <c r="V3">
        <f t="shared" ref="V3:V57" si="3">O3-Q3</f>
        <v>5.4715951969952403</v>
      </c>
      <c r="W3" s="1">
        <f t="shared" ref="W3:W57" si="4">ABS(H3-J3)+ABS(I3-K3)</f>
        <v>1.1406194061679403E-4</v>
      </c>
    </row>
    <row r="4" spans="1:23" x14ac:dyDescent="0.3">
      <c r="A4" t="s">
        <v>17</v>
      </c>
      <c r="B4" t="s">
        <v>18</v>
      </c>
      <c r="C4">
        <v>10</v>
      </c>
      <c r="D4">
        <v>20</v>
      </c>
      <c r="E4" t="s">
        <v>33</v>
      </c>
      <c r="F4" t="s">
        <v>34</v>
      </c>
      <c r="G4" t="s">
        <v>35</v>
      </c>
      <c r="H4">
        <v>2.7544777699723398E-4</v>
      </c>
      <c r="I4">
        <v>2.6825534347980798E-4</v>
      </c>
      <c r="J4">
        <v>3.6458333333333302E-4</v>
      </c>
      <c r="K4">
        <v>3.6458333333333302E-4</v>
      </c>
      <c r="L4">
        <v>10</v>
      </c>
      <c r="M4">
        <v>89.999999999999801</v>
      </c>
      <c r="N4">
        <v>-258.28647230434098</v>
      </c>
      <c r="O4">
        <v>19.999999999999901</v>
      </c>
      <c r="P4">
        <v>19.988929518788702</v>
      </c>
      <c r="Q4">
        <v>20.002955214178598</v>
      </c>
      <c r="R4" t="s">
        <v>113</v>
      </c>
      <c r="S4">
        <f t="shared" si="0"/>
        <v>79.999999999999801</v>
      </c>
      <c r="T4">
        <f t="shared" si="1"/>
        <v>268.28647230434098</v>
      </c>
      <c r="U4">
        <f t="shared" si="2"/>
        <v>1.1070481211199024E-2</v>
      </c>
      <c r="V4">
        <f t="shared" si="3"/>
        <v>-2.9552141786979291E-3</v>
      </c>
      <c r="W4" s="1">
        <f t="shared" si="4"/>
        <v>1.854635461896241E-4</v>
      </c>
    </row>
    <row r="5" spans="1:23" x14ac:dyDescent="0.3">
      <c r="A5" t="s">
        <v>17</v>
      </c>
      <c r="B5" t="s">
        <v>18</v>
      </c>
      <c r="C5">
        <v>25</v>
      </c>
      <c r="D5">
        <v>20</v>
      </c>
      <c r="E5" t="s">
        <v>36</v>
      </c>
      <c r="F5" t="s">
        <v>37</v>
      </c>
      <c r="G5" t="s">
        <v>38</v>
      </c>
      <c r="H5">
        <v>6.6965884454494695E-4</v>
      </c>
      <c r="I5">
        <v>6.5354948941649899E-4</v>
      </c>
      <c r="J5">
        <v>7.5000000000000002E-4</v>
      </c>
      <c r="K5">
        <v>7.2916666666666605E-4</v>
      </c>
      <c r="L5">
        <v>25</v>
      </c>
      <c r="M5">
        <v>28.179744319712398</v>
      </c>
      <c r="N5">
        <v>28.182790278323001</v>
      </c>
      <c r="O5">
        <v>20</v>
      </c>
      <c r="P5">
        <v>3.3431325752801402</v>
      </c>
      <c r="Q5">
        <v>3.3455516066660902</v>
      </c>
      <c r="R5" t="s">
        <v>113</v>
      </c>
      <c r="S5">
        <f t="shared" si="0"/>
        <v>3.1797443197123982</v>
      </c>
      <c r="T5">
        <f t="shared" si="1"/>
        <v>3.1827902783230009</v>
      </c>
      <c r="U5">
        <f t="shared" si="2"/>
        <v>16.656867424719859</v>
      </c>
      <c r="V5">
        <f t="shared" si="3"/>
        <v>16.654448393333908</v>
      </c>
      <c r="W5" s="1">
        <f t="shared" si="4"/>
        <v>1.5595833270522013E-4</v>
      </c>
    </row>
    <row r="6" spans="1:23" x14ac:dyDescent="0.3">
      <c r="A6" t="s">
        <v>17</v>
      </c>
      <c r="B6" t="s">
        <v>18</v>
      </c>
      <c r="C6">
        <v>0</v>
      </c>
      <c r="D6">
        <v>40</v>
      </c>
      <c r="E6" t="s">
        <v>39</v>
      </c>
      <c r="F6" t="s">
        <v>40</v>
      </c>
      <c r="G6" t="s">
        <v>41</v>
      </c>
      <c r="H6">
        <v>0</v>
      </c>
      <c r="I6">
        <v>0</v>
      </c>
      <c r="J6" s="1">
        <v>1.04166666666666E-5</v>
      </c>
      <c r="K6" s="1">
        <v>1.04166666666666E-5</v>
      </c>
      <c r="L6">
        <v>0</v>
      </c>
      <c r="M6">
        <v>89.999999999868294</v>
      </c>
      <c r="N6">
        <v>-183.322494417461</v>
      </c>
      <c r="O6">
        <v>40</v>
      </c>
      <c r="P6">
        <v>40.000000039941199</v>
      </c>
      <c r="Q6">
        <v>40.043689637931699</v>
      </c>
      <c r="R6" t="s">
        <v>113</v>
      </c>
      <c r="S6">
        <f t="shared" si="0"/>
        <v>89.999999999868294</v>
      </c>
      <c r="T6">
        <f t="shared" si="1"/>
        <v>183.322494417461</v>
      </c>
      <c r="U6">
        <f t="shared" si="2"/>
        <v>-3.9941198792803334E-8</v>
      </c>
      <c r="V6">
        <f t="shared" si="3"/>
        <v>-4.368963793169911E-2</v>
      </c>
      <c r="W6" s="1">
        <f t="shared" si="4"/>
        <v>2.0833333333333201E-5</v>
      </c>
    </row>
    <row r="7" spans="1:23" x14ac:dyDescent="0.3">
      <c r="A7" t="s">
        <v>17</v>
      </c>
      <c r="B7" t="s">
        <v>18</v>
      </c>
      <c r="C7">
        <v>0</v>
      </c>
      <c r="D7">
        <v>60</v>
      </c>
      <c r="E7" t="s">
        <v>48</v>
      </c>
      <c r="F7" t="s">
        <v>49</v>
      </c>
      <c r="G7" t="s">
        <v>50</v>
      </c>
      <c r="H7">
        <v>0</v>
      </c>
      <c r="I7">
        <v>0</v>
      </c>
      <c r="J7" s="1">
        <v>4.1666666666666598E-5</v>
      </c>
      <c r="K7" s="1">
        <v>1.04166666666666E-5</v>
      </c>
      <c r="L7">
        <v>0</v>
      </c>
      <c r="M7">
        <v>0.60987679606156997</v>
      </c>
      <c r="N7">
        <v>0.85976607410574901</v>
      </c>
      <c r="O7">
        <v>60</v>
      </c>
      <c r="P7">
        <v>59.552245178145803</v>
      </c>
      <c r="Q7">
        <v>59.522416239041803</v>
      </c>
      <c r="R7" t="s">
        <v>113</v>
      </c>
      <c r="S7">
        <f t="shared" si="0"/>
        <v>0.60987679606156997</v>
      </c>
      <c r="T7">
        <f t="shared" si="1"/>
        <v>0.85976607410574901</v>
      </c>
      <c r="U7">
        <f t="shared" si="2"/>
        <v>0.4477548218541969</v>
      </c>
      <c r="V7">
        <f t="shared" si="3"/>
        <v>0.47758376095819699</v>
      </c>
      <c r="W7" s="1">
        <f t="shared" si="4"/>
        <v>5.2083333333333194E-5</v>
      </c>
    </row>
    <row r="8" spans="1:23" x14ac:dyDescent="0.3">
      <c r="A8" t="s">
        <v>17</v>
      </c>
      <c r="B8" t="s">
        <v>18</v>
      </c>
      <c r="C8">
        <v>25</v>
      </c>
      <c r="D8">
        <v>60</v>
      </c>
      <c r="E8" t="s">
        <v>54</v>
      </c>
      <c r="F8" t="s">
        <v>55</v>
      </c>
      <c r="G8" t="s">
        <v>56</v>
      </c>
      <c r="H8">
        <v>6.6425517871515996E-4</v>
      </c>
      <c r="I8">
        <v>6.5888496275635E-4</v>
      </c>
      <c r="J8">
        <v>7.2916666666666605E-4</v>
      </c>
      <c r="K8">
        <v>6.9791666666666602E-4</v>
      </c>
      <c r="L8">
        <v>25</v>
      </c>
      <c r="M8">
        <v>27.0970165275174</v>
      </c>
      <c r="N8">
        <v>27.1040529735333</v>
      </c>
      <c r="O8">
        <v>60</v>
      </c>
      <c r="P8">
        <v>49.086524574115003</v>
      </c>
      <c r="Q8">
        <v>49.090791180265597</v>
      </c>
      <c r="R8" t="s">
        <v>113</v>
      </c>
      <c r="S8">
        <f t="shared" si="0"/>
        <v>2.0970165275174004</v>
      </c>
      <c r="T8">
        <f t="shared" si="1"/>
        <v>2.1040529735332996</v>
      </c>
      <c r="U8">
        <f t="shared" si="2"/>
        <v>10.913475425884997</v>
      </c>
      <c r="V8">
        <f t="shared" si="3"/>
        <v>10.909208819734403</v>
      </c>
      <c r="W8" s="1">
        <f t="shared" si="4"/>
        <v>1.0394319186182212E-4</v>
      </c>
    </row>
    <row r="9" spans="1:23" x14ac:dyDescent="0.3">
      <c r="A9" t="s">
        <v>17</v>
      </c>
      <c r="B9" t="s">
        <v>18</v>
      </c>
      <c r="C9">
        <v>0</v>
      </c>
      <c r="D9">
        <v>80</v>
      </c>
      <c r="E9" t="s">
        <v>57</v>
      </c>
      <c r="F9" t="s">
        <v>58</v>
      </c>
      <c r="G9" t="s">
        <v>59</v>
      </c>
      <c r="H9">
        <v>0</v>
      </c>
      <c r="I9">
        <v>0</v>
      </c>
      <c r="J9" s="1">
        <v>2.0833333333333299E-5</v>
      </c>
      <c r="K9" s="1">
        <v>2.0833333333333299E-5</v>
      </c>
      <c r="L9">
        <v>0</v>
      </c>
      <c r="M9">
        <v>89.999999999967002</v>
      </c>
      <c r="N9">
        <v>-186.626531231337</v>
      </c>
      <c r="O9">
        <v>80</v>
      </c>
      <c r="P9">
        <v>80.000000079892999</v>
      </c>
      <c r="Q9">
        <v>80.043666355994901</v>
      </c>
      <c r="R9" t="s">
        <v>113</v>
      </c>
      <c r="S9">
        <f t="shared" si="0"/>
        <v>89.999999999967002</v>
      </c>
      <c r="T9">
        <f t="shared" si="1"/>
        <v>186.626531231337</v>
      </c>
      <c r="U9">
        <f t="shared" si="2"/>
        <v>-7.9892998883224209E-8</v>
      </c>
      <c r="V9">
        <f t="shared" si="3"/>
        <v>-4.3666355994901096E-2</v>
      </c>
      <c r="W9" s="1">
        <f t="shared" si="4"/>
        <v>4.1666666666666598E-5</v>
      </c>
    </row>
    <row r="10" spans="1:23" x14ac:dyDescent="0.3">
      <c r="A10" t="s">
        <v>17</v>
      </c>
      <c r="B10" t="s">
        <v>18</v>
      </c>
      <c r="C10">
        <v>25</v>
      </c>
      <c r="D10">
        <v>80</v>
      </c>
      <c r="E10" t="s">
        <v>63</v>
      </c>
      <c r="F10" t="s">
        <v>64</v>
      </c>
      <c r="G10" t="s">
        <v>65</v>
      </c>
      <c r="H10">
        <v>6.63582045088675E-4</v>
      </c>
      <c r="I10">
        <v>6.5955436544874995E-4</v>
      </c>
      <c r="J10">
        <v>7.2916666666666605E-4</v>
      </c>
      <c r="K10">
        <v>6.7708333333333303E-4</v>
      </c>
      <c r="L10">
        <v>25</v>
      </c>
      <c r="M10">
        <v>26.647338786849701</v>
      </c>
      <c r="N10">
        <v>26.6671208542542</v>
      </c>
      <c r="O10">
        <v>80</v>
      </c>
      <c r="P10">
        <v>73.520831381047699</v>
      </c>
      <c r="Q10">
        <v>73.528496540593906</v>
      </c>
      <c r="R10" t="s">
        <v>113</v>
      </c>
      <c r="S10">
        <f t="shared" si="0"/>
        <v>1.6473387868497014</v>
      </c>
      <c r="T10">
        <f t="shared" si="1"/>
        <v>1.6671208542542004</v>
      </c>
      <c r="U10">
        <f t="shared" si="2"/>
        <v>6.4791686189523006</v>
      </c>
      <c r="V10">
        <f t="shared" si="3"/>
        <v>6.4715034594060938</v>
      </c>
      <c r="W10" s="1">
        <f t="shared" si="4"/>
        <v>8.3113589462574132E-5</v>
      </c>
    </row>
    <row r="11" spans="1:23" x14ac:dyDescent="0.3">
      <c r="A11" t="s">
        <v>17</v>
      </c>
      <c r="B11" t="s">
        <v>66</v>
      </c>
      <c r="C11">
        <v>10</v>
      </c>
      <c r="D11">
        <v>10</v>
      </c>
      <c r="E11" t="s">
        <v>70</v>
      </c>
      <c r="F11" t="s">
        <v>71</v>
      </c>
      <c r="G11" t="s">
        <v>72</v>
      </c>
      <c r="H11">
        <v>2.7911100258435999E-4</v>
      </c>
      <c r="I11">
        <v>2.6473004337872397E-4</v>
      </c>
      <c r="J11">
        <v>3.2291666666666601E-4</v>
      </c>
      <c r="K11">
        <v>2.8124999999999998E-4</v>
      </c>
      <c r="L11">
        <v>10</v>
      </c>
      <c r="M11">
        <v>11.070645767152399</v>
      </c>
      <c r="N11">
        <v>11.0976481216547</v>
      </c>
      <c r="O11">
        <v>9.9999999999999893</v>
      </c>
      <c r="P11">
        <v>6.1781246630473596</v>
      </c>
      <c r="Q11">
        <v>6.1782110013696903</v>
      </c>
      <c r="R11" t="s">
        <v>113</v>
      </c>
      <c r="S11">
        <f t="shared" si="0"/>
        <v>1.0706457671523992</v>
      </c>
      <c r="T11">
        <f t="shared" si="1"/>
        <v>1.0976481216547</v>
      </c>
      <c r="U11">
        <f t="shared" si="2"/>
        <v>3.8218753369526297</v>
      </c>
      <c r="V11">
        <f t="shared" si="3"/>
        <v>3.8217889986302991</v>
      </c>
      <c r="W11" s="1">
        <f t="shared" si="4"/>
        <v>6.0325620703582028E-5</v>
      </c>
    </row>
    <row r="12" spans="1:23" x14ac:dyDescent="0.3">
      <c r="A12" t="s">
        <v>17</v>
      </c>
      <c r="B12" t="s">
        <v>66</v>
      </c>
      <c r="C12">
        <v>25</v>
      </c>
      <c r="D12">
        <v>10</v>
      </c>
      <c r="E12" t="s">
        <v>73</v>
      </c>
      <c r="F12" t="s">
        <v>74</v>
      </c>
      <c r="G12" t="s">
        <v>75</v>
      </c>
      <c r="H12">
        <v>6.77824018217054E-4</v>
      </c>
      <c r="I12">
        <v>6.4561404116615195E-4</v>
      </c>
      <c r="J12">
        <v>7.3958333333333298E-4</v>
      </c>
      <c r="K12">
        <v>6.9791666666666602E-4</v>
      </c>
      <c r="L12">
        <v>25</v>
      </c>
      <c r="M12">
        <v>27.3019886336571</v>
      </c>
      <c r="N12">
        <v>27.3144364220651</v>
      </c>
      <c r="O12">
        <v>10</v>
      </c>
      <c r="P12">
        <v>1.8016359431770601</v>
      </c>
      <c r="Q12">
        <v>1.8076070404933</v>
      </c>
      <c r="R12" t="s">
        <v>113</v>
      </c>
      <c r="S12">
        <f t="shared" si="0"/>
        <v>2.3019886336570998</v>
      </c>
      <c r="T12">
        <f t="shared" si="1"/>
        <v>2.3144364220650999</v>
      </c>
      <c r="U12">
        <f t="shared" si="2"/>
        <v>8.198364056822939</v>
      </c>
      <c r="V12">
        <f t="shared" si="3"/>
        <v>8.1923929595066998</v>
      </c>
      <c r="W12" s="1">
        <f t="shared" si="4"/>
        <v>1.1406194061679305E-4</v>
      </c>
    </row>
    <row r="13" spans="1:23" x14ac:dyDescent="0.3">
      <c r="A13" t="s">
        <v>17</v>
      </c>
      <c r="B13" t="s">
        <v>66</v>
      </c>
      <c r="C13">
        <v>25</v>
      </c>
      <c r="D13">
        <v>40</v>
      </c>
      <c r="E13" t="s">
        <v>91</v>
      </c>
      <c r="F13" t="s">
        <v>92</v>
      </c>
      <c r="G13" t="s">
        <v>93</v>
      </c>
      <c r="H13">
        <v>6.6560301164720595E-4</v>
      </c>
      <c r="I13">
        <v>6.5754778868894301E-4</v>
      </c>
      <c r="J13">
        <v>7.5000000000000002E-4</v>
      </c>
      <c r="K13">
        <v>6.9791666666666602E-4</v>
      </c>
      <c r="L13">
        <v>25</v>
      </c>
      <c r="M13">
        <v>27.504853107107898</v>
      </c>
      <c r="N13">
        <v>27.524210684697501</v>
      </c>
      <c r="O13">
        <v>40</v>
      </c>
      <c r="P13">
        <v>33.384342487580803</v>
      </c>
      <c r="Q13">
        <v>33.391634731271402</v>
      </c>
      <c r="R13" t="s">
        <v>113</v>
      </c>
      <c r="S13">
        <f t="shared" si="0"/>
        <v>2.5048531071078983</v>
      </c>
      <c r="T13">
        <f t="shared" si="1"/>
        <v>2.5242106846975005</v>
      </c>
      <c r="U13">
        <f t="shared" si="2"/>
        <v>6.6156575124191974</v>
      </c>
      <c r="V13">
        <f t="shared" si="3"/>
        <v>6.6083652687285976</v>
      </c>
      <c r="W13" s="1">
        <f t="shared" si="4"/>
        <v>1.2476586633051708E-4</v>
      </c>
    </row>
    <row r="14" spans="1:23" x14ac:dyDescent="0.3">
      <c r="A14" t="s">
        <v>17</v>
      </c>
      <c r="B14" t="s">
        <v>66</v>
      </c>
      <c r="C14">
        <v>10</v>
      </c>
      <c r="D14">
        <v>60</v>
      </c>
      <c r="E14" t="s">
        <v>97</v>
      </c>
      <c r="F14" t="s">
        <v>98</v>
      </c>
      <c r="G14" t="s">
        <v>99</v>
      </c>
      <c r="H14">
        <v>2.7302991674282298E-4</v>
      </c>
      <c r="I14">
        <v>2.7063224641507702E-4</v>
      </c>
      <c r="J14">
        <v>3.6458333333333302E-4</v>
      </c>
      <c r="K14">
        <v>3.2291666666666601E-4</v>
      </c>
      <c r="L14">
        <v>9.9999999999999805</v>
      </c>
      <c r="M14">
        <v>12.635194156595199</v>
      </c>
      <c r="N14">
        <v>12.659009996197501</v>
      </c>
      <c r="O14">
        <v>60</v>
      </c>
      <c r="P14">
        <v>55.679540645541501</v>
      </c>
      <c r="Q14">
        <v>55.679633347419603</v>
      </c>
      <c r="R14" t="s">
        <v>113</v>
      </c>
      <c r="S14">
        <f t="shared" si="0"/>
        <v>2.6351941565952188</v>
      </c>
      <c r="T14">
        <f t="shared" si="1"/>
        <v>2.6590099961975202</v>
      </c>
      <c r="U14">
        <f t="shared" si="2"/>
        <v>4.3204593544584995</v>
      </c>
      <c r="V14">
        <f t="shared" si="3"/>
        <v>4.3203666525803968</v>
      </c>
      <c r="W14" s="1">
        <f t="shared" si="4"/>
        <v>1.4383783684209905E-4</v>
      </c>
    </row>
    <row r="15" spans="1:23" x14ac:dyDescent="0.3">
      <c r="A15" t="s">
        <v>17</v>
      </c>
      <c r="B15" t="s">
        <v>66</v>
      </c>
      <c r="C15">
        <v>25</v>
      </c>
      <c r="D15">
        <v>60</v>
      </c>
      <c r="E15" t="s">
        <v>100</v>
      </c>
      <c r="F15" t="s">
        <v>101</v>
      </c>
      <c r="G15" t="s">
        <v>102</v>
      </c>
      <c r="H15">
        <v>6.6425517871515996E-4</v>
      </c>
      <c r="I15">
        <v>6.5888496275635E-4</v>
      </c>
      <c r="J15">
        <v>6.9791666666666602E-4</v>
      </c>
      <c r="K15">
        <v>6.8749999999999996E-4</v>
      </c>
      <c r="L15">
        <v>25</v>
      </c>
      <c r="M15">
        <v>26.2546650987432</v>
      </c>
      <c r="N15">
        <v>26.2554640322263</v>
      </c>
      <c r="O15">
        <v>60</v>
      </c>
      <c r="P15">
        <v>27.9665186662236</v>
      </c>
      <c r="Q15">
        <v>27.966979094008298</v>
      </c>
      <c r="R15" t="s">
        <v>113</v>
      </c>
      <c r="S15">
        <f t="shared" si="0"/>
        <v>1.2546650987431995</v>
      </c>
      <c r="T15">
        <f t="shared" si="1"/>
        <v>1.2554640322262998</v>
      </c>
      <c r="U15">
        <f t="shared" si="2"/>
        <v>32.0334813337764</v>
      </c>
      <c r="V15">
        <f t="shared" si="3"/>
        <v>32.033020905991705</v>
      </c>
      <c r="W15" s="1">
        <f t="shared" si="4"/>
        <v>6.2276525195156026E-5</v>
      </c>
    </row>
    <row r="16" spans="1:23" x14ac:dyDescent="0.3">
      <c r="A16" t="s">
        <v>17</v>
      </c>
      <c r="B16" t="s">
        <v>66</v>
      </c>
      <c r="C16">
        <v>25</v>
      </c>
      <c r="D16">
        <v>80</v>
      </c>
      <c r="E16" t="s">
        <v>109</v>
      </c>
      <c r="F16" t="s">
        <v>110</v>
      </c>
      <c r="G16" t="s">
        <v>111</v>
      </c>
      <c r="H16">
        <v>6.63582045088675E-4</v>
      </c>
      <c r="I16">
        <v>6.5955436544874995E-4</v>
      </c>
      <c r="J16">
        <v>7.3958333333333298E-4</v>
      </c>
      <c r="K16">
        <v>7.1874999999999999E-4</v>
      </c>
      <c r="L16">
        <v>25</v>
      </c>
      <c r="M16">
        <v>27.748098509755899</v>
      </c>
      <c r="N16">
        <v>27.751175682486</v>
      </c>
      <c r="O16">
        <v>80</v>
      </c>
      <c r="P16">
        <v>63.379048457507103</v>
      </c>
      <c r="Q16">
        <v>63.381379862199097</v>
      </c>
      <c r="R16" t="s">
        <v>113</v>
      </c>
      <c r="S16">
        <f t="shared" si="0"/>
        <v>2.7480985097558985</v>
      </c>
      <c r="T16">
        <f t="shared" si="1"/>
        <v>2.7511756824860001</v>
      </c>
      <c r="U16">
        <f t="shared" si="2"/>
        <v>16.620951542492897</v>
      </c>
      <c r="V16">
        <f t="shared" si="3"/>
        <v>16.618620137800903</v>
      </c>
      <c r="W16" s="1">
        <f t="shared" si="4"/>
        <v>1.3519692279590802E-4</v>
      </c>
    </row>
    <row r="17" spans="1:23" x14ac:dyDescent="0.3">
      <c r="A17" t="s">
        <v>17</v>
      </c>
      <c r="B17" t="s">
        <v>18</v>
      </c>
      <c r="C17">
        <v>10</v>
      </c>
      <c r="D17">
        <v>10</v>
      </c>
      <c r="E17" t="s">
        <v>22</v>
      </c>
      <c r="F17" t="s">
        <v>23</v>
      </c>
      <c r="G17" t="s">
        <v>24</v>
      </c>
      <c r="H17">
        <v>1.5339026502003399E-3</v>
      </c>
      <c r="I17">
        <v>1.54828360940598E-3</v>
      </c>
      <c r="J17">
        <v>-8.9583333333333301E-4</v>
      </c>
      <c r="K17">
        <v>-9.0625000000000005E-4</v>
      </c>
      <c r="L17">
        <v>10</v>
      </c>
      <c r="M17">
        <v>54.871164329436098</v>
      </c>
      <c r="N17">
        <v>-234.87049083906501</v>
      </c>
      <c r="O17">
        <v>9.9999999999999893</v>
      </c>
      <c r="P17">
        <v>31.725235940238498</v>
      </c>
      <c r="Q17">
        <v>43.2212179445334</v>
      </c>
      <c r="R17" t="s">
        <v>114</v>
      </c>
      <c r="S17">
        <f t="shared" si="0"/>
        <v>44.871164329436098</v>
      </c>
      <c r="T17">
        <f t="shared" si="1"/>
        <v>244.87049083906501</v>
      </c>
      <c r="U17">
        <f t="shared" si="2"/>
        <v>-21.725235940238509</v>
      </c>
      <c r="V17">
        <f t="shared" si="3"/>
        <v>-33.221217944533407</v>
      </c>
      <c r="W17" s="1">
        <f t="shared" si="4"/>
        <v>4.8842695929396532E-3</v>
      </c>
    </row>
    <row r="18" spans="1:23" x14ac:dyDescent="0.3">
      <c r="A18" t="s">
        <v>17</v>
      </c>
      <c r="B18" t="s">
        <v>18</v>
      </c>
      <c r="C18">
        <v>0</v>
      </c>
      <c r="D18">
        <v>20</v>
      </c>
      <c r="E18" t="s">
        <v>30</v>
      </c>
      <c r="F18" t="s">
        <v>31</v>
      </c>
      <c r="G18" t="s">
        <v>32</v>
      </c>
      <c r="H18">
        <v>1.5652567755912001E-3</v>
      </c>
      <c r="I18">
        <v>1.5652567755912001E-3</v>
      </c>
      <c r="J18">
        <v>-8.6458333333333298E-4</v>
      </c>
      <c r="K18">
        <v>-8.6458333333333298E-4</v>
      </c>
      <c r="L18">
        <v>0</v>
      </c>
      <c r="M18" s="1">
        <v>1.4210854715202001E-14</v>
      </c>
      <c r="N18" t="s">
        <v>25</v>
      </c>
      <c r="O18">
        <v>20</v>
      </c>
      <c r="P18">
        <v>19.822053136764499</v>
      </c>
      <c r="Q18" t="s">
        <v>26</v>
      </c>
      <c r="R18" t="s">
        <v>114</v>
      </c>
      <c r="S18">
        <f t="shared" si="0"/>
        <v>1.4210854715202001E-14</v>
      </c>
      <c r="T18" t="e">
        <f t="shared" si="1"/>
        <v>#VALUE!</v>
      </c>
      <c r="U18">
        <f t="shared" si="2"/>
        <v>0.17794686323550124</v>
      </c>
      <c r="V18" t="e">
        <f t="shared" si="3"/>
        <v>#VALUE!</v>
      </c>
      <c r="W18" s="1">
        <f t="shared" si="4"/>
        <v>4.8596802178490659E-3</v>
      </c>
    </row>
    <row r="19" spans="1:23" x14ac:dyDescent="0.3">
      <c r="A19" t="s">
        <v>17</v>
      </c>
      <c r="B19" t="s">
        <v>18</v>
      </c>
      <c r="C19">
        <v>0</v>
      </c>
      <c r="D19">
        <v>40</v>
      </c>
      <c r="E19" t="s">
        <v>39</v>
      </c>
      <c r="F19" t="s">
        <v>40</v>
      </c>
      <c r="G19" t="s">
        <v>41</v>
      </c>
      <c r="H19">
        <v>1.56536273944502E-3</v>
      </c>
      <c r="I19">
        <v>1.56536273944502E-3</v>
      </c>
      <c r="J19">
        <v>-8.7500000000000002E-4</v>
      </c>
      <c r="K19">
        <v>-8.7500000000000002E-4</v>
      </c>
      <c r="L19">
        <v>0</v>
      </c>
      <c r="M19" s="1">
        <v>1.4210854715202001E-14</v>
      </c>
      <c r="N19" t="s">
        <v>25</v>
      </c>
      <c r="O19">
        <v>40</v>
      </c>
      <c r="P19">
        <v>39.818944158770599</v>
      </c>
      <c r="Q19" t="s">
        <v>26</v>
      </c>
      <c r="R19" t="s">
        <v>114</v>
      </c>
      <c r="S19">
        <f t="shared" si="0"/>
        <v>1.4210854715202001E-14</v>
      </c>
      <c r="T19" t="e">
        <f t="shared" si="1"/>
        <v>#VALUE!</v>
      </c>
      <c r="U19">
        <f t="shared" si="2"/>
        <v>0.18105584122940144</v>
      </c>
      <c r="V19" t="e">
        <f t="shared" si="3"/>
        <v>#VALUE!</v>
      </c>
      <c r="W19" s="1">
        <f t="shared" si="4"/>
        <v>4.8807254788900403E-3</v>
      </c>
    </row>
    <row r="20" spans="1:23" x14ac:dyDescent="0.3">
      <c r="A20" t="s">
        <v>17</v>
      </c>
      <c r="B20" t="s">
        <v>18</v>
      </c>
      <c r="C20">
        <v>25</v>
      </c>
      <c r="D20">
        <v>40</v>
      </c>
      <c r="E20" t="s">
        <v>45</v>
      </c>
      <c r="F20" t="s">
        <v>46</v>
      </c>
      <c r="G20" t="s">
        <v>47</v>
      </c>
      <c r="H20">
        <v>1.41468426394876E-3</v>
      </c>
      <c r="I20">
        <v>1.42273948690703E-3</v>
      </c>
      <c r="J20">
        <v>-1.02083333333333E-3</v>
      </c>
      <c r="K20">
        <v>-1.05208333333333E-3</v>
      </c>
      <c r="L20">
        <v>25</v>
      </c>
      <c r="M20">
        <v>48.561127201654003</v>
      </c>
      <c r="N20" t="s">
        <v>25</v>
      </c>
      <c r="O20">
        <v>40</v>
      </c>
      <c r="P20">
        <v>28.263332144449102</v>
      </c>
      <c r="Q20" t="s">
        <v>26</v>
      </c>
      <c r="R20" t="s">
        <v>114</v>
      </c>
      <c r="S20">
        <f t="shared" si="0"/>
        <v>23.561127201654003</v>
      </c>
      <c r="T20" t="e">
        <f t="shared" si="1"/>
        <v>#VALUE!</v>
      </c>
      <c r="U20">
        <f t="shared" si="2"/>
        <v>11.736667855550898</v>
      </c>
      <c r="V20" t="e">
        <f t="shared" si="3"/>
        <v>#VALUE!</v>
      </c>
      <c r="W20" s="1">
        <f t="shared" si="4"/>
        <v>4.9103404175224498E-3</v>
      </c>
    </row>
    <row r="21" spans="1:23" x14ac:dyDescent="0.3">
      <c r="A21" t="s">
        <v>17</v>
      </c>
      <c r="B21" t="s">
        <v>18</v>
      </c>
      <c r="C21">
        <v>10</v>
      </c>
      <c r="D21">
        <v>60</v>
      </c>
      <c r="E21" t="s">
        <v>51</v>
      </c>
      <c r="F21" t="s">
        <v>52</v>
      </c>
      <c r="G21" t="s">
        <v>53</v>
      </c>
      <c r="H21">
        <v>1.54040278328925E-3</v>
      </c>
      <c r="I21">
        <v>1.5428004536169901E-3</v>
      </c>
      <c r="J21">
        <v>-8.8541666666666597E-4</v>
      </c>
      <c r="K21">
        <v>-9.0625000000000005E-4</v>
      </c>
      <c r="L21">
        <v>9.9999999999999805</v>
      </c>
      <c r="M21">
        <v>55.106929938409202</v>
      </c>
      <c r="N21">
        <v>-235.10422779778</v>
      </c>
      <c r="O21">
        <v>60</v>
      </c>
      <c r="P21">
        <v>48.518269607040899</v>
      </c>
      <c r="Q21">
        <v>70.116995160505894</v>
      </c>
      <c r="R21" t="s">
        <v>114</v>
      </c>
      <c r="S21">
        <f t="shared" si="0"/>
        <v>45.106929938409223</v>
      </c>
      <c r="T21">
        <f t="shared" si="1"/>
        <v>245.10422779777997</v>
      </c>
      <c r="U21">
        <f t="shared" si="2"/>
        <v>11.481730392959101</v>
      </c>
      <c r="V21">
        <f t="shared" si="3"/>
        <v>-10.116995160505894</v>
      </c>
      <c r="W21" s="1">
        <f t="shared" si="4"/>
        <v>4.8748699035729062E-3</v>
      </c>
    </row>
    <row r="22" spans="1:23" x14ac:dyDescent="0.3">
      <c r="A22" t="s">
        <v>17</v>
      </c>
      <c r="B22" t="s">
        <v>18</v>
      </c>
      <c r="C22">
        <v>25</v>
      </c>
      <c r="D22">
        <v>60</v>
      </c>
      <c r="E22" t="s">
        <v>54</v>
      </c>
      <c r="F22" t="s">
        <v>55</v>
      </c>
      <c r="G22" t="s">
        <v>56</v>
      </c>
      <c r="H22">
        <v>1.4160381981292501E-3</v>
      </c>
      <c r="I22">
        <v>1.4214084140880599E-3</v>
      </c>
      <c r="J22">
        <v>-1.02083333333333E-3</v>
      </c>
      <c r="K22">
        <v>-1.02083333333333E-3</v>
      </c>
      <c r="L22">
        <v>25</v>
      </c>
      <c r="M22">
        <v>0</v>
      </c>
      <c r="N22" t="s">
        <v>25</v>
      </c>
      <c r="O22">
        <v>60</v>
      </c>
      <c r="P22">
        <v>59.790706741778301</v>
      </c>
      <c r="Q22" t="s">
        <v>26</v>
      </c>
      <c r="R22" t="s">
        <v>114</v>
      </c>
      <c r="S22">
        <f t="shared" si="0"/>
        <v>25</v>
      </c>
      <c r="T22" t="e">
        <f t="shared" si="1"/>
        <v>#VALUE!</v>
      </c>
      <c r="U22">
        <f t="shared" si="2"/>
        <v>0.20929325822169886</v>
      </c>
      <c r="V22" t="e">
        <f t="shared" si="3"/>
        <v>#VALUE!</v>
      </c>
      <c r="W22" s="1">
        <f t="shared" si="4"/>
        <v>4.8791132788839698E-3</v>
      </c>
    </row>
    <row r="23" spans="1:23" x14ac:dyDescent="0.3">
      <c r="A23" t="s">
        <v>17</v>
      </c>
      <c r="B23" t="s">
        <v>18</v>
      </c>
      <c r="C23">
        <v>10</v>
      </c>
      <c r="D23">
        <v>80</v>
      </c>
      <c r="E23" t="s">
        <v>60</v>
      </c>
      <c r="F23" t="s">
        <v>61</v>
      </c>
      <c r="G23" t="s">
        <v>62</v>
      </c>
      <c r="H23">
        <v>1.54070884359222E-3</v>
      </c>
      <c r="I23">
        <v>1.5425071042282201E-3</v>
      </c>
      <c r="J23">
        <v>-8.9583333333333301E-4</v>
      </c>
      <c r="K23">
        <v>-9.3749999999999997E-4</v>
      </c>
      <c r="L23">
        <v>10</v>
      </c>
      <c r="M23">
        <v>54.183842313541803</v>
      </c>
      <c r="N23">
        <v>-234.17315354494701</v>
      </c>
      <c r="O23">
        <v>79.999999999999901</v>
      </c>
      <c r="P23">
        <v>73.431336345156694</v>
      </c>
      <c r="Q23">
        <v>84.614416810464505</v>
      </c>
      <c r="R23" t="s">
        <v>114</v>
      </c>
      <c r="S23">
        <f t="shared" si="0"/>
        <v>44.183842313541803</v>
      </c>
      <c r="T23">
        <f t="shared" si="1"/>
        <v>244.17315354494701</v>
      </c>
      <c r="U23">
        <f t="shared" si="2"/>
        <v>6.5686636548432062</v>
      </c>
      <c r="V23">
        <f t="shared" si="3"/>
        <v>-4.6144168104646042</v>
      </c>
      <c r="W23" s="1">
        <f t="shared" si="4"/>
        <v>4.9165492811537731E-3</v>
      </c>
    </row>
    <row r="24" spans="1:23" x14ac:dyDescent="0.3">
      <c r="A24" t="s">
        <v>17</v>
      </c>
      <c r="B24" t="s">
        <v>66</v>
      </c>
      <c r="C24">
        <v>25</v>
      </c>
      <c r="D24">
        <v>10</v>
      </c>
      <c r="E24" t="s">
        <v>73</v>
      </c>
      <c r="F24" t="s">
        <v>74</v>
      </c>
      <c r="G24" t="s">
        <v>75</v>
      </c>
      <c r="H24">
        <v>1.4022983395719001E-3</v>
      </c>
      <c r="I24">
        <v>1.4345083166227999E-3</v>
      </c>
      <c r="J24">
        <v>1.4583333333333299E-3</v>
      </c>
      <c r="K24">
        <v>1.5E-3</v>
      </c>
      <c r="L24">
        <v>25</v>
      </c>
      <c r="M24">
        <v>19.049028916081401</v>
      </c>
      <c r="N24">
        <v>19.032609152204198</v>
      </c>
      <c r="O24">
        <v>10</v>
      </c>
      <c r="P24">
        <v>3.87136097045342</v>
      </c>
      <c r="Q24">
        <v>3.8681288953468198</v>
      </c>
      <c r="R24" t="s">
        <v>114</v>
      </c>
      <c r="S24">
        <f t="shared" si="0"/>
        <v>5.9509710839185992</v>
      </c>
      <c r="T24">
        <f t="shared" si="1"/>
        <v>5.9673908477958015</v>
      </c>
      <c r="U24">
        <f t="shared" si="2"/>
        <v>6.12863902954658</v>
      </c>
      <c r="V24">
        <f t="shared" si="3"/>
        <v>6.1318711046531806</v>
      </c>
      <c r="W24" s="1">
        <f t="shared" si="4"/>
        <v>1.2152667713862995E-4</v>
      </c>
    </row>
    <row r="25" spans="1:23" x14ac:dyDescent="0.3">
      <c r="A25" t="s">
        <v>17</v>
      </c>
      <c r="B25" t="s">
        <v>66</v>
      </c>
      <c r="C25">
        <v>25</v>
      </c>
      <c r="D25">
        <v>40</v>
      </c>
      <c r="E25" t="s">
        <v>91</v>
      </c>
      <c r="F25" t="s">
        <v>92</v>
      </c>
      <c r="G25" t="s">
        <v>93</v>
      </c>
      <c r="H25">
        <v>1.41468426394876E-3</v>
      </c>
      <c r="I25">
        <v>1.42273948690703E-3</v>
      </c>
      <c r="J25">
        <v>1.4583333333333299E-3</v>
      </c>
      <c r="K25">
        <v>1.5104166666666599E-3</v>
      </c>
      <c r="L25">
        <v>25</v>
      </c>
      <c r="M25">
        <v>18.377191623285601</v>
      </c>
      <c r="N25">
        <v>18.350757854230899</v>
      </c>
      <c r="O25">
        <v>40</v>
      </c>
      <c r="P25">
        <v>35.221344639001003</v>
      </c>
      <c r="Q25">
        <v>35.216418474168897</v>
      </c>
      <c r="R25" t="s">
        <v>114</v>
      </c>
      <c r="S25">
        <f t="shared" si="0"/>
        <v>6.6228083767143993</v>
      </c>
      <c r="T25">
        <f t="shared" si="1"/>
        <v>6.6492421457691009</v>
      </c>
      <c r="U25">
        <f t="shared" si="2"/>
        <v>4.7786553609989966</v>
      </c>
      <c r="V25">
        <f t="shared" si="3"/>
        <v>4.783581525831103</v>
      </c>
      <c r="W25" s="1">
        <f t="shared" si="4"/>
        <v>1.3132624914419981E-4</v>
      </c>
    </row>
    <row r="26" spans="1:23" x14ac:dyDescent="0.3">
      <c r="A26" t="s">
        <v>17</v>
      </c>
      <c r="B26" t="s">
        <v>66</v>
      </c>
      <c r="C26">
        <v>10</v>
      </c>
      <c r="D26">
        <v>80</v>
      </c>
      <c r="E26" t="s">
        <v>106</v>
      </c>
      <c r="F26" t="s">
        <v>107</v>
      </c>
      <c r="G26" t="s">
        <v>108</v>
      </c>
      <c r="H26">
        <v>1.54070884359222E-3</v>
      </c>
      <c r="I26">
        <v>1.5425071042282201E-3</v>
      </c>
      <c r="J26">
        <v>8.1249999999999996E-4</v>
      </c>
      <c r="K26">
        <v>8.3333333333333295E-4</v>
      </c>
      <c r="L26">
        <v>10</v>
      </c>
      <c r="M26">
        <v>58.300086843293599</v>
      </c>
      <c r="N26">
        <v>58.297250897377502</v>
      </c>
      <c r="O26">
        <v>79.999999999999901</v>
      </c>
      <c r="P26">
        <v>69.3106141762416</v>
      </c>
      <c r="Q26">
        <v>69.3107952584906</v>
      </c>
      <c r="R26" t="s">
        <v>114</v>
      </c>
      <c r="S26">
        <f t="shared" si="0"/>
        <v>48.300086843293599</v>
      </c>
      <c r="T26">
        <f t="shared" si="1"/>
        <v>48.297250897377502</v>
      </c>
      <c r="U26">
        <f t="shared" si="2"/>
        <v>10.6893858237583</v>
      </c>
      <c r="V26">
        <f t="shared" si="3"/>
        <v>10.6892047415093</v>
      </c>
      <c r="W26" s="1">
        <f t="shared" si="4"/>
        <v>1.4373826144871071E-3</v>
      </c>
    </row>
    <row r="27" spans="1:23" x14ac:dyDescent="0.3">
      <c r="A27" t="s">
        <v>17</v>
      </c>
      <c r="B27" t="s">
        <v>66</v>
      </c>
      <c r="C27">
        <v>25</v>
      </c>
      <c r="D27">
        <v>80</v>
      </c>
      <c r="E27" t="s">
        <v>109</v>
      </c>
      <c r="F27" t="s">
        <v>110</v>
      </c>
      <c r="G27" t="s">
        <v>111</v>
      </c>
      <c r="H27">
        <v>1.41671346707773E-3</v>
      </c>
      <c r="I27">
        <v>1.4207411467176501E-3</v>
      </c>
      <c r="J27">
        <v>6.3541666666666597E-4</v>
      </c>
      <c r="K27">
        <v>1.5E-3</v>
      </c>
      <c r="L27">
        <v>25</v>
      </c>
      <c r="M27">
        <v>51.912396548696499</v>
      </c>
      <c r="N27">
        <v>48.056241534919501</v>
      </c>
      <c r="O27">
        <v>80</v>
      </c>
      <c r="P27">
        <v>79.602436502280696</v>
      </c>
      <c r="Q27">
        <v>79.593635605030997</v>
      </c>
      <c r="R27" t="s">
        <v>114</v>
      </c>
      <c r="S27">
        <f t="shared" si="0"/>
        <v>26.912396548696499</v>
      </c>
      <c r="T27">
        <f t="shared" si="1"/>
        <v>23.056241534919501</v>
      </c>
      <c r="U27">
        <f t="shared" si="2"/>
        <v>0.39756349771930388</v>
      </c>
      <c r="V27">
        <f t="shared" si="3"/>
        <v>0.40636439496900323</v>
      </c>
      <c r="W27" s="1">
        <f t="shared" si="4"/>
        <v>8.60555653693414E-4</v>
      </c>
    </row>
    <row r="28" spans="1:23" x14ac:dyDescent="0.3">
      <c r="A28" t="s">
        <v>17</v>
      </c>
      <c r="B28" t="s">
        <v>18</v>
      </c>
      <c r="C28">
        <v>0</v>
      </c>
      <c r="D28">
        <v>10</v>
      </c>
      <c r="E28" t="s">
        <v>19</v>
      </c>
      <c r="F28" t="s">
        <v>20</v>
      </c>
      <c r="G28" t="s">
        <v>21</v>
      </c>
      <c r="H28">
        <v>0</v>
      </c>
      <c r="I28">
        <v>-1.5648328486935E-3</v>
      </c>
      <c r="J28" s="1">
        <v>-3.1250000000000001E-5</v>
      </c>
      <c r="K28">
        <v>-1.6458333333333301E-3</v>
      </c>
      <c r="L28">
        <v>0</v>
      </c>
      <c r="M28">
        <v>89.999999999999403</v>
      </c>
      <c r="N28" t="s">
        <v>25</v>
      </c>
      <c r="O28">
        <v>10</v>
      </c>
      <c r="P28">
        <v>10.000001438393101</v>
      </c>
      <c r="Q28" t="s">
        <v>26</v>
      </c>
      <c r="R28" t="s">
        <v>115</v>
      </c>
      <c r="S28">
        <f t="shared" si="0"/>
        <v>89.999999999999403</v>
      </c>
      <c r="T28" t="e">
        <f t="shared" si="1"/>
        <v>#VALUE!</v>
      </c>
      <c r="U28">
        <f t="shared" si="2"/>
        <v>-1.4383931006278772E-6</v>
      </c>
      <c r="V28" t="e">
        <f t="shared" si="3"/>
        <v>#VALUE!</v>
      </c>
      <c r="W28" s="1">
        <f t="shared" si="4"/>
        <v>1.1225048463983013E-4</v>
      </c>
    </row>
    <row r="29" spans="1:23" x14ac:dyDescent="0.3">
      <c r="A29" t="s">
        <v>17</v>
      </c>
      <c r="B29" t="s">
        <v>18</v>
      </c>
      <c r="C29">
        <v>10</v>
      </c>
      <c r="D29">
        <v>10</v>
      </c>
      <c r="E29" t="s">
        <v>22</v>
      </c>
      <c r="F29" t="s">
        <v>23</v>
      </c>
      <c r="G29" t="s">
        <v>24</v>
      </c>
      <c r="H29">
        <v>2.7911100258435999E-4</v>
      </c>
      <c r="I29">
        <v>-1.54828360940598E-3</v>
      </c>
      <c r="J29">
        <v>2.9166666666666599E-4</v>
      </c>
      <c r="K29">
        <v>9.0625000000000005E-4</v>
      </c>
      <c r="L29">
        <v>10</v>
      </c>
      <c r="M29">
        <v>5.4660874827858201</v>
      </c>
      <c r="N29" t="s">
        <v>25</v>
      </c>
      <c r="O29">
        <v>9.9999999999999893</v>
      </c>
      <c r="P29">
        <v>9.8211868936190605</v>
      </c>
      <c r="Q29" t="s">
        <v>26</v>
      </c>
      <c r="R29" t="s">
        <v>115</v>
      </c>
      <c r="S29">
        <f t="shared" si="0"/>
        <v>4.5339125172141799</v>
      </c>
      <c r="T29" t="e">
        <f t="shared" si="1"/>
        <v>#VALUE!</v>
      </c>
      <c r="U29">
        <f t="shared" si="2"/>
        <v>0.17881310638092884</v>
      </c>
      <c r="V29" t="e">
        <f t="shared" si="3"/>
        <v>#VALUE!</v>
      </c>
      <c r="W29" s="1">
        <f t="shared" si="4"/>
        <v>2.4670892734882863E-3</v>
      </c>
    </row>
    <row r="30" spans="1:23" x14ac:dyDescent="0.3">
      <c r="A30" t="s">
        <v>17</v>
      </c>
      <c r="B30" t="s">
        <v>18</v>
      </c>
      <c r="C30">
        <v>25</v>
      </c>
      <c r="D30">
        <v>10</v>
      </c>
      <c r="E30" t="s">
        <v>27</v>
      </c>
      <c r="F30" t="s">
        <v>28</v>
      </c>
      <c r="G30" t="s">
        <v>29</v>
      </c>
      <c r="H30">
        <v>6.77824018217054E-4</v>
      </c>
      <c r="I30">
        <v>-1.4345083166227999E-3</v>
      </c>
      <c r="J30">
        <v>7.5000000000000002E-4</v>
      </c>
      <c r="K30">
        <v>1.02083333333333E-3</v>
      </c>
      <c r="L30">
        <v>25</v>
      </c>
      <c r="M30">
        <v>11.0828323819005</v>
      </c>
      <c r="N30" t="s">
        <v>25</v>
      </c>
      <c r="O30">
        <v>10</v>
      </c>
      <c r="P30">
        <v>9.8045572325638695</v>
      </c>
      <c r="Q30" t="s">
        <v>26</v>
      </c>
      <c r="R30" t="s">
        <v>115</v>
      </c>
      <c r="S30">
        <f t="shared" si="0"/>
        <v>13.9171676180995</v>
      </c>
      <c r="T30" t="e">
        <f t="shared" si="1"/>
        <v>#VALUE!</v>
      </c>
      <c r="U30">
        <f t="shared" si="2"/>
        <v>0.19544276743613054</v>
      </c>
      <c r="V30" t="e">
        <f t="shared" si="3"/>
        <v>#VALUE!</v>
      </c>
      <c r="W30" s="1">
        <f t="shared" si="4"/>
        <v>2.5275176317390759E-3</v>
      </c>
    </row>
    <row r="31" spans="1:23" x14ac:dyDescent="0.3">
      <c r="A31" t="s">
        <v>17</v>
      </c>
      <c r="B31" t="s">
        <v>66</v>
      </c>
      <c r="C31">
        <v>0</v>
      </c>
      <c r="D31">
        <v>10</v>
      </c>
      <c r="E31" t="s">
        <v>67</v>
      </c>
      <c r="F31" t="s">
        <v>68</v>
      </c>
      <c r="G31" t="s">
        <v>69</v>
      </c>
      <c r="H31">
        <v>0</v>
      </c>
      <c r="I31">
        <v>-1.5648328486935E-3</v>
      </c>
      <c r="J31" s="1">
        <v>2.0833333333333299E-5</v>
      </c>
      <c r="K31">
        <v>-1.6458333333333301E-3</v>
      </c>
      <c r="L31">
        <v>0</v>
      </c>
      <c r="M31">
        <v>89.999999999999105</v>
      </c>
      <c r="N31" t="s">
        <v>25</v>
      </c>
      <c r="O31">
        <v>10</v>
      </c>
      <c r="P31">
        <v>10.0000006391443</v>
      </c>
      <c r="Q31" t="s">
        <v>26</v>
      </c>
      <c r="R31" t="s">
        <v>115</v>
      </c>
      <c r="S31">
        <f t="shared" si="0"/>
        <v>89.999999999999105</v>
      </c>
      <c r="T31" t="e">
        <f t="shared" si="1"/>
        <v>#VALUE!</v>
      </c>
      <c r="U31">
        <f t="shared" si="2"/>
        <v>-6.3914430015188373E-7</v>
      </c>
      <c r="V31" t="e">
        <f t="shared" si="3"/>
        <v>#VALUE!</v>
      </c>
      <c r="W31" s="1">
        <f t="shared" si="4"/>
        <v>1.0183381797316343E-4</v>
      </c>
    </row>
    <row r="32" spans="1:23" x14ac:dyDescent="0.3">
      <c r="A32" t="s">
        <v>17</v>
      </c>
      <c r="B32" t="s">
        <v>66</v>
      </c>
      <c r="C32">
        <v>10</v>
      </c>
      <c r="D32">
        <v>10</v>
      </c>
      <c r="E32" t="s">
        <v>70</v>
      </c>
      <c r="F32" t="s">
        <v>71</v>
      </c>
      <c r="G32" t="s">
        <v>72</v>
      </c>
      <c r="H32">
        <v>2.7911100258435999E-4</v>
      </c>
      <c r="I32">
        <v>-1.54828360940598E-3</v>
      </c>
      <c r="J32">
        <v>3.2291666666666601E-4</v>
      </c>
      <c r="K32">
        <v>-1.6458333333333301E-3</v>
      </c>
      <c r="L32">
        <v>10</v>
      </c>
      <c r="M32">
        <v>89.999999999999901</v>
      </c>
      <c r="N32" t="s">
        <v>25</v>
      </c>
      <c r="O32">
        <v>9.9999999999999893</v>
      </c>
      <c r="P32">
        <v>9.9903220074564292</v>
      </c>
      <c r="Q32" t="s">
        <v>26</v>
      </c>
      <c r="R32" t="s">
        <v>115</v>
      </c>
      <c r="S32">
        <f t="shared" si="0"/>
        <v>79.999999999999901</v>
      </c>
      <c r="T32" t="e">
        <f t="shared" si="1"/>
        <v>#VALUE!</v>
      </c>
      <c r="U32">
        <f t="shared" si="2"/>
        <v>9.6779925435601655E-3</v>
      </c>
      <c r="V32" t="e">
        <f t="shared" si="3"/>
        <v>#VALUE!</v>
      </c>
      <c r="W32" s="1">
        <f t="shared" si="4"/>
        <v>1.4135538800965611E-4</v>
      </c>
    </row>
    <row r="33" spans="1:23" x14ac:dyDescent="0.3">
      <c r="A33" t="s">
        <v>17</v>
      </c>
      <c r="B33" t="s">
        <v>66</v>
      </c>
      <c r="C33">
        <v>25</v>
      </c>
      <c r="D33">
        <v>10</v>
      </c>
      <c r="E33" t="s">
        <v>73</v>
      </c>
      <c r="F33" t="s">
        <v>74</v>
      </c>
      <c r="G33" t="s">
        <v>75</v>
      </c>
      <c r="H33">
        <v>6.77824018217054E-4</v>
      </c>
      <c r="I33">
        <v>-1.4345083166227999E-3</v>
      </c>
      <c r="J33">
        <v>7.3958333333333298E-4</v>
      </c>
      <c r="K33">
        <v>-1.5E-3</v>
      </c>
      <c r="L33">
        <v>25</v>
      </c>
      <c r="M33">
        <v>24.390104422676799</v>
      </c>
      <c r="N33">
        <v>24.445716859857001</v>
      </c>
      <c r="O33">
        <v>10</v>
      </c>
      <c r="P33">
        <v>8.0825729914146507</v>
      </c>
      <c r="Q33">
        <v>8.08402667791486</v>
      </c>
      <c r="R33" t="s">
        <v>115</v>
      </c>
      <c r="S33">
        <f t="shared" si="0"/>
        <v>0.60989557732320065</v>
      </c>
      <c r="T33">
        <f t="shared" si="1"/>
        <v>0.55428314014299929</v>
      </c>
      <c r="U33">
        <f t="shared" si="2"/>
        <v>1.9174270085853493</v>
      </c>
      <c r="V33">
        <f t="shared" si="3"/>
        <v>1.91597332208514</v>
      </c>
      <c r="W33" s="1">
        <f t="shared" si="4"/>
        <v>1.2725099849347906E-4</v>
      </c>
    </row>
    <row r="34" spans="1:23" x14ac:dyDescent="0.3">
      <c r="A34" t="s">
        <v>17</v>
      </c>
      <c r="B34" t="s">
        <v>18</v>
      </c>
      <c r="C34">
        <v>0</v>
      </c>
      <c r="D34">
        <v>20</v>
      </c>
      <c r="E34" t="s">
        <v>30</v>
      </c>
      <c r="F34" t="s">
        <v>31</v>
      </c>
      <c r="G34" t="s">
        <v>32</v>
      </c>
      <c r="H34">
        <v>0</v>
      </c>
      <c r="I34">
        <v>-1.5652567755912001E-3</v>
      </c>
      <c r="J34" s="1">
        <v>5.2083333333333303E-5</v>
      </c>
      <c r="K34">
        <v>8.6458333333333298E-4</v>
      </c>
      <c r="L34">
        <v>0</v>
      </c>
      <c r="M34">
        <v>1.00586422929997</v>
      </c>
      <c r="N34" t="s">
        <v>25</v>
      </c>
      <c r="O34">
        <v>20</v>
      </c>
      <c r="P34">
        <v>19.824098657641599</v>
      </c>
      <c r="Q34" t="s">
        <v>26</v>
      </c>
      <c r="R34" t="s">
        <v>115</v>
      </c>
      <c r="S34">
        <f t="shared" si="0"/>
        <v>1.00586422929997</v>
      </c>
      <c r="T34" t="e">
        <f t="shared" si="1"/>
        <v>#VALUE!</v>
      </c>
      <c r="U34">
        <f t="shared" si="2"/>
        <v>0.17590134235840083</v>
      </c>
      <c r="V34" t="e">
        <f t="shared" si="3"/>
        <v>#VALUE!</v>
      </c>
      <c r="W34" s="1">
        <f t="shared" si="4"/>
        <v>2.4819234422578662E-3</v>
      </c>
    </row>
    <row r="35" spans="1:23" x14ac:dyDescent="0.3">
      <c r="A35" t="s">
        <v>17</v>
      </c>
      <c r="B35" t="s">
        <v>18</v>
      </c>
      <c r="C35">
        <v>10</v>
      </c>
      <c r="D35">
        <v>20</v>
      </c>
      <c r="E35" t="s">
        <v>33</v>
      </c>
      <c r="F35" t="s">
        <v>34</v>
      </c>
      <c r="G35" t="s">
        <v>35</v>
      </c>
      <c r="H35">
        <v>2.7544777699723398E-4</v>
      </c>
      <c r="I35">
        <v>-1.54508161830024E-3</v>
      </c>
      <c r="J35">
        <v>3.6458333333333302E-4</v>
      </c>
      <c r="K35">
        <v>8.8541666666666597E-4</v>
      </c>
      <c r="L35">
        <v>10</v>
      </c>
      <c r="M35">
        <v>8.2145752764335604</v>
      </c>
      <c r="N35" t="s">
        <v>25</v>
      </c>
      <c r="O35">
        <v>19.999999999999901</v>
      </c>
      <c r="P35">
        <v>19.830719753919301</v>
      </c>
      <c r="Q35" t="s">
        <v>26</v>
      </c>
      <c r="R35" t="s">
        <v>115</v>
      </c>
      <c r="S35">
        <f t="shared" si="0"/>
        <v>1.7854247235664396</v>
      </c>
      <c r="T35" t="e">
        <f t="shared" si="1"/>
        <v>#VALUE!</v>
      </c>
      <c r="U35">
        <f t="shared" si="2"/>
        <v>0.16928024608059999</v>
      </c>
      <c r="V35" t="e">
        <f t="shared" si="3"/>
        <v>#VALUE!</v>
      </c>
      <c r="W35" s="1">
        <f t="shared" si="4"/>
        <v>2.519633841303005E-3</v>
      </c>
    </row>
    <row r="36" spans="1:23" x14ac:dyDescent="0.3">
      <c r="A36" t="s">
        <v>17</v>
      </c>
      <c r="B36" t="s">
        <v>18</v>
      </c>
      <c r="C36">
        <v>25</v>
      </c>
      <c r="D36">
        <v>20</v>
      </c>
      <c r="E36" t="s">
        <v>36</v>
      </c>
      <c r="F36" t="s">
        <v>37</v>
      </c>
      <c r="G36" t="s">
        <v>38</v>
      </c>
      <c r="H36">
        <v>6.6965884454494695E-4</v>
      </c>
      <c r="I36">
        <v>-1.42670483102794E-3</v>
      </c>
      <c r="J36">
        <v>7.5000000000000002E-4</v>
      </c>
      <c r="K36">
        <v>1.02083333333333E-3</v>
      </c>
      <c r="L36">
        <v>25</v>
      </c>
      <c r="M36">
        <v>11.0828323819005</v>
      </c>
      <c r="N36" t="s">
        <v>25</v>
      </c>
      <c r="O36">
        <v>20</v>
      </c>
      <c r="P36">
        <v>19.804496764024702</v>
      </c>
      <c r="Q36" t="s">
        <v>26</v>
      </c>
      <c r="R36" t="s">
        <v>115</v>
      </c>
      <c r="S36">
        <f t="shared" si="0"/>
        <v>13.9171676180995</v>
      </c>
      <c r="T36" t="e">
        <f t="shared" si="1"/>
        <v>#VALUE!</v>
      </c>
      <c r="U36">
        <f t="shared" si="2"/>
        <v>0.1955032359752984</v>
      </c>
      <c r="V36" t="e">
        <f t="shared" si="3"/>
        <v>#VALUE!</v>
      </c>
      <c r="W36" s="1">
        <f t="shared" si="4"/>
        <v>2.5278793198163234E-3</v>
      </c>
    </row>
    <row r="37" spans="1:23" x14ac:dyDescent="0.3">
      <c r="A37" t="s">
        <v>17</v>
      </c>
      <c r="B37" t="s">
        <v>66</v>
      </c>
      <c r="C37">
        <v>0</v>
      </c>
      <c r="D37">
        <v>20</v>
      </c>
      <c r="E37" t="s">
        <v>76</v>
      </c>
      <c r="F37" t="s">
        <v>77</v>
      </c>
      <c r="G37" t="s">
        <v>78</v>
      </c>
      <c r="H37">
        <v>0</v>
      </c>
      <c r="I37">
        <v>-1.5652567755912001E-3</v>
      </c>
      <c r="J37">
        <v>1.71875E-3</v>
      </c>
      <c r="K37">
        <v>-1.60416666666666E-3</v>
      </c>
      <c r="L37">
        <v>0</v>
      </c>
      <c r="M37">
        <v>37.8974910350614</v>
      </c>
      <c r="N37" t="s">
        <v>25</v>
      </c>
      <c r="O37">
        <v>20</v>
      </c>
      <c r="P37">
        <v>20</v>
      </c>
      <c r="Q37" t="s">
        <v>26</v>
      </c>
      <c r="R37" t="s">
        <v>115</v>
      </c>
      <c r="S37">
        <f t="shared" si="0"/>
        <v>37.8974910350614</v>
      </c>
      <c r="T37" t="e">
        <f t="shared" si="1"/>
        <v>#VALUE!</v>
      </c>
      <c r="U37">
        <f t="shared" si="2"/>
        <v>0</v>
      </c>
      <c r="V37" t="e">
        <f t="shared" si="3"/>
        <v>#VALUE!</v>
      </c>
      <c r="W37" s="1">
        <f t="shared" si="4"/>
        <v>1.7576598910754599E-3</v>
      </c>
    </row>
    <row r="38" spans="1:23" x14ac:dyDescent="0.3">
      <c r="A38" t="s">
        <v>17</v>
      </c>
      <c r="B38" t="s">
        <v>66</v>
      </c>
      <c r="C38">
        <v>10</v>
      </c>
      <c r="D38">
        <v>20</v>
      </c>
      <c r="E38" t="s">
        <v>79</v>
      </c>
      <c r="F38" t="s">
        <v>80</v>
      </c>
      <c r="G38" t="s">
        <v>81</v>
      </c>
      <c r="H38">
        <v>2.7544777699723398E-4</v>
      </c>
      <c r="I38">
        <v>-1.54508161830024E-3</v>
      </c>
      <c r="J38">
        <v>3.1250000000000001E-4</v>
      </c>
      <c r="K38">
        <v>-1.6249999999999999E-3</v>
      </c>
      <c r="L38">
        <v>10</v>
      </c>
      <c r="M38">
        <v>89.999999999999901</v>
      </c>
      <c r="N38" t="s">
        <v>25</v>
      </c>
      <c r="O38">
        <v>19.999999999999901</v>
      </c>
      <c r="P38">
        <v>19.990569595714</v>
      </c>
      <c r="Q38" t="s">
        <v>26</v>
      </c>
      <c r="R38" t="s">
        <v>115</v>
      </c>
      <c r="S38">
        <f t="shared" si="0"/>
        <v>79.999999999999901</v>
      </c>
      <c r="T38" t="e">
        <f t="shared" si="1"/>
        <v>#VALUE!</v>
      </c>
      <c r="U38">
        <f t="shared" si="2"/>
        <v>9.4304042859008064E-3</v>
      </c>
      <c r="V38" t="e">
        <f t="shared" si="3"/>
        <v>#VALUE!</v>
      </c>
      <c r="W38" s="1">
        <f t="shared" si="4"/>
        <v>1.1697060470252594E-4</v>
      </c>
    </row>
    <row r="39" spans="1:23" x14ac:dyDescent="0.3">
      <c r="A39" t="s">
        <v>17</v>
      </c>
      <c r="B39" t="s">
        <v>66</v>
      </c>
      <c r="C39">
        <v>25</v>
      </c>
      <c r="D39">
        <v>20</v>
      </c>
      <c r="E39" t="s">
        <v>82</v>
      </c>
      <c r="F39" t="s">
        <v>83</v>
      </c>
      <c r="G39" t="s">
        <v>84</v>
      </c>
      <c r="H39">
        <v>6.6965884454494695E-4</v>
      </c>
      <c r="I39">
        <v>-1.42670483102794E-3</v>
      </c>
      <c r="J39">
        <v>7.6041666666666597E-4</v>
      </c>
      <c r="K39">
        <v>-1.48958333333333E-3</v>
      </c>
      <c r="L39">
        <v>25</v>
      </c>
      <c r="M39">
        <v>25.308066037153299</v>
      </c>
      <c r="N39">
        <v>25.355668909098899</v>
      </c>
      <c r="O39">
        <v>20</v>
      </c>
      <c r="P39">
        <v>18.002410872817499</v>
      </c>
      <c r="Q39">
        <v>18.0038294602974</v>
      </c>
      <c r="R39" t="s">
        <v>115</v>
      </c>
      <c r="S39">
        <f t="shared" si="0"/>
        <v>0.30806603715329928</v>
      </c>
      <c r="T39">
        <f t="shared" si="1"/>
        <v>0.35566890909889892</v>
      </c>
      <c r="U39">
        <f t="shared" si="2"/>
        <v>1.9975891271825006</v>
      </c>
      <c r="V39">
        <f t="shared" si="3"/>
        <v>1.9961705397026002</v>
      </c>
      <c r="W39" s="1">
        <f t="shared" si="4"/>
        <v>1.5363632442710895E-4</v>
      </c>
    </row>
    <row r="40" spans="1:23" x14ac:dyDescent="0.3">
      <c r="A40" t="s">
        <v>17</v>
      </c>
      <c r="B40" t="s">
        <v>18</v>
      </c>
      <c r="C40">
        <v>0</v>
      </c>
      <c r="D40">
        <v>40</v>
      </c>
      <c r="E40" t="s">
        <v>39</v>
      </c>
      <c r="F40" t="s">
        <v>40</v>
      </c>
      <c r="G40" t="s">
        <v>41</v>
      </c>
      <c r="H40">
        <v>0</v>
      </c>
      <c r="I40">
        <v>-1.56536273944502E-3</v>
      </c>
      <c r="J40" s="1">
        <v>1.04166666666666E-5</v>
      </c>
      <c r="K40">
        <v>8.7500000000000002E-4</v>
      </c>
      <c r="L40">
        <v>0</v>
      </c>
      <c r="M40">
        <v>0.18574634585677</v>
      </c>
      <c r="N40" t="s">
        <v>25</v>
      </c>
      <c r="O40">
        <v>40</v>
      </c>
      <c r="P40">
        <v>39.819338809334802</v>
      </c>
      <c r="Q40" t="s">
        <v>26</v>
      </c>
      <c r="R40" t="s">
        <v>115</v>
      </c>
      <c r="S40">
        <f t="shared" si="0"/>
        <v>0.18574634585677</v>
      </c>
      <c r="T40" t="e">
        <f t="shared" si="1"/>
        <v>#VALUE!</v>
      </c>
      <c r="U40">
        <f t="shared" si="2"/>
        <v>0.18066119066519803</v>
      </c>
      <c r="V40" t="e">
        <f t="shared" si="3"/>
        <v>#VALUE!</v>
      </c>
      <c r="W40" s="1">
        <f t="shared" si="4"/>
        <v>2.4507794061116865E-3</v>
      </c>
    </row>
    <row r="41" spans="1:23" x14ac:dyDescent="0.3">
      <c r="A41" t="s">
        <v>17</v>
      </c>
      <c r="B41" t="s">
        <v>18</v>
      </c>
      <c r="C41">
        <v>10</v>
      </c>
      <c r="D41">
        <v>40</v>
      </c>
      <c r="E41" t="s">
        <v>42</v>
      </c>
      <c r="F41" t="s">
        <v>43</v>
      </c>
      <c r="G41" t="s">
        <v>44</v>
      </c>
      <c r="H41">
        <v>2.7363251293230698E-4</v>
      </c>
      <c r="I41">
        <v>-1.54338169011519E-3</v>
      </c>
      <c r="J41">
        <v>3.1250000000000001E-4</v>
      </c>
      <c r="K41">
        <v>-1.6249999999999999E-3</v>
      </c>
      <c r="L41">
        <v>10</v>
      </c>
      <c r="M41">
        <v>89.999999999999901</v>
      </c>
      <c r="N41" t="s">
        <v>25</v>
      </c>
      <c r="O41">
        <v>39.999999999999901</v>
      </c>
      <c r="P41">
        <v>39.990533262226201</v>
      </c>
      <c r="Q41" t="s">
        <v>26</v>
      </c>
      <c r="R41" t="s">
        <v>115</v>
      </c>
      <c r="S41">
        <f t="shared" si="0"/>
        <v>79.999999999999901</v>
      </c>
      <c r="T41" t="e">
        <f t="shared" si="1"/>
        <v>#VALUE!</v>
      </c>
      <c r="U41">
        <f t="shared" si="2"/>
        <v>9.4667377736996627E-3</v>
      </c>
      <c r="V41" t="e">
        <f t="shared" si="3"/>
        <v>#VALUE!</v>
      </c>
      <c r="W41" s="1">
        <f t="shared" si="4"/>
        <v>1.20485796952503E-4</v>
      </c>
    </row>
    <row r="42" spans="1:23" x14ac:dyDescent="0.3">
      <c r="A42" t="s">
        <v>17</v>
      </c>
      <c r="B42" t="s">
        <v>18</v>
      </c>
      <c r="C42">
        <v>25</v>
      </c>
      <c r="D42">
        <v>40</v>
      </c>
      <c r="E42" t="s">
        <v>45</v>
      </c>
      <c r="F42" t="s">
        <v>46</v>
      </c>
      <c r="G42" t="s">
        <v>47</v>
      </c>
      <c r="H42">
        <v>6.6560301164720595E-4</v>
      </c>
      <c r="I42">
        <v>-1.42273948690703E-3</v>
      </c>
      <c r="J42">
        <v>7.1874999999999999E-4</v>
      </c>
      <c r="K42">
        <v>1.05208333333333E-3</v>
      </c>
      <c r="L42">
        <v>25</v>
      </c>
      <c r="M42">
        <v>6.2428152784464999</v>
      </c>
      <c r="N42">
        <v>-144.320652165556</v>
      </c>
      <c r="O42">
        <v>40</v>
      </c>
      <c r="P42">
        <v>39.788839269304297</v>
      </c>
      <c r="Q42">
        <v>40.928346980736102</v>
      </c>
      <c r="R42" t="s">
        <v>115</v>
      </c>
      <c r="S42">
        <f t="shared" si="0"/>
        <v>18.7571847215535</v>
      </c>
      <c r="T42">
        <f t="shared" si="1"/>
        <v>169.320652165556</v>
      </c>
      <c r="U42">
        <f t="shared" si="2"/>
        <v>0.21116073069570263</v>
      </c>
      <c r="V42">
        <f t="shared" si="3"/>
        <v>-0.92834698073610156</v>
      </c>
      <c r="W42" s="1">
        <f t="shared" si="4"/>
        <v>2.5279698085931539E-3</v>
      </c>
    </row>
    <row r="43" spans="1:23" x14ac:dyDescent="0.3">
      <c r="A43" t="s">
        <v>17</v>
      </c>
      <c r="B43" t="s">
        <v>66</v>
      </c>
      <c r="C43">
        <v>0</v>
      </c>
      <c r="D43">
        <v>40</v>
      </c>
      <c r="E43" t="s">
        <v>85</v>
      </c>
      <c r="F43" t="s">
        <v>86</v>
      </c>
      <c r="G43" t="s">
        <v>87</v>
      </c>
      <c r="H43">
        <v>0</v>
      </c>
      <c r="I43">
        <v>-1.56536273944502E-3</v>
      </c>
      <c r="J43" s="1">
        <v>1.04166666666666E-5</v>
      </c>
      <c r="K43">
        <v>-1.6666666666666601E-3</v>
      </c>
      <c r="L43">
        <v>0</v>
      </c>
      <c r="M43">
        <v>89.999999999998195</v>
      </c>
      <c r="N43" t="s">
        <v>25</v>
      </c>
      <c r="O43">
        <v>40</v>
      </c>
      <c r="P43">
        <v>40.000000039941199</v>
      </c>
      <c r="Q43" t="s">
        <v>26</v>
      </c>
      <c r="R43" t="s">
        <v>115</v>
      </c>
      <c r="S43">
        <f t="shared" si="0"/>
        <v>89.999999999998195</v>
      </c>
      <c r="T43" t="e">
        <f t="shared" si="1"/>
        <v>#VALUE!</v>
      </c>
      <c r="U43">
        <f t="shared" si="2"/>
        <v>-3.9941198792803334E-8</v>
      </c>
      <c r="V43" t="e">
        <f t="shared" si="3"/>
        <v>#VALUE!</v>
      </c>
      <c r="W43" s="1">
        <f t="shared" si="4"/>
        <v>1.1172059388830664E-4</v>
      </c>
    </row>
    <row r="44" spans="1:23" x14ac:dyDescent="0.3">
      <c r="A44" t="s">
        <v>17</v>
      </c>
      <c r="B44" t="s">
        <v>66</v>
      </c>
      <c r="C44">
        <v>10</v>
      </c>
      <c r="D44">
        <v>40</v>
      </c>
      <c r="E44" t="s">
        <v>88</v>
      </c>
      <c r="F44" t="s">
        <v>89</v>
      </c>
      <c r="G44" t="s">
        <v>90</v>
      </c>
      <c r="H44">
        <v>2.7363251293230698E-4</v>
      </c>
      <c r="I44">
        <v>-1.54338169011519E-3</v>
      </c>
      <c r="J44">
        <v>2.8124999999999998E-4</v>
      </c>
      <c r="K44">
        <v>-1.60416666666666E-3</v>
      </c>
      <c r="L44">
        <v>10</v>
      </c>
      <c r="M44">
        <v>89.999999999999901</v>
      </c>
      <c r="N44" t="s">
        <v>25</v>
      </c>
      <c r="O44">
        <v>39.999999999999901</v>
      </c>
      <c r="P44">
        <v>39.991509942604502</v>
      </c>
      <c r="Q44" t="s">
        <v>26</v>
      </c>
      <c r="R44" t="s">
        <v>115</v>
      </c>
      <c r="S44">
        <f t="shared" si="0"/>
        <v>79.999999999999901</v>
      </c>
      <c r="T44" t="e">
        <f t="shared" si="1"/>
        <v>#VALUE!</v>
      </c>
      <c r="U44">
        <f t="shared" si="2"/>
        <v>8.4900573953987646E-3</v>
      </c>
      <c r="V44" t="e">
        <f t="shared" si="3"/>
        <v>#VALUE!</v>
      </c>
      <c r="W44" s="1">
        <f t="shared" si="4"/>
        <v>6.8402463619163039E-5</v>
      </c>
    </row>
    <row r="45" spans="1:23" x14ac:dyDescent="0.3">
      <c r="A45" t="s">
        <v>17</v>
      </c>
      <c r="B45" t="s">
        <v>66</v>
      </c>
      <c r="C45">
        <v>25</v>
      </c>
      <c r="D45">
        <v>40</v>
      </c>
      <c r="E45" t="s">
        <v>91</v>
      </c>
      <c r="F45" t="s">
        <v>92</v>
      </c>
      <c r="G45" t="s">
        <v>93</v>
      </c>
      <c r="H45">
        <v>6.6560301164720595E-4</v>
      </c>
      <c r="I45">
        <v>-1.42273948690703E-3</v>
      </c>
      <c r="J45">
        <v>7.5000000000000002E-4</v>
      </c>
      <c r="K45">
        <v>-1.5104166666666599E-3</v>
      </c>
      <c r="L45">
        <v>25</v>
      </c>
      <c r="M45">
        <v>24.205527764800902</v>
      </c>
      <c r="N45">
        <v>24.292964875375802</v>
      </c>
      <c r="O45">
        <v>40</v>
      </c>
      <c r="P45">
        <v>38.327452606684702</v>
      </c>
      <c r="Q45">
        <v>38.329370684190799</v>
      </c>
      <c r="R45" t="s">
        <v>115</v>
      </c>
      <c r="S45">
        <f t="shared" si="0"/>
        <v>0.79447223519909826</v>
      </c>
      <c r="T45">
        <f t="shared" si="1"/>
        <v>0.70703512462419837</v>
      </c>
      <c r="U45">
        <f t="shared" si="2"/>
        <v>1.6725473933152983</v>
      </c>
      <c r="V45">
        <f t="shared" si="3"/>
        <v>1.6706293158092009</v>
      </c>
      <c r="W45" s="1">
        <f t="shared" si="4"/>
        <v>1.7207416811242397E-4</v>
      </c>
    </row>
    <row r="46" spans="1:23" x14ac:dyDescent="0.3">
      <c r="A46" t="s">
        <v>17</v>
      </c>
      <c r="B46" t="s">
        <v>18</v>
      </c>
      <c r="C46">
        <v>0</v>
      </c>
      <c r="D46">
        <v>60</v>
      </c>
      <c r="E46" t="s">
        <v>48</v>
      </c>
      <c r="F46" t="s">
        <v>49</v>
      </c>
      <c r="G46" t="s">
        <v>50</v>
      </c>
      <c r="H46">
        <v>0</v>
      </c>
      <c r="I46">
        <v>-1.56538236159456E-3</v>
      </c>
      <c r="J46" s="1">
        <v>4.1666666666666598E-5</v>
      </c>
      <c r="K46">
        <v>8.6458333333333298E-4</v>
      </c>
      <c r="L46">
        <v>0</v>
      </c>
      <c r="M46">
        <v>0.79905545001538703</v>
      </c>
      <c r="N46" t="s">
        <v>25</v>
      </c>
      <c r="O46">
        <v>60</v>
      </c>
      <c r="P46">
        <v>59.823681739189098</v>
      </c>
      <c r="Q46" t="s">
        <v>26</v>
      </c>
      <c r="R46" t="s">
        <v>115</v>
      </c>
      <c r="S46">
        <f t="shared" si="0"/>
        <v>0.79905545001538703</v>
      </c>
      <c r="T46" t="e">
        <f t="shared" si="1"/>
        <v>#VALUE!</v>
      </c>
      <c r="U46">
        <f t="shared" si="2"/>
        <v>0.17631826081090196</v>
      </c>
      <c r="V46" t="e">
        <f t="shared" si="3"/>
        <v>#VALUE!</v>
      </c>
      <c r="W46" s="1">
        <f t="shared" si="4"/>
        <v>2.4716323615945595E-3</v>
      </c>
    </row>
    <row r="47" spans="1:23" x14ac:dyDescent="0.3">
      <c r="A47" t="s">
        <v>17</v>
      </c>
      <c r="B47" t="s">
        <v>18</v>
      </c>
      <c r="C47">
        <v>10</v>
      </c>
      <c r="D47">
        <v>60</v>
      </c>
      <c r="E47" t="s">
        <v>51</v>
      </c>
      <c r="F47" t="s">
        <v>52</v>
      </c>
      <c r="G47" t="s">
        <v>53</v>
      </c>
      <c r="H47">
        <v>2.7302991674282298E-4</v>
      </c>
      <c r="I47">
        <v>-1.5428004536169901E-3</v>
      </c>
      <c r="J47">
        <v>2.9166666666666599E-4</v>
      </c>
      <c r="K47">
        <v>9.0625000000000005E-4</v>
      </c>
      <c r="L47">
        <v>9.9999999999999805</v>
      </c>
      <c r="M47">
        <v>5.4660874827858201</v>
      </c>
      <c r="N47" t="s">
        <v>25</v>
      </c>
      <c r="O47">
        <v>60</v>
      </c>
      <c r="P47">
        <v>59.821178337312602</v>
      </c>
      <c r="Q47" t="s">
        <v>26</v>
      </c>
      <c r="R47" t="s">
        <v>115</v>
      </c>
      <c r="S47">
        <f t="shared" si="0"/>
        <v>4.5339125172141603</v>
      </c>
      <c r="T47" t="e">
        <f t="shared" si="1"/>
        <v>#VALUE!</v>
      </c>
      <c r="U47">
        <f t="shared" si="2"/>
        <v>0.17882166268739752</v>
      </c>
      <c r="V47" t="e">
        <f t="shared" si="3"/>
        <v>#VALUE!</v>
      </c>
      <c r="W47" s="1">
        <f t="shared" si="4"/>
        <v>2.4676872035408332E-3</v>
      </c>
    </row>
    <row r="48" spans="1:23" x14ac:dyDescent="0.3">
      <c r="A48" t="s">
        <v>17</v>
      </c>
      <c r="B48" t="s">
        <v>18</v>
      </c>
      <c r="C48">
        <v>25</v>
      </c>
      <c r="D48">
        <v>60</v>
      </c>
      <c r="E48" t="s">
        <v>54</v>
      </c>
      <c r="F48" t="s">
        <v>55</v>
      </c>
      <c r="G48" t="s">
        <v>56</v>
      </c>
      <c r="H48">
        <v>6.6425517871515996E-4</v>
      </c>
      <c r="I48">
        <v>-1.4214084140880599E-3</v>
      </c>
      <c r="J48">
        <v>7.2916666666666605E-4</v>
      </c>
      <c r="K48">
        <v>1.02083333333333E-3</v>
      </c>
      <c r="L48">
        <v>25</v>
      </c>
      <c r="M48">
        <v>10.268266391732</v>
      </c>
      <c r="N48" t="s">
        <v>25</v>
      </c>
      <c r="O48">
        <v>60</v>
      </c>
      <c r="P48">
        <v>59.803561681888503</v>
      </c>
      <c r="Q48" t="s">
        <v>26</v>
      </c>
      <c r="R48" t="s">
        <v>115</v>
      </c>
      <c r="S48">
        <f t="shared" si="0"/>
        <v>14.731733608268</v>
      </c>
      <c r="T48" t="e">
        <f t="shared" si="1"/>
        <v>#VALUE!</v>
      </c>
      <c r="U48">
        <f t="shared" si="2"/>
        <v>0.19643831811149681</v>
      </c>
      <c r="V48" t="e">
        <f t="shared" si="3"/>
        <v>#VALUE!</v>
      </c>
      <c r="W48" s="1">
        <f t="shared" si="4"/>
        <v>2.5071532353728959E-3</v>
      </c>
    </row>
    <row r="49" spans="1:23" x14ac:dyDescent="0.3">
      <c r="A49" t="s">
        <v>17</v>
      </c>
      <c r="B49" t="s">
        <v>66</v>
      </c>
      <c r="C49">
        <v>0</v>
      </c>
      <c r="D49">
        <v>60</v>
      </c>
      <c r="E49" t="s">
        <v>94</v>
      </c>
      <c r="F49" t="s">
        <v>95</v>
      </c>
      <c r="G49" t="s">
        <v>96</v>
      </c>
      <c r="H49">
        <v>0</v>
      </c>
      <c r="I49">
        <v>-1.56538236159456E-3</v>
      </c>
      <c r="J49" s="1">
        <v>1.04166666666666E-5</v>
      </c>
      <c r="K49">
        <v>-1.6875E-3</v>
      </c>
      <c r="L49">
        <v>0</v>
      </c>
      <c r="M49">
        <v>89.999999999998195</v>
      </c>
      <c r="N49" t="s">
        <v>25</v>
      </c>
      <c r="O49">
        <v>60</v>
      </c>
      <c r="P49">
        <v>60.000000026627397</v>
      </c>
      <c r="Q49" t="s">
        <v>26</v>
      </c>
      <c r="R49" t="s">
        <v>115</v>
      </c>
      <c r="S49">
        <f t="shared" si="0"/>
        <v>89.999999999998195</v>
      </c>
      <c r="T49" t="e">
        <f t="shared" si="1"/>
        <v>#VALUE!</v>
      </c>
      <c r="U49">
        <f t="shared" si="2"/>
        <v>-2.6627397176071099E-8</v>
      </c>
      <c r="V49" t="e">
        <f t="shared" si="3"/>
        <v>#VALUE!</v>
      </c>
      <c r="W49" s="1">
        <f t="shared" si="4"/>
        <v>1.3253430507210659E-4</v>
      </c>
    </row>
    <row r="50" spans="1:23" x14ac:dyDescent="0.3">
      <c r="A50" t="s">
        <v>17</v>
      </c>
      <c r="B50" t="s">
        <v>66</v>
      </c>
      <c r="C50">
        <v>10</v>
      </c>
      <c r="D50">
        <v>60</v>
      </c>
      <c r="E50" t="s">
        <v>97</v>
      </c>
      <c r="F50" t="s">
        <v>98</v>
      </c>
      <c r="G50" t="s">
        <v>99</v>
      </c>
      <c r="H50">
        <v>2.7302991674282298E-4</v>
      </c>
      <c r="I50">
        <v>-1.5428004536169901E-3</v>
      </c>
      <c r="J50">
        <v>3.6458333333333302E-4</v>
      </c>
      <c r="K50">
        <v>-1.65625E-3</v>
      </c>
      <c r="L50">
        <v>9.9999999999999805</v>
      </c>
      <c r="M50">
        <v>89.999999999999901</v>
      </c>
      <c r="N50" t="s">
        <v>25</v>
      </c>
      <c r="O50">
        <v>60</v>
      </c>
      <c r="P50">
        <v>59.988862575393703</v>
      </c>
      <c r="Q50" t="s">
        <v>26</v>
      </c>
      <c r="R50" t="s">
        <v>115</v>
      </c>
      <c r="S50">
        <f t="shared" si="0"/>
        <v>79.999999999999915</v>
      </c>
      <c r="T50" t="e">
        <f t="shared" si="1"/>
        <v>#VALUE!</v>
      </c>
      <c r="U50">
        <f t="shared" si="2"/>
        <v>1.113742460629652E-2</v>
      </c>
      <c r="V50" t="e">
        <f t="shared" si="3"/>
        <v>#VALUE!</v>
      </c>
      <c r="W50" s="1">
        <f t="shared" si="4"/>
        <v>2.0500296297351991E-4</v>
      </c>
    </row>
    <row r="51" spans="1:23" x14ac:dyDescent="0.3">
      <c r="A51" t="s">
        <v>17</v>
      </c>
      <c r="B51" t="s">
        <v>66</v>
      </c>
      <c r="C51">
        <v>25</v>
      </c>
      <c r="D51">
        <v>60</v>
      </c>
      <c r="E51" t="s">
        <v>100</v>
      </c>
      <c r="F51" t="s">
        <v>101</v>
      </c>
      <c r="G51" t="s">
        <v>102</v>
      </c>
      <c r="H51">
        <v>6.6425517871515996E-4</v>
      </c>
      <c r="I51">
        <v>-1.4214084140880599E-3</v>
      </c>
      <c r="J51">
        <v>6.9791666666666602E-4</v>
      </c>
      <c r="K51">
        <v>-1.48958333333333E-3</v>
      </c>
      <c r="L51">
        <v>25</v>
      </c>
      <c r="M51">
        <v>23.7553919516441</v>
      </c>
      <c r="N51">
        <v>23.825280138837499</v>
      </c>
      <c r="O51">
        <v>60</v>
      </c>
      <c r="P51">
        <v>57.470764258292597</v>
      </c>
      <c r="Q51">
        <v>57.544703653745898</v>
      </c>
      <c r="R51" t="s">
        <v>115</v>
      </c>
      <c r="S51">
        <f t="shared" si="0"/>
        <v>1.2446080483559001</v>
      </c>
      <c r="T51">
        <f t="shared" si="1"/>
        <v>1.1747198611625009</v>
      </c>
      <c r="U51">
        <f t="shared" si="2"/>
        <v>2.529235741707403</v>
      </c>
      <c r="V51">
        <f t="shared" si="3"/>
        <v>2.4552963462541015</v>
      </c>
      <c r="W51" s="1">
        <f t="shared" si="4"/>
        <v>1.0183640719677609E-4</v>
      </c>
    </row>
    <row r="52" spans="1:23" x14ac:dyDescent="0.3">
      <c r="A52" t="s">
        <v>17</v>
      </c>
      <c r="B52" t="s">
        <v>18</v>
      </c>
      <c r="C52">
        <v>0</v>
      </c>
      <c r="D52">
        <v>80</v>
      </c>
      <c r="E52" t="s">
        <v>57</v>
      </c>
      <c r="F52" t="s">
        <v>58</v>
      </c>
      <c r="G52" t="s">
        <v>59</v>
      </c>
      <c r="H52">
        <v>0</v>
      </c>
      <c r="I52">
        <v>-1.5653892292887899E-3</v>
      </c>
      <c r="J52" s="1">
        <v>2.0833333333333299E-5</v>
      </c>
      <c r="K52">
        <v>8.5416666666666605E-4</v>
      </c>
      <c r="L52">
        <v>0</v>
      </c>
      <c r="M52">
        <v>0.41446526322090399</v>
      </c>
      <c r="N52" t="s">
        <v>25</v>
      </c>
      <c r="O52">
        <v>80</v>
      </c>
      <c r="P52">
        <v>79.825932781277999</v>
      </c>
      <c r="Q52" t="s">
        <v>26</v>
      </c>
      <c r="R52" t="s">
        <v>115</v>
      </c>
      <c r="S52">
        <f t="shared" si="0"/>
        <v>0.41446526322090399</v>
      </c>
      <c r="T52" t="e">
        <f t="shared" si="1"/>
        <v>#VALUE!</v>
      </c>
      <c r="U52">
        <f t="shared" si="2"/>
        <v>0.17406721872200137</v>
      </c>
      <c r="V52" t="e">
        <f t="shared" si="3"/>
        <v>#VALUE!</v>
      </c>
      <c r="W52" s="1">
        <f t="shared" si="4"/>
        <v>2.4403892292887892E-3</v>
      </c>
    </row>
    <row r="53" spans="1:23" x14ac:dyDescent="0.3">
      <c r="A53" t="s">
        <v>17</v>
      </c>
      <c r="B53" t="s">
        <v>18</v>
      </c>
      <c r="C53">
        <v>10</v>
      </c>
      <c r="D53">
        <v>80</v>
      </c>
      <c r="E53" t="s">
        <v>60</v>
      </c>
      <c r="F53" t="s">
        <v>61</v>
      </c>
      <c r="G53" t="s">
        <v>62</v>
      </c>
      <c r="H53">
        <v>2.72729091373892E-4</v>
      </c>
      <c r="I53">
        <v>-1.5425071042282201E-3</v>
      </c>
      <c r="J53">
        <v>3.2291666666666601E-4</v>
      </c>
      <c r="K53">
        <v>9.3749999999999997E-4</v>
      </c>
      <c r="L53">
        <v>10</v>
      </c>
      <c r="M53">
        <v>5.1543756859890504</v>
      </c>
      <c r="N53" t="s">
        <v>25</v>
      </c>
      <c r="O53">
        <v>79.999999999999901</v>
      </c>
      <c r="P53">
        <v>79.811748139259805</v>
      </c>
      <c r="Q53" t="s">
        <v>26</v>
      </c>
      <c r="R53" t="s">
        <v>115</v>
      </c>
      <c r="S53">
        <f t="shared" si="0"/>
        <v>4.8456243140109496</v>
      </c>
      <c r="T53" t="e">
        <f t="shared" si="1"/>
        <v>#VALUE!</v>
      </c>
      <c r="U53">
        <f t="shared" si="2"/>
        <v>0.18825186074009537</v>
      </c>
      <c r="V53" t="e">
        <f t="shared" si="3"/>
        <v>#VALUE!</v>
      </c>
      <c r="W53" s="1">
        <f t="shared" si="4"/>
        <v>2.5301946795209941E-3</v>
      </c>
    </row>
    <row r="54" spans="1:23" x14ac:dyDescent="0.3">
      <c r="A54" t="s">
        <v>17</v>
      </c>
      <c r="B54" t="s">
        <v>18</v>
      </c>
      <c r="C54">
        <v>25</v>
      </c>
      <c r="D54">
        <v>80</v>
      </c>
      <c r="E54" t="s">
        <v>63</v>
      </c>
      <c r="F54" t="s">
        <v>64</v>
      </c>
      <c r="G54" t="s">
        <v>65</v>
      </c>
      <c r="H54">
        <v>6.63582045088675E-4</v>
      </c>
      <c r="I54">
        <v>-1.4207411467176501E-3</v>
      </c>
      <c r="J54">
        <v>7.2916666666666605E-4</v>
      </c>
      <c r="K54">
        <v>9.8958333333333298E-4</v>
      </c>
      <c r="L54">
        <v>25</v>
      </c>
      <c r="M54">
        <v>14.107352051674001</v>
      </c>
      <c r="N54" t="s">
        <v>25</v>
      </c>
      <c r="O54">
        <v>80</v>
      </c>
      <c r="P54">
        <v>79.815883079313593</v>
      </c>
      <c r="Q54" t="s">
        <v>26</v>
      </c>
      <c r="R54" t="s">
        <v>115</v>
      </c>
      <c r="S54">
        <f t="shared" si="0"/>
        <v>10.892647948325999</v>
      </c>
      <c r="T54" t="e">
        <f t="shared" si="1"/>
        <v>#VALUE!</v>
      </c>
      <c r="U54">
        <f t="shared" si="2"/>
        <v>0.18411692068640662</v>
      </c>
      <c r="V54" t="e">
        <f t="shared" si="3"/>
        <v>#VALUE!</v>
      </c>
      <c r="W54" s="1">
        <f t="shared" si="4"/>
        <v>2.475909101628974E-3</v>
      </c>
    </row>
    <row r="55" spans="1:23" x14ac:dyDescent="0.3">
      <c r="A55" t="s">
        <v>17</v>
      </c>
      <c r="B55" t="s">
        <v>66</v>
      </c>
      <c r="C55">
        <v>0</v>
      </c>
      <c r="D55">
        <v>80</v>
      </c>
      <c r="E55" t="s">
        <v>103</v>
      </c>
      <c r="F55" t="s">
        <v>104</v>
      </c>
      <c r="G55" t="s">
        <v>105</v>
      </c>
      <c r="H55">
        <v>0</v>
      </c>
      <c r="I55">
        <v>-1.5653892292887899E-3</v>
      </c>
      <c r="J55" s="1">
        <v>5.2083333333333303E-5</v>
      </c>
      <c r="K55">
        <v>-1.6458333333333301E-3</v>
      </c>
      <c r="L55">
        <v>0</v>
      </c>
      <c r="M55">
        <v>89.999999999999602</v>
      </c>
      <c r="N55" t="s">
        <v>25</v>
      </c>
      <c r="O55">
        <v>80</v>
      </c>
      <c r="P55">
        <v>80.000000499796101</v>
      </c>
      <c r="Q55" t="s">
        <v>26</v>
      </c>
      <c r="R55" t="s">
        <v>115</v>
      </c>
      <c r="S55">
        <f t="shared" si="0"/>
        <v>89.999999999999602</v>
      </c>
      <c r="T55" t="e">
        <f t="shared" si="1"/>
        <v>#VALUE!</v>
      </c>
      <c r="U55">
        <f t="shared" si="2"/>
        <v>-4.9979610139416764E-7</v>
      </c>
      <c r="V55" t="e">
        <f t="shared" si="3"/>
        <v>#VALUE!</v>
      </c>
      <c r="W55" s="1">
        <f t="shared" si="4"/>
        <v>1.3252743737787346E-4</v>
      </c>
    </row>
    <row r="56" spans="1:23" x14ac:dyDescent="0.3">
      <c r="A56" t="s">
        <v>17</v>
      </c>
      <c r="B56" t="s">
        <v>66</v>
      </c>
      <c r="C56">
        <v>10</v>
      </c>
      <c r="D56">
        <v>80</v>
      </c>
      <c r="E56" t="s">
        <v>106</v>
      </c>
      <c r="F56" t="s">
        <v>107</v>
      </c>
      <c r="G56" t="s">
        <v>108</v>
      </c>
      <c r="H56">
        <v>2.72729091373892E-4</v>
      </c>
      <c r="I56">
        <v>-1.5425071042282201E-3</v>
      </c>
      <c r="J56">
        <v>3.4374999999999998E-4</v>
      </c>
      <c r="K56">
        <v>-8.3333333333333295E-4</v>
      </c>
      <c r="L56">
        <v>10</v>
      </c>
      <c r="M56">
        <v>9.7342456605632304</v>
      </c>
      <c r="N56" t="s">
        <v>25</v>
      </c>
      <c r="O56">
        <v>79.999999999999901</v>
      </c>
      <c r="P56">
        <v>79.845309612682797</v>
      </c>
      <c r="Q56" t="s">
        <v>26</v>
      </c>
      <c r="R56" t="s">
        <v>115</v>
      </c>
      <c r="S56">
        <f t="shared" si="0"/>
        <v>0.26575433943676963</v>
      </c>
      <c r="T56" t="e">
        <f t="shared" si="1"/>
        <v>#VALUE!</v>
      </c>
      <c r="U56">
        <f t="shared" si="2"/>
        <v>0.15469038731710327</v>
      </c>
      <c r="V56" t="e">
        <f t="shared" si="3"/>
        <v>#VALUE!</v>
      </c>
      <c r="W56" s="1">
        <f t="shared" si="4"/>
        <v>7.8019467952099514E-4</v>
      </c>
    </row>
    <row r="57" spans="1:23" x14ac:dyDescent="0.3">
      <c r="A57" t="s">
        <v>17</v>
      </c>
      <c r="B57" t="s">
        <v>66</v>
      </c>
      <c r="C57">
        <v>25</v>
      </c>
      <c r="D57">
        <v>80</v>
      </c>
      <c r="E57" t="s">
        <v>109</v>
      </c>
      <c r="F57" t="s">
        <v>110</v>
      </c>
      <c r="G57" t="s">
        <v>111</v>
      </c>
      <c r="H57">
        <v>6.63582045088675E-4</v>
      </c>
      <c r="I57">
        <v>-1.4207411467176501E-3</v>
      </c>
      <c r="J57">
        <v>7.3958333333333298E-4</v>
      </c>
      <c r="K57">
        <v>-1.5E-3</v>
      </c>
      <c r="L57">
        <v>25</v>
      </c>
      <c r="M57">
        <v>24.390104422676799</v>
      </c>
      <c r="N57">
        <v>24.445716859857001</v>
      </c>
      <c r="O57">
        <v>80</v>
      </c>
      <c r="P57">
        <v>78.0825498860452</v>
      </c>
      <c r="Q57">
        <v>78.084007627148594</v>
      </c>
      <c r="R57" t="s">
        <v>115</v>
      </c>
      <c r="S57">
        <f t="shared" si="0"/>
        <v>0.60989557732320065</v>
      </c>
      <c r="T57">
        <f t="shared" si="1"/>
        <v>0.55428314014299929</v>
      </c>
      <c r="U57">
        <f t="shared" si="2"/>
        <v>1.9174501139547999</v>
      </c>
      <c r="V57">
        <f t="shared" si="3"/>
        <v>1.9159923728514059</v>
      </c>
      <c r="W57" s="1">
        <f t="shared" si="4"/>
        <v>1.5526014152700794E-4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workbookViewId="0">
      <selection activeCell="P1" sqref="P1"/>
    </sheetView>
  </sheetViews>
  <sheetFormatPr baseColWidth="10" defaultRowHeight="14.4" x14ac:dyDescent="0.3"/>
  <sheetData>
    <row r="1" spans="1:2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272</v>
      </c>
      <c r="S1" s="2" t="s">
        <v>116</v>
      </c>
      <c r="T1" s="2" t="s">
        <v>117</v>
      </c>
      <c r="U1" s="2" t="s">
        <v>118</v>
      </c>
      <c r="V1" s="2" t="s">
        <v>119</v>
      </c>
      <c r="W1" s="2" t="s">
        <v>120</v>
      </c>
    </row>
    <row r="2" spans="1:23" x14ac:dyDescent="0.3">
      <c r="A2" t="s">
        <v>121</v>
      </c>
      <c r="B2" t="s">
        <v>18</v>
      </c>
      <c r="C2">
        <v>0</v>
      </c>
      <c r="D2">
        <v>10</v>
      </c>
      <c r="E2" t="s">
        <v>122</v>
      </c>
      <c r="F2" t="s">
        <v>123</v>
      </c>
      <c r="G2" t="s">
        <v>124</v>
      </c>
      <c r="H2">
        <v>-2.6181620844105799E-3</v>
      </c>
      <c r="I2">
        <v>-2.6187311392120902E-3</v>
      </c>
      <c r="J2">
        <v>-1.3541666666666601E-4</v>
      </c>
      <c r="K2" s="1">
        <v>-3.1250000000000001E-5</v>
      </c>
      <c r="L2">
        <v>0</v>
      </c>
      <c r="M2" t="s">
        <v>25</v>
      </c>
      <c r="N2" t="s">
        <v>25</v>
      </c>
      <c r="O2">
        <v>10</v>
      </c>
      <c r="P2" t="s">
        <v>25</v>
      </c>
      <c r="Q2" t="s">
        <v>26</v>
      </c>
      <c r="R2" t="s">
        <v>273</v>
      </c>
      <c r="S2" t="e">
        <f>SQRT((L2-M2)*(L2-M2))</f>
        <v>#VALUE!</v>
      </c>
      <c r="T2" t="e">
        <f>SQRT((L2-N2)*(L2-N2))</f>
        <v>#VALUE!</v>
      </c>
      <c r="U2" t="e">
        <f>O2-P2</f>
        <v>#VALUE!</v>
      </c>
      <c r="V2" t="e">
        <f>O2-Q2</f>
        <v>#VALUE!</v>
      </c>
      <c r="W2" s="1">
        <f>ABS(H2-J2)+ABS(I2-K2)</f>
        <v>5.0702265569560045E-3</v>
      </c>
    </row>
    <row r="3" spans="1:23" x14ac:dyDescent="0.3">
      <c r="A3" t="s">
        <v>121</v>
      </c>
      <c r="B3" t="s">
        <v>18</v>
      </c>
      <c r="C3">
        <v>22.5</v>
      </c>
      <c r="D3">
        <v>10</v>
      </c>
      <c r="E3" t="s">
        <v>125</v>
      </c>
      <c r="F3" t="s">
        <v>126</v>
      </c>
      <c r="G3" t="s">
        <v>127</v>
      </c>
      <c r="H3">
        <v>-2.3526067636920802E-3</v>
      </c>
      <c r="I3">
        <v>-2.3943207094430201E-3</v>
      </c>
      <c r="J3">
        <v>1.7708333333333299E-4</v>
      </c>
      <c r="K3">
        <v>2.70833333333333E-4</v>
      </c>
      <c r="L3">
        <v>22.5</v>
      </c>
      <c r="M3">
        <v>85.000525532789496</v>
      </c>
      <c r="N3" t="s">
        <v>25</v>
      </c>
      <c r="O3">
        <v>10</v>
      </c>
      <c r="P3">
        <v>21.770522202845399</v>
      </c>
      <c r="Q3" t="s">
        <v>26</v>
      </c>
      <c r="R3" t="s">
        <v>273</v>
      </c>
      <c r="S3">
        <f t="shared" ref="S3:S66" si="0">SQRT((L3-M3)*(L3-M3))</f>
        <v>62.500525532789496</v>
      </c>
      <c r="T3" t="e">
        <f t="shared" ref="T3:T66" si="1">SQRT((L3-N3)*(L3-N3))</f>
        <v>#VALUE!</v>
      </c>
      <c r="U3">
        <f t="shared" ref="U3:U66" si="2">O3-P3</f>
        <v>-11.770522202845399</v>
      </c>
      <c r="V3" t="e">
        <f t="shared" ref="V3:V66" si="3">O3-Q3</f>
        <v>#VALUE!</v>
      </c>
      <c r="W3" s="1">
        <f t="shared" ref="W3:W66" si="4">ABS(H3-J3)+ABS(I3-K3)</f>
        <v>5.1948441398017662E-3</v>
      </c>
    </row>
    <row r="4" spans="1:23" x14ac:dyDescent="0.3">
      <c r="A4" t="s">
        <v>121</v>
      </c>
      <c r="B4" t="s">
        <v>18</v>
      </c>
      <c r="C4">
        <v>45</v>
      </c>
      <c r="D4">
        <v>10</v>
      </c>
      <c r="E4" t="s">
        <v>128</v>
      </c>
      <c r="F4" t="s">
        <v>129</v>
      </c>
      <c r="G4" t="s">
        <v>130</v>
      </c>
      <c r="H4">
        <v>-1.72612313365542E-3</v>
      </c>
      <c r="I4">
        <v>-1.8480104399832E-3</v>
      </c>
      <c r="J4">
        <v>8.2291666666666602E-4</v>
      </c>
      <c r="K4">
        <v>6.5625000000000004E-4</v>
      </c>
      <c r="L4">
        <v>45</v>
      </c>
      <c r="M4" t="s">
        <v>25</v>
      </c>
      <c r="N4" t="s">
        <v>25</v>
      </c>
      <c r="O4">
        <v>10</v>
      </c>
      <c r="P4" t="s">
        <v>25</v>
      </c>
      <c r="Q4" t="s">
        <v>26</v>
      </c>
      <c r="R4" t="s">
        <v>273</v>
      </c>
      <c r="S4" t="e">
        <f t="shared" si="0"/>
        <v>#VALUE!</v>
      </c>
      <c r="T4" t="e">
        <f t="shared" si="1"/>
        <v>#VALUE!</v>
      </c>
      <c r="U4" t="e">
        <f t="shared" si="2"/>
        <v>#VALUE!</v>
      </c>
      <c r="V4" t="e">
        <f t="shared" si="3"/>
        <v>#VALUE!</v>
      </c>
      <c r="W4" s="1">
        <f t="shared" si="4"/>
        <v>5.0533002403052862E-3</v>
      </c>
    </row>
    <row r="5" spans="1:23" x14ac:dyDescent="0.3">
      <c r="A5" t="s">
        <v>121</v>
      </c>
      <c r="B5" t="s">
        <v>18</v>
      </c>
      <c r="C5">
        <v>67.5</v>
      </c>
      <c r="D5">
        <v>10</v>
      </c>
      <c r="E5" t="s">
        <v>131</v>
      </c>
      <c r="F5" t="s">
        <v>132</v>
      </c>
      <c r="G5" t="s">
        <v>133</v>
      </c>
      <c r="H5">
        <v>-8.5891119170838296E-4</v>
      </c>
      <c r="I5">
        <v>-1.0542403305013801E-3</v>
      </c>
      <c r="J5">
        <v>1.58333333333333E-3</v>
      </c>
      <c r="K5">
        <v>1.3541666666666601E-4</v>
      </c>
      <c r="L5">
        <v>67.5</v>
      </c>
      <c r="M5" t="s">
        <v>25</v>
      </c>
      <c r="N5" t="s">
        <v>25</v>
      </c>
      <c r="O5">
        <v>10</v>
      </c>
      <c r="P5" t="s">
        <v>25</v>
      </c>
      <c r="Q5" t="s">
        <v>26</v>
      </c>
      <c r="R5" t="s">
        <v>273</v>
      </c>
      <c r="S5" t="e">
        <f t="shared" si="0"/>
        <v>#VALUE!</v>
      </c>
      <c r="T5" t="e">
        <f t="shared" si="1"/>
        <v>#VALUE!</v>
      </c>
      <c r="U5" t="e">
        <f t="shared" si="2"/>
        <v>#VALUE!</v>
      </c>
      <c r="V5" t="e">
        <f t="shared" si="3"/>
        <v>#VALUE!</v>
      </c>
      <c r="W5" s="1">
        <f t="shared" si="4"/>
        <v>3.6319015222097588E-3</v>
      </c>
    </row>
    <row r="6" spans="1:23" x14ac:dyDescent="0.3">
      <c r="A6" t="s">
        <v>121</v>
      </c>
      <c r="B6" t="s">
        <v>18</v>
      </c>
      <c r="C6">
        <v>90</v>
      </c>
      <c r="D6">
        <v>10</v>
      </c>
      <c r="E6" t="s">
        <v>134</v>
      </c>
      <c r="F6" t="s">
        <v>135</v>
      </c>
      <c r="G6" t="s">
        <v>136</v>
      </c>
      <c r="H6">
        <v>1.12255782976655E-4</v>
      </c>
      <c r="I6">
        <v>-1.12255782976655E-4</v>
      </c>
      <c r="J6">
        <v>2.0833333333333299E-4</v>
      </c>
      <c r="K6" s="1">
        <v>3.1250000000000001E-5</v>
      </c>
      <c r="L6">
        <v>90</v>
      </c>
      <c r="M6" t="s">
        <v>25</v>
      </c>
      <c r="N6" t="s">
        <v>25</v>
      </c>
      <c r="O6">
        <v>10</v>
      </c>
      <c r="P6" t="s">
        <v>25</v>
      </c>
      <c r="Q6" t="s">
        <v>26</v>
      </c>
      <c r="R6" t="s">
        <v>273</v>
      </c>
      <c r="S6" t="e">
        <f t="shared" si="0"/>
        <v>#VALUE!</v>
      </c>
      <c r="T6" t="e">
        <f t="shared" si="1"/>
        <v>#VALUE!</v>
      </c>
      <c r="U6" t="e">
        <f t="shared" si="2"/>
        <v>#VALUE!</v>
      </c>
      <c r="V6" t="e">
        <f t="shared" si="3"/>
        <v>#VALUE!</v>
      </c>
      <c r="W6" s="1">
        <f t="shared" si="4"/>
        <v>2.3958333333333302E-4</v>
      </c>
    </row>
    <row r="7" spans="1:23" x14ac:dyDescent="0.3">
      <c r="A7" t="s">
        <v>121</v>
      </c>
      <c r="B7" t="s">
        <v>18</v>
      </c>
      <c r="C7">
        <v>0</v>
      </c>
      <c r="D7">
        <v>20</v>
      </c>
      <c r="E7" t="s">
        <v>137</v>
      </c>
      <c r="F7" t="s">
        <v>138</v>
      </c>
      <c r="G7" t="s">
        <v>139</v>
      </c>
      <c r="H7">
        <v>-2.6207902506298498E-3</v>
      </c>
      <c r="I7">
        <v>-2.6208611433475898E-3</v>
      </c>
      <c r="J7">
        <v>-1.25E-4</v>
      </c>
      <c r="K7" s="1">
        <v>-5.2083333333333303E-5</v>
      </c>
      <c r="L7">
        <v>0</v>
      </c>
      <c r="M7" t="s">
        <v>25</v>
      </c>
      <c r="N7" t="s">
        <v>25</v>
      </c>
      <c r="O7">
        <v>20</v>
      </c>
      <c r="P7" t="s">
        <v>25</v>
      </c>
      <c r="Q7" t="s">
        <v>26</v>
      </c>
      <c r="R7" t="s">
        <v>273</v>
      </c>
      <c r="S7" t="e">
        <f t="shared" si="0"/>
        <v>#VALUE!</v>
      </c>
      <c r="T7" t="e">
        <f t="shared" si="1"/>
        <v>#VALUE!</v>
      </c>
      <c r="U7" t="e">
        <f t="shared" si="2"/>
        <v>#VALUE!</v>
      </c>
      <c r="V7" t="e">
        <f t="shared" si="3"/>
        <v>#VALUE!</v>
      </c>
      <c r="W7" s="1">
        <f t="shared" si="4"/>
        <v>5.0645680606441063E-3</v>
      </c>
    </row>
    <row r="8" spans="1:23" x14ac:dyDescent="0.3">
      <c r="A8" t="s">
        <v>121</v>
      </c>
      <c r="B8" t="s">
        <v>18</v>
      </c>
      <c r="C8">
        <v>22.5</v>
      </c>
      <c r="D8">
        <v>20</v>
      </c>
      <c r="E8" t="s">
        <v>140</v>
      </c>
      <c r="F8" t="s">
        <v>141</v>
      </c>
      <c r="G8" t="s">
        <v>142</v>
      </c>
      <c r="H8">
        <v>-2.38904869751917E-3</v>
      </c>
      <c r="I8">
        <v>-2.4080841397587198E-3</v>
      </c>
      <c r="J8">
        <v>1.4583333333333299E-4</v>
      </c>
      <c r="K8">
        <v>2.0833333333333299E-4</v>
      </c>
      <c r="L8">
        <v>22.5</v>
      </c>
      <c r="M8">
        <v>86.076053031634501</v>
      </c>
      <c r="N8" t="s">
        <v>25</v>
      </c>
      <c r="O8">
        <v>20</v>
      </c>
      <c r="P8">
        <v>33.405532308940202</v>
      </c>
      <c r="Q8" t="s">
        <v>26</v>
      </c>
      <c r="R8" t="s">
        <v>273</v>
      </c>
      <c r="S8">
        <f t="shared" si="0"/>
        <v>63.576053031634501</v>
      </c>
      <c r="T8" t="e">
        <f t="shared" si="1"/>
        <v>#VALUE!</v>
      </c>
      <c r="U8">
        <f t="shared" si="2"/>
        <v>-13.405532308940202</v>
      </c>
      <c r="V8" t="e">
        <f t="shared" si="3"/>
        <v>#VALUE!</v>
      </c>
      <c r="W8" s="1">
        <f t="shared" si="4"/>
        <v>5.151299503944556E-3</v>
      </c>
    </row>
    <row r="9" spans="1:23" x14ac:dyDescent="0.3">
      <c r="A9" t="s">
        <v>121</v>
      </c>
      <c r="B9" t="s">
        <v>18</v>
      </c>
      <c r="C9">
        <v>45</v>
      </c>
      <c r="D9">
        <v>20</v>
      </c>
      <c r="E9" t="s">
        <v>143</v>
      </c>
      <c r="F9" t="s">
        <v>144</v>
      </c>
      <c r="G9" t="s">
        <v>145</v>
      </c>
      <c r="H9">
        <v>-1.7910129866646599E-3</v>
      </c>
      <c r="I9">
        <v>-1.85100175745888E-3</v>
      </c>
      <c r="J9">
        <v>7.7083333333333301E-4</v>
      </c>
      <c r="K9">
        <v>6.5625000000000004E-4</v>
      </c>
      <c r="L9">
        <v>45</v>
      </c>
      <c r="M9" t="s">
        <v>25</v>
      </c>
      <c r="N9" t="s">
        <v>25</v>
      </c>
      <c r="O9">
        <v>20</v>
      </c>
      <c r="P9" t="s">
        <v>25</v>
      </c>
      <c r="Q9" t="s">
        <v>26</v>
      </c>
      <c r="R9" t="s">
        <v>273</v>
      </c>
      <c r="S9" t="e">
        <f t="shared" si="0"/>
        <v>#VALUE!</v>
      </c>
      <c r="T9" t="e">
        <f t="shared" si="1"/>
        <v>#VALUE!</v>
      </c>
      <c r="U9" t="e">
        <f t="shared" si="2"/>
        <v>#VALUE!</v>
      </c>
      <c r="V9" t="e">
        <f t="shared" si="3"/>
        <v>#VALUE!</v>
      </c>
      <c r="W9" s="1">
        <f t="shared" si="4"/>
        <v>5.0690980774568736E-3</v>
      </c>
    </row>
    <row r="10" spans="1:23" x14ac:dyDescent="0.3">
      <c r="A10" t="s">
        <v>121</v>
      </c>
      <c r="B10" t="s">
        <v>18</v>
      </c>
      <c r="C10">
        <v>67.5</v>
      </c>
      <c r="D10">
        <v>20</v>
      </c>
      <c r="E10" t="s">
        <v>146</v>
      </c>
      <c r="F10" t="s">
        <v>147</v>
      </c>
      <c r="G10" t="s">
        <v>148</v>
      </c>
      <c r="H10">
        <v>-9.3059031673674698E-4</v>
      </c>
      <c r="I10">
        <v>-1.02977980132209E-3</v>
      </c>
      <c r="J10">
        <v>1.5937499999999999E-3</v>
      </c>
      <c r="K10">
        <v>1.875E-4</v>
      </c>
      <c r="L10">
        <v>67.5</v>
      </c>
      <c r="M10" t="s">
        <v>25</v>
      </c>
      <c r="N10" t="s">
        <v>25</v>
      </c>
      <c r="O10">
        <v>20</v>
      </c>
      <c r="P10" t="s">
        <v>25</v>
      </c>
      <c r="Q10" t="s">
        <v>26</v>
      </c>
      <c r="R10" t="s">
        <v>273</v>
      </c>
      <c r="S10" t="e">
        <f t="shared" si="0"/>
        <v>#VALUE!</v>
      </c>
      <c r="T10" t="e">
        <f t="shared" si="1"/>
        <v>#VALUE!</v>
      </c>
      <c r="U10" t="e">
        <f t="shared" si="2"/>
        <v>#VALUE!</v>
      </c>
      <c r="V10" t="e">
        <f t="shared" si="3"/>
        <v>#VALUE!</v>
      </c>
      <c r="W10" s="1">
        <f t="shared" si="4"/>
        <v>3.7416201180588372E-3</v>
      </c>
    </row>
    <row r="11" spans="1:23" x14ac:dyDescent="0.3">
      <c r="A11" t="s">
        <v>121</v>
      </c>
      <c r="B11" t="s">
        <v>18</v>
      </c>
      <c r="C11">
        <v>90</v>
      </c>
      <c r="D11">
        <v>20</v>
      </c>
      <c r="E11" t="s">
        <v>149</v>
      </c>
      <c r="F11" t="s">
        <v>150</v>
      </c>
      <c r="G11" t="s">
        <v>151</v>
      </c>
      <c r="H11" s="1">
        <v>5.7547961057193398E-5</v>
      </c>
      <c r="I11" s="1">
        <v>-5.7547961057193398E-5</v>
      </c>
      <c r="J11" s="1">
        <v>8.3333333333333303E-5</v>
      </c>
      <c r="K11" s="1">
        <v>7.2916666666666605E-5</v>
      </c>
      <c r="L11">
        <v>90</v>
      </c>
      <c r="M11" t="s">
        <v>25</v>
      </c>
      <c r="N11" t="s">
        <v>25</v>
      </c>
      <c r="O11">
        <v>20</v>
      </c>
      <c r="P11" t="s">
        <v>25</v>
      </c>
      <c r="Q11" t="s">
        <v>26</v>
      </c>
      <c r="R11" t="s">
        <v>273</v>
      </c>
      <c r="S11" t="e">
        <f t="shared" si="0"/>
        <v>#VALUE!</v>
      </c>
      <c r="T11" t="e">
        <f t="shared" si="1"/>
        <v>#VALUE!</v>
      </c>
      <c r="U11" t="e">
        <f t="shared" si="2"/>
        <v>#VALUE!</v>
      </c>
      <c r="V11" t="e">
        <f t="shared" si="3"/>
        <v>#VALUE!</v>
      </c>
      <c r="W11" s="1">
        <f t="shared" si="4"/>
        <v>1.5624999999999992E-4</v>
      </c>
    </row>
    <row r="12" spans="1:23" x14ac:dyDescent="0.3">
      <c r="A12" t="s">
        <v>121</v>
      </c>
      <c r="B12" t="s">
        <v>18</v>
      </c>
      <c r="C12">
        <v>0</v>
      </c>
      <c r="D12">
        <v>40</v>
      </c>
      <c r="E12" t="s">
        <v>152</v>
      </c>
      <c r="F12" t="s">
        <v>153</v>
      </c>
      <c r="G12" t="s">
        <v>154</v>
      </c>
      <c r="H12">
        <v>-2.6214125414317402E-3</v>
      </c>
      <c r="I12">
        <v>-2.6214213955535999E-3</v>
      </c>
      <c r="J12">
        <v>-1.25E-4</v>
      </c>
      <c r="K12" s="1">
        <v>-7.2916666666666605E-5</v>
      </c>
      <c r="L12">
        <v>0</v>
      </c>
      <c r="M12" t="s">
        <v>25</v>
      </c>
      <c r="N12" t="s">
        <v>25</v>
      </c>
      <c r="O12">
        <v>40</v>
      </c>
      <c r="P12" t="s">
        <v>25</v>
      </c>
      <c r="Q12" t="s">
        <v>26</v>
      </c>
      <c r="R12" t="s">
        <v>273</v>
      </c>
      <c r="S12" t="e">
        <f t="shared" si="0"/>
        <v>#VALUE!</v>
      </c>
      <c r="T12" t="e">
        <f t="shared" si="1"/>
        <v>#VALUE!</v>
      </c>
      <c r="U12" t="e">
        <f t="shared" si="2"/>
        <v>#VALUE!</v>
      </c>
      <c r="V12" t="e">
        <f t="shared" si="3"/>
        <v>#VALUE!</v>
      </c>
      <c r="W12" s="1">
        <f t="shared" si="4"/>
        <v>5.0449172703186732E-3</v>
      </c>
    </row>
    <row r="13" spans="1:23" x14ac:dyDescent="0.3">
      <c r="A13" t="s">
        <v>121</v>
      </c>
      <c r="B13" t="s">
        <v>18</v>
      </c>
      <c r="C13">
        <v>22.5</v>
      </c>
      <c r="D13">
        <v>40</v>
      </c>
      <c r="E13" t="s">
        <v>155</v>
      </c>
      <c r="F13" t="s">
        <v>156</v>
      </c>
      <c r="G13" t="s">
        <v>157</v>
      </c>
      <c r="H13">
        <v>-2.4059706213300901E-3</v>
      </c>
      <c r="I13">
        <v>-2.4150446183784698E-3</v>
      </c>
      <c r="J13">
        <v>1.3541666666666601E-4</v>
      </c>
      <c r="K13">
        <v>1.875E-4</v>
      </c>
      <c r="L13">
        <v>22.5</v>
      </c>
      <c r="M13">
        <v>86.430855350173999</v>
      </c>
      <c r="N13">
        <v>89.391359451347299</v>
      </c>
      <c r="O13">
        <v>40</v>
      </c>
      <c r="P13">
        <v>44.988596896888197</v>
      </c>
      <c r="Q13">
        <v>37.6786063422837</v>
      </c>
      <c r="R13" t="s">
        <v>273</v>
      </c>
      <c r="S13">
        <f t="shared" si="0"/>
        <v>63.930855350173999</v>
      </c>
      <c r="T13">
        <f t="shared" si="1"/>
        <v>66.891359451347299</v>
      </c>
      <c r="U13">
        <f t="shared" si="2"/>
        <v>-4.9885968968881969</v>
      </c>
      <c r="V13">
        <f t="shared" si="3"/>
        <v>2.3213936577162997</v>
      </c>
      <c r="W13" s="1">
        <f t="shared" si="4"/>
        <v>5.1439319063752258E-3</v>
      </c>
    </row>
    <row r="14" spans="1:23" x14ac:dyDescent="0.3">
      <c r="A14" t="s">
        <v>121</v>
      </c>
      <c r="B14" t="s">
        <v>18</v>
      </c>
      <c r="C14">
        <v>45</v>
      </c>
      <c r="D14">
        <v>40</v>
      </c>
      <c r="E14" t="s">
        <v>158</v>
      </c>
      <c r="F14" t="s">
        <v>159</v>
      </c>
      <c r="G14" t="s">
        <v>160</v>
      </c>
      <c r="H14">
        <v>-1.82266789961396E-3</v>
      </c>
      <c r="I14">
        <v>-1.85241423757738E-3</v>
      </c>
      <c r="J14">
        <v>7.8125000000000004E-4</v>
      </c>
      <c r="K14">
        <v>6.3541666666666597E-4</v>
      </c>
      <c r="L14">
        <v>45</v>
      </c>
      <c r="M14" t="s">
        <v>25</v>
      </c>
      <c r="N14" t="s">
        <v>25</v>
      </c>
      <c r="O14">
        <v>40</v>
      </c>
      <c r="P14" t="s">
        <v>25</v>
      </c>
      <c r="Q14" t="s">
        <v>26</v>
      </c>
      <c r="R14" t="s">
        <v>273</v>
      </c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t="e">
        <f t="shared" si="3"/>
        <v>#VALUE!</v>
      </c>
      <c r="W14" s="1">
        <f t="shared" si="4"/>
        <v>5.0917488038580063E-3</v>
      </c>
    </row>
    <row r="15" spans="1:23" x14ac:dyDescent="0.3">
      <c r="A15" t="s">
        <v>121</v>
      </c>
      <c r="B15" t="s">
        <v>18</v>
      </c>
      <c r="C15">
        <v>67.5</v>
      </c>
      <c r="D15">
        <v>40</v>
      </c>
      <c r="E15" t="s">
        <v>161</v>
      </c>
      <c r="F15" t="s">
        <v>162</v>
      </c>
      <c r="G15" t="s">
        <v>163</v>
      </c>
      <c r="H15">
        <v>-9.6681370574524205E-4</v>
      </c>
      <c r="I15">
        <v>-1.01678622527115E-3</v>
      </c>
      <c r="J15">
        <v>1.6249999999999999E-3</v>
      </c>
      <c r="K15">
        <v>1.52083333333333E-3</v>
      </c>
      <c r="L15">
        <v>67.5</v>
      </c>
      <c r="M15" t="s">
        <v>25</v>
      </c>
      <c r="N15" t="s">
        <v>25</v>
      </c>
      <c r="O15">
        <v>40</v>
      </c>
      <c r="P15" t="s">
        <v>25</v>
      </c>
      <c r="Q15" t="s">
        <v>26</v>
      </c>
      <c r="R15" t="s">
        <v>273</v>
      </c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t="e">
        <f t="shared" si="3"/>
        <v>#VALUE!</v>
      </c>
      <c r="W15" s="1">
        <f t="shared" si="4"/>
        <v>5.1294332643497219E-3</v>
      </c>
    </row>
    <row r="16" spans="1:23" x14ac:dyDescent="0.3">
      <c r="A16" t="s">
        <v>121</v>
      </c>
      <c r="B16" t="s">
        <v>18</v>
      </c>
      <c r="C16">
        <v>90</v>
      </c>
      <c r="D16">
        <v>40</v>
      </c>
      <c r="E16" t="s">
        <v>164</v>
      </c>
      <c r="F16" t="s">
        <v>165</v>
      </c>
      <c r="G16" t="s">
        <v>166</v>
      </c>
      <c r="H16" s="1">
        <v>2.9132637832451499E-5</v>
      </c>
      <c r="I16" s="1">
        <v>-2.9132637832451499E-5</v>
      </c>
      <c r="J16">
        <v>1.25E-4</v>
      </c>
      <c r="K16" s="1">
        <v>8.3333333333333303E-5</v>
      </c>
      <c r="L16">
        <v>90</v>
      </c>
      <c r="M16" t="s">
        <v>25</v>
      </c>
      <c r="N16" t="s">
        <v>25</v>
      </c>
      <c r="O16">
        <v>40</v>
      </c>
      <c r="P16" t="s">
        <v>25</v>
      </c>
      <c r="Q16" t="s">
        <v>26</v>
      </c>
      <c r="R16" t="s">
        <v>273</v>
      </c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t="e">
        <f t="shared" si="3"/>
        <v>#VALUE!</v>
      </c>
      <c r="W16" s="1">
        <f t="shared" si="4"/>
        <v>2.0833333333333329E-4</v>
      </c>
    </row>
    <row r="17" spans="1:23" x14ac:dyDescent="0.3">
      <c r="A17" t="s">
        <v>121</v>
      </c>
      <c r="B17" t="s">
        <v>18</v>
      </c>
      <c r="C17">
        <v>0</v>
      </c>
      <c r="D17">
        <v>60</v>
      </c>
      <c r="E17" t="s">
        <v>167</v>
      </c>
      <c r="F17" t="s">
        <v>168</v>
      </c>
      <c r="G17" t="s">
        <v>169</v>
      </c>
      <c r="H17">
        <v>-2.6215249985558002E-3</v>
      </c>
      <c r="I17">
        <v>-2.6215276215896099E-3</v>
      </c>
      <c r="J17">
        <v>-1.6666666666666601E-4</v>
      </c>
      <c r="K17" s="1">
        <v>-4.1666666666666598E-5</v>
      </c>
      <c r="L17">
        <v>0</v>
      </c>
      <c r="M17" t="s">
        <v>25</v>
      </c>
      <c r="N17" t="s">
        <v>25</v>
      </c>
      <c r="O17">
        <v>60</v>
      </c>
      <c r="P17" t="s">
        <v>25</v>
      </c>
      <c r="Q17" t="s">
        <v>26</v>
      </c>
      <c r="R17" t="s">
        <v>273</v>
      </c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V17" t="e">
        <f t="shared" si="3"/>
        <v>#VALUE!</v>
      </c>
      <c r="W17" s="1">
        <f t="shared" si="4"/>
        <v>5.0347192868120776E-3</v>
      </c>
    </row>
    <row r="18" spans="1:23" x14ac:dyDescent="0.3">
      <c r="A18" t="s">
        <v>121</v>
      </c>
      <c r="B18" t="s">
        <v>18</v>
      </c>
      <c r="C18">
        <v>22.5</v>
      </c>
      <c r="D18">
        <v>60</v>
      </c>
      <c r="E18" t="s">
        <v>170</v>
      </c>
      <c r="F18" t="s">
        <v>171</v>
      </c>
      <c r="G18" t="s">
        <v>172</v>
      </c>
      <c r="H18">
        <v>-2.4114241093524599E-3</v>
      </c>
      <c r="I18">
        <v>-2.4173760249181198E-3</v>
      </c>
      <c r="J18">
        <v>1.04166666666666E-4</v>
      </c>
      <c r="K18">
        <v>2.3958333333333299E-4</v>
      </c>
      <c r="L18">
        <v>22.5</v>
      </c>
      <c r="M18">
        <v>86.129008309642501</v>
      </c>
      <c r="N18" t="s">
        <v>25</v>
      </c>
      <c r="O18">
        <v>60</v>
      </c>
      <c r="P18">
        <v>54.640729266687401</v>
      </c>
      <c r="Q18" t="s">
        <v>26</v>
      </c>
      <c r="R18" t="s">
        <v>273</v>
      </c>
      <c r="S18">
        <f t="shared" si="0"/>
        <v>63.629008309642501</v>
      </c>
      <c r="T18" t="e">
        <f t="shared" si="1"/>
        <v>#VALUE!</v>
      </c>
      <c r="U18">
        <f t="shared" si="2"/>
        <v>5.3592707333125986</v>
      </c>
      <c r="V18" t="e">
        <f t="shared" si="3"/>
        <v>#VALUE!</v>
      </c>
      <c r="W18" s="1">
        <f t="shared" si="4"/>
        <v>5.1725501342705787E-3</v>
      </c>
    </row>
    <row r="19" spans="1:23" x14ac:dyDescent="0.3">
      <c r="A19" t="s">
        <v>121</v>
      </c>
      <c r="B19" t="s">
        <v>18</v>
      </c>
      <c r="C19">
        <v>45</v>
      </c>
      <c r="D19">
        <v>60</v>
      </c>
      <c r="E19" t="s">
        <v>173</v>
      </c>
      <c r="F19" t="s">
        <v>174</v>
      </c>
      <c r="G19" t="s">
        <v>175</v>
      </c>
      <c r="H19">
        <v>-1.8330958671422799E-3</v>
      </c>
      <c r="I19">
        <v>-1.85287084910724E-3</v>
      </c>
      <c r="J19">
        <v>7.1874999999999999E-4</v>
      </c>
      <c r="K19">
        <v>6.7708333333333303E-4</v>
      </c>
      <c r="L19">
        <v>45</v>
      </c>
      <c r="M19" t="s">
        <v>25</v>
      </c>
      <c r="N19" t="s">
        <v>25</v>
      </c>
      <c r="O19">
        <v>60</v>
      </c>
      <c r="P19" t="s">
        <v>25</v>
      </c>
      <c r="Q19" t="s">
        <v>26</v>
      </c>
      <c r="R19" t="s">
        <v>273</v>
      </c>
      <c r="S19" t="e">
        <f t="shared" si="0"/>
        <v>#VALUE!</v>
      </c>
      <c r="T19" t="e">
        <f t="shared" si="1"/>
        <v>#VALUE!</v>
      </c>
      <c r="U19" t="e">
        <f t="shared" si="2"/>
        <v>#VALUE!</v>
      </c>
      <c r="V19" t="e">
        <f t="shared" si="3"/>
        <v>#VALUE!</v>
      </c>
      <c r="W19" s="1">
        <f t="shared" si="4"/>
        <v>5.0818000495828526E-3</v>
      </c>
    </row>
    <row r="20" spans="1:23" x14ac:dyDescent="0.3">
      <c r="A20" t="s">
        <v>121</v>
      </c>
      <c r="B20" t="s">
        <v>18</v>
      </c>
      <c r="C20">
        <v>67.5</v>
      </c>
      <c r="D20">
        <v>60</v>
      </c>
      <c r="E20" t="s">
        <v>176</v>
      </c>
      <c r="F20" t="s">
        <v>177</v>
      </c>
      <c r="G20" t="s">
        <v>178</v>
      </c>
      <c r="H20">
        <v>-9.7893679171451504E-4</v>
      </c>
      <c r="I20">
        <v>-1.01233540929981E-3</v>
      </c>
      <c r="J20">
        <v>1.60416666666666E-3</v>
      </c>
      <c r="K20">
        <v>1.5416666666666599E-3</v>
      </c>
      <c r="L20">
        <v>67.5</v>
      </c>
      <c r="M20" t="s">
        <v>25</v>
      </c>
      <c r="N20" t="s">
        <v>25</v>
      </c>
      <c r="O20">
        <v>60</v>
      </c>
      <c r="P20" t="s">
        <v>25</v>
      </c>
      <c r="Q20" t="s">
        <v>26</v>
      </c>
      <c r="R20" t="s">
        <v>273</v>
      </c>
      <c r="S20" t="e">
        <f t="shared" si="0"/>
        <v>#VALUE!</v>
      </c>
      <c r="T20" t="e">
        <f t="shared" si="1"/>
        <v>#VALUE!</v>
      </c>
      <c r="U20" t="e">
        <f t="shared" si="2"/>
        <v>#VALUE!</v>
      </c>
      <c r="V20" t="e">
        <f t="shared" si="3"/>
        <v>#VALUE!</v>
      </c>
      <c r="W20" s="1">
        <f t="shared" si="4"/>
        <v>5.1371055343476446E-3</v>
      </c>
    </row>
    <row r="21" spans="1:23" x14ac:dyDescent="0.3">
      <c r="A21" t="s">
        <v>121</v>
      </c>
      <c r="B21" t="s">
        <v>18</v>
      </c>
      <c r="C21">
        <v>90</v>
      </c>
      <c r="D21">
        <v>60</v>
      </c>
      <c r="E21" t="s">
        <v>179</v>
      </c>
      <c r="F21" t="s">
        <v>180</v>
      </c>
      <c r="G21" t="s">
        <v>181</v>
      </c>
      <c r="H21" s="1">
        <v>1.9501750791447799E-5</v>
      </c>
      <c r="I21" s="1">
        <v>-1.9501750791447799E-5</v>
      </c>
      <c r="J21">
        <v>1.25E-4</v>
      </c>
      <c r="K21" s="1">
        <v>8.3333333333333303E-5</v>
      </c>
      <c r="L21">
        <v>90</v>
      </c>
      <c r="M21" t="s">
        <v>25</v>
      </c>
      <c r="N21" t="s">
        <v>25</v>
      </c>
      <c r="O21">
        <v>60</v>
      </c>
      <c r="P21" t="s">
        <v>25</v>
      </c>
      <c r="Q21" t="s">
        <v>26</v>
      </c>
      <c r="R21" t="s">
        <v>273</v>
      </c>
      <c r="S21" t="e">
        <f t="shared" si="0"/>
        <v>#VALUE!</v>
      </c>
      <c r="T21" t="e">
        <f t="shared" si="1"/>
        <v>#VALUE!</v>
      </c>
      <c r="U21" t="e">
        <f t="shared" si="2"/>
        <v>#VALUE!</v>
      </c>
      <c r="V21" t="e">
        <f t="shared" si="3"/>
        <v>#VALUE!</v>
      </c>
      <c r="W21" s="1">
        <f t="shared" si="4"/>
        <v>2.0833333333333332E-4</v>
      </c>
    </row>
    <row r="22" spans="1:23" x14ac:dyDescent="0.3">
      <c r="A22" t="s">
        <v>121</v>
      </c>
      <c r="B22" t="s">
        <v>18</v>
      </c>
      <c r="C22">
        <v>0</v>
      </c>
      <c r="D22">
        <v>80</v>
      </c>
      <c r="E22" t="s">
        <v>182</v>
      </c>
      <c r="F22" t="s">
        <v>183</v>
      </c>
      <c r="G22" t="s">
        <v>184</v>
      </c>
      <c r="H22">
        <v>-2.6215640150621502E-3</v>
      </c>
      <c r="I22">
        <v>-2.6215651215940601E-3</v>
      </c>
      <c r="J22">
        <v>-1.4583333333333299E-4</v>
      </c>
      <c r="K22" s="1">
        <v>-7.2916666666666605E-5</v>
      </c>
      <c r="L22">
        <v>0</v>
      </c>
      <c r="M22" t="s">
        <v>25</v>
      </c>
      <c r="N22" t="s">
        <v>25</v>
      </c>
      <c r="O22">
        <v>80</v>
      </c>
      <c r="P22" t="s">
        <v>25</v>
      </c>
      <c r="Q22" t="s">
        <v>26</v>
      </c>
      <c r="R22" t="s">
        <v>273</v>
      </c>
      <c r="S22" t="e">
        <f t="shared" si="0"/>
        <v>#VALUE!</v>
      </c>
      <c r="T22" t="e">
        <f t="shared" si="1"/>
        <v>#VALUE!</v>
      </c>
      <c r="U22" t="e">
        <f t="shared" si="2"/>
        <v>#VALUE!</v>
      </c>
      <c r="V22" t="e">
        <f t="shared" si="3"/>
        <v>#VALUE!</v>
      </c>
      <c r="W22" s="1">
        <f t="shared" si="4"/>
        <v>5.0243791366562113E-3</v>
      </c>
    </row>
    <row r="23" spans="1:23" x14ac:dyDescent="0.3">
      <c r="A23" t="s">
        <v>121</v>
      </c>
      <c r="B23" t="s">
        <v>18</v>
      </c>
      <c r="C23">
        <v>22.5</v>
      </c>
      <c r="D23">
        <v>80</v>
      </c>
      <c r="E23" t="s">
        <v>185</v>
      </c>
      <c r="F23" t="s">
        <v>186</v>
      </c>
      <c r="G23" t="s">
        <v>187</v>
      </c>
      <c r="H23">
        <v>-2.41411622275594E-3</v>
      </c>
      <c r="I23">
        <v>-2.4185437978286699E-3</v>
      </c>
      <c r="J23">
        <v>1.04166666666666E-4</v>
      </c>
      <c r="K23">
        <v>1.7708333333333299E-4</v>
      </c>
      <c r="L23">
        <v>22.5</v>
      </c>
      <c r="M23">
        <v>86.877760721125995</v>
      </c>
      <c r="N23" t="s">
        <v>25</v>
      </c>
      <c r="O23">
        <v>80</v>
      </c>
      <c r="P23">
        <v>72.187998199147003</v>
      </c>
      <c r="Q23" t="s">
        <v>26</v>
      </c>
      <c r="R23" t="s">
        <v>273</v>
      </c>
      <c r="S23">
        <f t="shared" si="0"/>
        <v>64.377760721125995</v>
      </c>
      <c r="T23" t="e">
        <f t="shared" si="1"/>
        <v>#VALUE!</v>
      </c>
      <c r="U23">
        <f t="shared" si="2"/>
        <v>7.8120018008529968</v>
      </c>
      <c r="V23" t="e">
        <f t="shared" si="3"/>
        <v>#VALUE!</v>
      </c>
      <c r="W23" s="1">
        <f t="shared" si="4"/>
        <v>5.1139100205846088E-3</v>
      </c>
    </row>
    <row r="24" spans="1:23" x14ac:dyDescent="0.3">
      <c r="A24" t="s">
        <v>121</v>
      </c>
      <c r="B24" t="s">
        <v>18</v>
      </c>
      <c r="C24">
        <v>45</v>
      </c>
      <c r="D24">
        <v>80</v>
      </c>
      <c r="E24" t="s">
        <v>188</v>
      </c>
      <c r="F24" t="s">
        <v>189</v>
      </c>
      <c r="G24" t="s">
        <v>190</v>
      </c>
      <c r="H24">
        <v>-1.8382861466954799E-3</v>
      </c>
      <c r="I24">
        <v>-1.85309631471645E-3</v>
      </c>
      <c r="J24">
        <v>7.5000000000000002E-4</v>
      </c>
      <c r="K24">
        <v>6.6666666666666599E-4</v>
      </c>
      <c r="L24">
        <v>45</v>
      </c>
      <c r="M24" t="s">
        <v>25</v>
      </c>
      <c r="N24" t="s">
        <v>25</v>
      </c>
      <c r="O24">
        <v>80</v>
      </c>
      <c r="P24" t="s">
        <v>25</v>
      </c>
      <c r="Q24" t="s">
        <v>26</v>
      </c>
      <c r="R24" t="s">
        <v>273</v>
      </c>
      <c r="S24" t="e">
        <f t="shared" si="0"/>
        <v>#VALUE!</v>
      </c>
      <c r="T24" t="e">
        <f t="shared" si="1"/>
        <v>#VALUE!</v>
      </c>
      <c r="U24" t="e">
        <f t="shared" si="2"/>
        <v>#VALUE!</v>
      </c>
      <c r="V24" t="e">
        <f t="shared" si="3"/>
        <v>#VALUE!</v>
      </c>
      <c r="W24" s="1">
        <f t="shared" si="4"/>
        <v>5.1080491280785963E-3</v>
      </c>
    </row>
    <row r="25" spans="1:23" x14ac:dyDescent="0.3">
      <c r="A25" t="s">
        <v>121</v>
      </c>
      <c r="B25" t="s">
        <v>18</v>
      </c>
      <c r="C25">
        <v>67.5</v>
      </c>
      <c r="D25">
        <v>80</v>
      </c>
      <c r="E25" t="s">
        <v>191</v>
      </c>
      <c r="F25" t="s">
        <v>192</v>
      </c>
      <c r="G25" t="s">
        <v>193</v>
      </c>
      <c r="H25">
        <v>-9.8500672850448489E-4</v>
      </c>
      <c r="I25">
        <v>-1.01008699482534E-3</v>
      </c>
      <c r="J25">
        <v>1.60416666666666E-3</v>
      </c>
      <c r="K25">
        <v>1.5E-3</v>
      </c>
      <c r="L25">
        <v>67.5</v>
      </c>
      <c r="M25" t="s">
        <v>25</v>
      </c>
      <c r="N25" t="s">
        <v>25</v>
      </c>
      <c r="O25">
        <v>80</v>
      </c>
      <c r="P25" t="s">
        <v>25</v>
      </c>
      <c r="Q25" t="s">
        <v>26</v>
      </c>
      <c r="R25" t="s">
        <v>273</v>
      </c>
      <c r="S25" t="e">
        <f t="shared" si="0"/>
        <v>#VALUE!</v>
      </c>
      <c r="T25" t="e">
        <f t="shared" si="1"/>
        <v>#VALUE!</v>
      </c>
      <c r="U25" t="e">
        <f t="shared" si="2"/>
        <v>#VALUE!</v>
      </c>
      <c r="V25" t="e">
        <f t="shared" si="3"/>
        <v>#VALUE!</v>
      </c>
      <c r="W25" s="1">
        <f t="shared" si="4"/>
        <v>5.0992603899964852E-3</v>
      </c>
    </row>
    <row r="26" spans="1:23" x14ac:dyDescent="0.3">
      <c r="A26" t="s">
        <v>121</v>
      </c>
      <c r="B26" t="s">
        <v>18</v>
      </c>
      <c r="C26">
        <v>90</v>
      </c>
      <c r="D26">
        <v>80</v>
      </c>
      <c r="E26" t="s">
        <v>194</v>
      </c>
      <c r="F26" t="s">
        <v>195</v>
      </c>
      <c r="G26" t="s">
        <v>196</v>
      </c>
      <c r="H26" s="1">
        <v>1.4656346317971699E-5</v>
      </c>
      <c r="I26" s="1">
        <v>-1.4656346317971699E-5</v>
      </c>
      <c r="J26" s="1">
        <v>7.2916666666666605E-5</v>
      </c>
      <c r="K26">
        <v>1.77083333333333E-3</v>
      </c>
      <c r="L26">
        <v>90</v>
      </c>
      <c r="M26">
        <v>47.6064677874785</v>
      </c>
      <c r="N26" t="s">
        <v>25</v>
      </c>
      <c r="O26">
        <v>80</v>
      </c>
      <c r="P26">
        <v>79.4776234140394</v>
      </c>
      <c r="Q26" t="s">
        <v>26</v>
      </c>
      <c r="R26" t="s">
        <v>273</v>
      </c>
      <c r="S26">
        <f t="shared" si="0"/>
        <v>42.3935322125215</v>
      </c>
      <c r="T26" t="e">
        <f t="shared" si="1"/>
        <v>#VALUE!</v>
      </c>
      <c r="U26">
        <f t="shared" si="2"/>
        <v>0.52237658596060044</v>
      </c>
      <c r="V26" t="e">
        <f t="shared" si="3"/>
        <v>#VALUE!</v>
      </c>
      <c r="W26" s="1">
        <f t="shared" si="4"/>
        <v>1.8437499999999967E-3</v>
      </c>
    </row>
    <row r="27" spans="1:23" x14ac:dyDescent="0.3">
      <c r="A27" t="s">
        <v>121</v>
      </c>
      <c r="B27" t="s">
        <v>66</v>
      </c>
      <c r="C27">
        <v>0</v>
      </c>
      <c r="D27">
        <v>10</v>
      </c>
      <c r="E27" t="s">
        <v>197</v>
      </c>
      <c r="F27" t="s">
        <v>198</v>
      </c>
      <c r="G27" t="s">
        <v>199</v>
      </c>
      <c r="H27">
        <v>-2.6181620844105799E-3</v>
      </c>
      <c r="I27">
        <v>-2.6187311392120902E-3</v>
      </c>
      <c r="J27">
        <v>-1.85416666666666E-3</v>
      </c>
      <c r="K27">
        <v>-1.8125000000000001E-3</v>
      </c>
      <c r="L27">
        <v>0</v>
      </c>
      <c r="M27" t="s">
        <v>25</v>
      </c>
      <c r="N27" t="s">
        <v>25</v>
      </c>
      <c r="O27">
        <v>10</v>
      </c>
      <c r="P27" t="s">
        <v>25</v>
      </c>
      <c r="Q27" t="s">
        <v>26</v>
      </c>
      <c r="R27" t="s">
        <v>273</v>
      </c>
      <c r="S27" t="e">
        <f t="shared" si="0"/>
        <v>#VALUE!</v>
      </c>
      <c r="T27" t="e">
        <f t="shared" si="1"/>
        <v>#VALUE!</v>
      </c>
      <c r="U27" t="e">
        <f t="shared" si="2"/>
        <v>#VALUE!</v>
      </c>
      <c r="V27" t="e">
        <f t="shared" si="3"/>
        <v>#VALUE!</v>
      </c>
      <c r="W27" s="1">
        <f t="shared" si="4"/>
        <v>1.57022655695601E-3</v>
      </c>
    </row>
    <row r="28" spans="1:23" x14ac:dyDescent="0.3">
      <c r="A28" t="s">
        <v>121</v>
      </c>
      <c r="B28" t="s">
        <v>66</v>
      </c>
      <c r="C28">
        <v>22.5</v>
      </c>
      <c r="D28">
        <v>10</v>
      </c>
      <c r="E28" t="s">
        <v>200</v>
      </c>
      <c r="F28" t="s">
        <v>201</v>
      </c>
      <c r="G28" t="s">
        <v>202</v>
      </c>
      <c r="H28">
        <v>-2.3526067636920802E-3</v>
      </c>
      <c r="I28">
        <v>-2.3943207094430201E-3</v>
      </c>
      <c r="J28">
        <v>-1.55208333333333E-3</v>
      </c>
      <c r="K28">
        <v>-1.5E-3</v>
      </c>
      <c r="L28">
        <v>22.5</v>
      </c>
      <c r="M28" t="s">
        <v>25</v>
      </c>
      <c r="N28" t="s">
        <v>25</v>
      </c>
      <c r="O28">
        <v>10</v>
      </c>
      <c r="P28" t="s">
        <v>25</v>
      </c>
      <c r="Q28" t="s">
        <v>26</v>
      </c>
      <c r="R28" t="s">
        <v>273</v>
      </c>
      <c r="S28" t="e">
        <f t="shared" si="0"/>
        <v>#VALUE!</v>
      </c>
      <c r="T28" t="e">
        <f t="shared" si="1"/>
        <v>#VALUE!</v>
      </c>
      <c r="U28" t="e">
        <f t="shared" si="2"/>
        <v>#VALUE!</v>
      </c>
      <c r="V28" t="e">
        <f t="shared" si="3"/>
        <v>#VALUE!</v>
      </c>
      <c r="W28" s="1">
        <f t="shared" si="4"/>
        <v>1.6948441398017702E-3</v>
      </c>
    </row>
    <row r="29" spans="1:23" x14ac:dyDescent="0.3">
      <c r="A29" t="s">
        <v>121</v>
      </c>
      <c r="B29" t="s">
        <v>66</v>
      </c>
      <c r="C29">
        <v>45</v>
      </c>
      <c r="D29">
        <v>10</v>
      </c>
      <c r="E29" t="s">
        <v>203</v>
      </c>
      <c r="F29" t="s">
        <v>204</v>
      </c>
      <c r="G29" t="s">
        <v>205</v>
      </c>
      <c r="H29">
        <v>-1.72612313365542E-3</v>
      </c>
      <c r="I29">
        <v>-1.8480104399832E-3</v>
      </c>
      <c r="J29">
        <v>-1.71875E-3</v>
      </c>
      <c r="K29">
        <v>-1.85416666666666E-3</v>
      </c>
      <c r="L29">
        <v>45</v>
      </c>
      <c r="M29">
        <v>44.823844066203002</v>
      </c>
      <c r="N29">
        <v>44.790411236925301</v>
      </c>
      <c r="O29">
        <v>10</v>
      </c>
      <c r="P29">
        <v>1.0278406120841299</v>
      </c>
      <c r="Q29">
        <v>1.0235860819593099</v>
      </c>
      <c r="R29" t="s">
        <v>273</v>
      </c>
      <c r="S29">
        <f t="shared" si="0"/>
        <v>0.17615593379699845</v>
      </c>
      <c r="T29">
        <f t="shared" si="1"/>
        <v>0.20958876307469865</v>
      </c>
      <c r="U29">
        <f t="shared" si="2"/>
        <v>8.9721593879158696</v>
      </c>
      <c r="V29">
        <f t="shared" si="3"/>
        <v>8.9764139180406897</v>
      </c>
      <c r="W29" s="1">
        <f t="shared" si="4"/>
        <v>1.3529360338880017E-5</v>
      </c>
    </row>
    <row r="30" spans="1:23" x14ac:dyDescent="0.3">
      <c r="A30" t="s">
        <v>121</v>
      </c>
      <c r="B30" t="s">
        <v>66</v>
      </c>
      <c r="C30">
        <v>67.5</v>
      </c>
      <c r="D30">
        <v>10</v>
      </c>
      <c r="E30" t="s">
        <v>206</v>
      </c>
      <c r="F30" t="s">
        <v>207</v>
      </c>
      <c r="G30" t="s">
        <v>208</v>
      </c>
      <c r="H30">
        <v>-8.5891119170838296E-4</v>
      </c>
      <c r="I30">
        <v>-1.0542403305013801E-3</v>
      </c>
      <c r="J30">
        <v>-8.6458333333333298E-4</v>
      </c>
      <c r="K30">
        <v>-1.03125E-3</v>
      </c>
      <c r="L30">
        <v>67.5</v>
      </c>
      <c r="M30">
        <v>67.912366756062795</v>
      </c>
      <c r="N30">
        <v>67.898597967374201</v>
      </c>
      <c r="O30">
        <v>10</v>
      </c>
      <c r="P30">
        <v>1.84749282066119</v>
      </c>
      <c r="Q30">
        <v>1.8423364353239899</v>
      </c>
      <c r="R30" t="s">
        <v>273</v>
      </c>
      <c r="S30">
        <f t="shared" si="0"/>
        <v>0.41236675606279505</v>
      </c>
      <c r="T30">
        <f t="shared" si="1"/>
        <v>0.39859796737420083</v>
      </c>
      <c r="U30">
        <f t="shared" si="2"/>
        <v>8.1525071793388104</v>
      </c>
      <c r="V30">
        <f t="shared" si="3"/>
        <v>8.1576635646760103</v>
      </c>
      <c r="W30" s="1">
        <f t="shared" si="4"/>
        <v>2.8662472126330047E-5</v>
      </c>
    </row>
    <row r="31" spans="1:23" x14ac:dyDescent="0.3">
      <c r="A31" t="s">
        <v>121</v>
      </c>
      <c r="B31" t="s">
        <v>66</v>
      </c>
      <c r="C31">
        <v>90</v>
      </c>
      <c r="D31">
        <v>10</v>
      </c>
      <c r="E31" t="s">
        <v>209</v>
      </c>
      <c r="F31" t="s">
        <v>210</v>
      </c>
      <c r="G31" t="s">
        <v>211</v>
      </c>
      <c r="H31">
        <v>1.12255782976655E-4</v>
      </c>
      <c r="I31">
        <v>-1.12255782976655E-4</v>
      </c>
      <c r="J31">
        <v>1.875E-4</v>
      </c>
      <c r="K31" s="1">
        <v>-4.1666666666666598E-5</v>
      </c>
      <c r="L31">
        <v>90</v>
      </c>
      <c r="M31" t="s">
        <v>25</v>
      </c>
      <c r="N31" t="s">
        <v>25</v>
      </c>
      <c r="O31">
        <v>10</v>
      </c>
      <c r="P31" t="s">
        <v>25</v>
      </c>
      <c r="Q31" t="s">
        <v>26</v>
      </c>
      <c r="R31" t="s">
        <v>273</v>
      </c>
      <c r="S31" t="e">
        <f t="shared" si="0"/>
        <v>#VALUE!</v>
      </c>
      <c r="T31" t="e">
        <f t="shared" si="1"/>
        <v>#VALUE!</v>
      </c>
      <c r="U31" t="e">
        <f t="shared" si="2"/>
        <v>#VALUE!</v>
      </c>
      <c r="V31" t="e">
        <f t="shared" si="3"/>
        <v>#VALUE!</v>
      </c>
      <c r="W31" s="1">
        <f t="shared" si="4"/>
        <v>1.4583333333333343E-4</v>
      </c>
    </row>
    <row r="32" spans="1:23" x14ac:dyDescent="0.3">
      <c r="A32" t="s">
        <v>121</v>
      </c>
      <c r="B32" t="s">
        <v>66</v>
      </c>
      <c r="C32">
        <v>0</v>
      </c>
      <c r="D32">
        <v>20</v>
      </c>
      <c r="E32" t="s">
        <v>212</v>
      </c>
      <c r="F32" t="s">
        <v>213</v>
      </c>
      <c r="G32" t="s">
        <v>214</v>
      </c>
      <c r="H32">
        <v>-2.6207902506298498E-3</v>
      </c>
      <c r="I32">
        <v>-2.6208611433475898E-3</v>
      </c>
      <c r="J32">
        <v>-1.75E-3</v>
      </c>
      <c r="K32">
        <v>-1.77083333333333E-3</v>
      </c>
      <c r="L32">
        <v>0</v>
      </c>
      <c r="M32">
        <v>47.525217293653299</v>
      </c>
      <c r="N32">
        <v>47.524467673826599</v>
      </c>
      <c r="O32">
        <v>20</v>
      </c>
      <c r="P32">
        <v>50.563616268830302</v>
      </c>
      <c r="Q32">
        <v>50.563388451181503</v>
      </c>
      <c r="R32" t="s">
        <v>273</v>
      </c>
      <c r="S32">
        <f t="shared" si="0"/>
        <v>47.525217293653299</v>
      </c>
      <c r="T32">
        <f t="shared" si="1"/>
        <v>47.524467673826599</v>
      </c>
      <c r="U32">
        <f t="shared" si="2"/>
        <v>-30.563616268830302</v>
      </c>
      <c r="V32">
        <f t="shared" si="3"/>
        <v>-30.563388451181503</v>
      </c>
      <c r="W32" s="1">
        <f t="shared" si="4"/>
        <v>1.7208180606441096E-3</v>
      </c>
    </row>
    <row r="33" spans="1:23" x14ac:dyDescent="0.3">
      <c r="A33" t="s">
        <v>121</v>
      </c>
      <c r="B33" t="s">
        <v>66</v>
      </c>
      <c r="C33">
        <v>22.5</v>
      </c>
      <c r="D33">
        <v>20</v>
      </c>
      <c r="E33" t="s">
        <v>215</v>
      </c>
      <c r="F33" t="s">
        <v>216</v>
      </c>
      <c r="G33" t="s">
        <v>217</v>
      </c>
      <c r="H33">
        <v>-2.38904869751917E-3</v>
      </c>
      <c r="I33">
        <v>-2.4080841397587198E-3</v>
      </c>
      <c r="J33">
        <v>-1.5416666666666599E-3</v>
      </c>
      <c r="K33">
        <v>-1.4062499999999999E-3</v>
      </c>
      <c r="L33">
        <v>22.5</v>
      </c>
      <c r="M33" t="s">
        <v>25</v>
      </c>
      <c r="N33" t="s">
        <v>25</v>
      </c>
      <c r="O33">
        <v>20</v>
      </c>
      <c r="P33" t="s">
        <v>25</v>
      </c>
      <c r="Q33" t="s">
        <v>26</v>
      </c>
      <c r="R33" t="s">
        <v>273</v>
      </c>
      <c r="S33" t="e">
        <f t="shared" si="0"/>
        <v>#VALUE!</v>
      </c>
      <c r="T33" t="e">
        <f t="shared" si="1"/>
        <v>#VALUE!</v>
      </c>
      <c r="U33" t="e">
        <f t="shared" si="2"/>
        <v>#VALUE!</v>
      </c>
      <c r="V33" t="e">
        <f t="shared" si="3"/>
        <v>#VALUE!</v>
      </c>
      <c r="W33" s="1">
        <f t="shared" si="4"/>
        <v>1.8492161706112299E-3</v>
      </c>
    </row>
    <row r="34" spans="1:23" x14ac:dyDescent="0.3">
      <c r="A34" t="s">
        <v>121</v>
      </c>
      <c r="B34" t="s">
        <v>66</v>
      </c>
      <c r="C34">
        <v>45</v>
      </c>
      <c r="D34">
        <v>20</v>
      </c>
      <c r="E34" t="s">
        <v>218</v>
      </c>
      <c r="F34" t="s">
        <v>219</v>
      </c>
      <c r="G34" t="s">
        <v>220</v>
      </c>
      <c r="H34">
        <v>-1.7910129866646599E-3</v>
      </c>
      <c r="I34">
        <v>-1.85100175745888E-3</v>
      </c>
      <c r="J34">
        <v>-1.6666666666666601E-3</v>
      </c>
      <c r="K34">
        <v>-1.7812500000000001E-3</v>
      </c>
      <c r="L34">
        <v>45</v>
      </c>
      <c r="M34">
        <v>47.201905704330699</v>
      </c>
      <c r="N34">
        <v>47.180579312428399</v>
      </c>
      <c r="O34">
        <v>20</v>
      </c>
      <c r="P34">
        <v>8.7001708265287405</v>
      </c>
      <c r="Q34">
        <v>8.6972521073301099</v>
      </c>
      <c r="R34" t="s">
        <v>273</v>
      </c>
      <c r="S34">
        <f t="shared" si="0"/>
        <v>2.2019057043306987</v>
      </c>
      <c r="T34">
        <f t="shared" si="1"/>
        <v>2.1805793124283994</v>
      </c>
      <c r="U34">
        <f t="shared" si="2"/>
        <v>11.299829173471259</v>
      </c>
      <c r="V34">
        <f t="shared" si="3"/>
        <v>11.30274789266989</v>
      </c>
      <c r="W34" s="1">
        <f t="shared" si="4"/>
        <v>1.9409807745687986E-4</v>
      </c>
    </row>
    <row r="35" spans="1:23" x14ac:dyDescent="0.3">
      <c r="A35" t="s">
        <v>121</v>
      </c>
      <c r="B35" t="s">
        <v>66</v>
      </c>
      <c r="C35">
        <v>67.5</v>
      </c>
      <c r="D35">
        <v>20</v>
      </c>
      <c r="E35" t="s">
        <v>221</v>
      </c>
      <c r="F35" t="s">
        <v>222</v>
      </c>
      <c r="G35" t="s">
        <v>223</v>
      </c>
      <c r="H35">
        <v>-9.3059031673674698E-4</v>
      </c>
      <c r="I35">
        <v>-1.02977980132209E-3</v>
      </c>
      <c r="J35">
        <v>-9.2708333333333304E-4</v>
      </c>
      <c r="K35">
        <v>1.5312500000000001E-3</v>
      </c>
      <c r="L35">
        <v>67.5</v>
      </c>
      <c r="M35">
        <v>56.026768127021803</v>
      </c>
      <c r="N35" t="s">
        <v>25</v>
      </c>
      <c r="O35">
        <v>20</v>
      </c>
      <c r="P35">
        <v>17.470790613974799</v>
      </c>
      <c r="Q35" t="s">
        <v>26</v>
      </c>
      <c r="R35" t="s">
        <v>273</v>
      </c>
      <c r="S35">
        <f t="shared" si="0"/>
        <v>11.473231872978197</v>
      </c>
      <c r="T35" t="e">
        <f t="shared" si="1"/>
        <v>#VALUE!</v>
      </c>
      <c r="U35">
        <f t="shared" si="2"/>
        <v>2.529209386025201</v>
      </c>
      <c r="V35" t="e">
        <f t="shared" si="3"/>
        <v>#VALUE!</v>
      </c>
      <c r="W35" s="1">
        <f t="shared" si="4"/>
        <v>2.5645367847255043E-3</v>
      </c>
    </row>
    <row r="36" spans="1:23" x14ac:dyDescent="0.3">
      <c r="A36" t="s">
        <v>121</v>
      </c>
      <c r="B36" t="s">
        <v>66</v>
      </c>
      <c r="C36">
        <v>90</v>
      </c>
      <c r="D36">
        <v>20</v>
      </c>
      <c r="E36" t="s">
        <v>224</v>
      </c>
      <c r="F36" t="s">
        <v>225</v>
      </c>
      <c r="G36" t="s">
        <v>226</v>
      </c>
      <c r="H36" s="1">
        <v>5.7547961057193398E-5</v>
      </c>
      <c r="I36" s="1">
        <v>-5.7547961057193398E-5</v>
      </c>
      <c r="J36">
        <v>1.4583333333333299E-4</v>
      </c>
      <c r="K36" s="1">
        <v>8.3333333333333303E-5</v>
      </c>
      <c r="L36">
        <v>90</v>
      </c>
      <c r="M36" t="s">
        <v>25</v>
      </c>
      <c r="N36" t="s">
        <v>25</v>
      </c>
      <c r="O36">
        <v>20</v>
      </c>
      <c r="P36" t="s">
        <v>25</v>
      </c>
      <c r="Q36" t="s">
        <v>26</v>
      </c>
      <c r="R36" t="s">
        <v>273</v>
      </c>
      <c r="S36" t="e">
        <f t="shared" si="0"/>
        <v>#VALUE!</v>
      </c>
      <c r="T36" t="e">
        <f t="shared" si="1"/>
        <v>#VALUE!</v>
      </c>
      <c r="U36" t="e">
        <f t="shared" si="2"/>
        <v>#VALUE!</v>
      </c>
      <c r="V36" t="e">
        <f t="shared" si="3"/>
        <v>#VALUE!</v>
      </c>
      <c r="W36" s="1">
        <f t="shared" si="4"/>
        <v>2.2916666666666628E-4</v>
      </c>
    </row>
    <row r="37" spans="1:23" x14ac:dyDescent="0.3">
      <c r="A37" t="s">
        <v>121</v>
      </c>
      <c r="B37" t="s">
        <v>66</v>
      </c>
      <c r="C37">
        <v>0</v>
      </c>
      <c r="D37">
        <v>40</v>
      </c>
      <c r="E37" t="s">
        <v>227</v>
      </c>
      <c r="F37" t="s">
        <v>228</v>
      </c>
      <c r="G37" t="s">
        <v>229</v>
      </c>
      <c r="H37">
        <v>-2.6214125414317402E-3</v>
      </c>
      <c r="I37">
        <v>-2.6214213955535999E-3</v>
      </c>
      <c r="J37">
        <v>-1.8958333333333301E-3</v>
      </c>
      <c r="K37">
        <v>-1.77083333333333E-3</v>
      </c>
      <c r="L37">
        <v>0</v>
      </c>
      <c r="M37" t="s">
        <v>25</v>
      </c>
      <c r="N37" t="s">
        <v>25</v>
      </c>
      <c r="O37">
        <v>40</v>
      </c>
      <c r="P37" t="s">
        <v>25</v>
      </c>
      <c r="Q37" t="s">
        <v>26</v>
      </c>
      <c r="R37" t="s">
        <v>273</v>
      </c>
      <c r="S37" t="e">
        <f t="shared" si="0"/>
        <v>#VALUE!</v>
      </c>
      <c r="T37" t="e">
        <f t="shared" si="1"/>
        <v>#VALUE!</v>
      </c>
      <c r="U37" t="e">
        <f t="shared" si="2"/>
        <v>#VALUE!</v>
      </c>
      <c r="V37" t="e">
        <f t="shared" si="3"/>
        <v>#VALUE!</v>
      </c>
      <c r="W37" s="1">
        <f t="shared" si="4"/>
        <v>1.57616727031868E-3</v>
      </c>
    </row>
    <row r="38" spans="1:23" x14ac:dyDescent="0.3">
      <c r="A38" t="s">
        <v>121</v>
      </c>
      <c r="B38" t="s">
        <v>66</v>
      </c>
      <c r="C38">
        <v>22.5</v>
      </c>
      <c r="D38">
        <v>40</v>
      </c>
      <c r="E38" t="s">
        <v>230</v>
      </c>
      <c r="F38" t="s">
        <v>231</v>
      </c>
      <c r="G38" t="s">
        <v>232</v>
      </c>
      <c r="H38">
        <v>-2.4059706213300901E-3</v>
      </c>
      <c r="I38">
        <v>-2.4150446183784698E-3</v>
      </c>
      <c r="J38">
        <v>-1.48958333333333E-3</v>
      </c>
      <c r="K38">
        <v>-1.52083333333333E-3</v>
      </c>
      <c r="L38">
        <v>22.5</v>
      </c>
      <c r="M38">
        <v>54.6473644754887</v>
      </c>
      <c r="N38">
        <v>54.646292877834199</v>
      </c>
      <c r="O38">
        <v>40</v>
      </c>
      <c r="P38">
        <v>26.8522207665461</v>
      </c>
      <c r="Q38">
        <v>26.851483407778399</v>
      </c>
      <c r="R38" t="s">
        <v>273</v>
      </c>
      <c r="S38">
        <f t="shared" si="0"/>
        <v>32.1473644754887</v>
      </c>
      <c r="T38">
        <f t="shared" si="1"/>
        <v>32.146292877834199</v>
      </c>
      <c r="U38">
        <f t="shared" si="2"/>
        <v>13.1477792334539</v>
      </c>
      <c r="V38">
        <f t="shared" si="3"/>
        <v>13.148516592221601</v>
      </c>
      <c r="W38" s="1">
        <f t="shared" si="4"/>
        <v>1.8105985730419E-3</v>
      </c>
    </row>
    <row r="39" spans="1:23" x14ac:dyDescent="0.3">
      <c r="A39" t="s">
        <v>121</v>
      </c>
      <c r="B39" t="s">
        <v>66</v>
      </c>
      <c r="C39">
        <v>45</v>
      </c>
      <c r="D39">
        <v>40</v>
      </c>
      <c r="E39" t="s">
        <v>233</v>
      </c>
      <c r="F39" t="s">
        <v>234</v>
      </c>
      <c r="G39" t="s">
        <v>235</v>
      </c>
      <c r="H39">
        <v>-1.82266789961396E-3</v>
      </c>
      <c r="I39">
        <v>-1.85241423757738E-3</v>
      </c>
      <c r="J39">
        <v>-1.77083333333333E-3</v>
      </c>
      <c r="K39">
        <v>-1.9375E-3</v>
      </c>
      <c r="L39">
        <v>45</v>
      </c>
      <c r="M39">
        <v>41.8669695713197</v>
      </c>
      <c r="N39">
        <v>41.809503272445497</v>
      </c>
      <c r="O39">
        <v>40</v>
      </c>
      <c r="P39">
        <v>33.288589376957901</v>
      </c>
      <c r="Q39">
        <v>33.281461742074598</v>
      </c>
      <c r="R39" t="s">
        <v>273</v>
      </c>
      <c r="S39">
        <f t="shared" si="0"/>
        <v>3.1330304286802999</v>
      </c>
      <c r="T39">
        <f t="shared" si="1"/>
        <v>3.1904967275545033</v>
      </c>
      <c r="U39">
        <f t="shared" si="2"/>
        <v>6.7114106230420987</v>
      </c>
      <c r="V39">
        <f t="shared" si="3"/>
        <v>6.7185382579254025</v>
      </c>
      <c r="W39" s="1">
        <f t="shared" si="4"/>
        <v>1.3692032870324996E-4</v>
      </c>
    </row>
    <row r="40" spans="1:23" x14ac:dyDescent="0.3">
      <c r="A40" t="s">
        <v>121</v>
      </c>
      <c r="B40" t="s">
        <v>66</v>
      </c>
      <c r="C40">
        <v>67.5</v>
      </c>
      <c r="D40">
        <v>40</v>
      </c>
      <c r="E40" t="s">
        <v>236</v>
      </c>
      <c r="F40" t="s">
        <v>237</v>
      </c>
      <c r="G40" t="s">
        <v>238</v>
      </c>
      <c r="H40">
        <v>-9.6681370574524205E-4</v>
      </c>
      <c r="I40">
        <v>-1.01678622527115E-3</v>
      </c>
      <c r="J40">
        <v>-9.3749999999999997E-4</v>
      </c>
      <c r="K40">
        <v>-1.0937500000000001E-3</v>
      </c>
      <c r="L40">
        <v>67.5</v>
      </c>
      <c r="M40">
        <v>66.296460787231993</v>
      </c>
      <c r="N40">
        <v>66.283122274059394</v>
      </c>
      <c r="O40">
        <v>40</v>
      </c>
      <c r="P40">
        <v>27.623963211116902</v>
      </c>
      <c r="Q40">
        <v>27.6284243997316</v>
      </c>
      <c r="R40" t="s">
        <v>273</v>
      </c>
      <c r="S40">
        <f t="shared" si="0"/>
        <v>1.2035392127680069</v>
      </c>
      <c r="T40">
        <f t="shared" si="1"/>
        <v>1.2168777259406056</v>
      </c>
      <c r="U40">
        <f t="shared" si="2"/>
        <v>12.376036788883098</v>
      </c>
      <c r="V40">
        <f t="shared" si="3"/>
        <v>12.3715756002684</v>
      </c>
      <c r="W40" s="1">
        <f t="shared" si="4"/>
        <v>1.0627748047409215E-4</v>
      </c>
    </row>
    <row r="41" spans="1:23" x14ac:dyDescent="0.3">
      <c r="A41" t="s">
        <v>121</v>
      </c>
      <c r="B41" t="s">
        <v>66</v>
      </c>
      <c r="C41">
        <v>90</v>
      </c>
      <c r="D41">
        <v>40</v>
      </c>
      <c r="E41" t="s">
        <v>239</v>
      </c>
      <c r="F41" t="s">
        <v>240</v>
      </c>
      <c r="G41" t="s">
        <v>241</v>
      </c>
      <c r="H41" s="1">
        <v>2.9132637832451499E-5</v>
      </c>
      <c r="I41" s="1">
        <v>-2.9132637832451499E-5</v>
      </c>
      <c r="J41" s="1">
        <v>2.0833333333333299E-5</v>
      </c>
      <c r="K41" s="1">
        <v>7.2916666666666605E-5</v>
      </c>
      <c r="L41">
        <v>90</v>
      </c>
      <c r="M41">
        <v>88.964430387069797</v>
      </c>
      <c r="N41">
        <v>88.963710293783507</v>
      </c>
      <c r="O41">
        <v>40</v>
      </c>
      <c r="P41">
        <v>4.8685553268555299</v>
      </c>
      <c r="Q41">
        <v>2.45275437769976</v>
      </c>
      <c r="R41" t="s">
        <v>273</v>
      </c>
      <c r="S41">
        <f t="shared" si="0"/>
        <v>1.0355696129302032</v>
      </c>
      <c r="T41">
        <f t="shared" si="1"/>
        <v>1.0362897062164933</v>
      </c>
      <c r="U41">
        <f t="shared" si="2"/>
        <v>35.131444673144472</v>
      </c>
      <c r="V41">
        <f t="shared" si="3"/>
        <v>37.547245622300238</v>
      </c>
      <c r="W41" s="1">
        <f t="shared" si="4"/>
        <v>1.1034860899823632E-4</v>
      </c>
    </row>
    <row r="42" spans="1:23" x14ac:dyDescent="0.3">
      <c r="A42" t="s">
        <v>121</v>
      </c>
      <c r="B42" t="s">
        <v>66</v>
      </c>
      <c r="C42">
        <v>0</v>
      </c>
      <c r="D42">
        <v>60</v>
      </c>
      <c r="E42" t="s">
        <v>242</v>
      </c>
      <c r="F42" t="s">
        <v>243</v>
      </c>
      <c r="G42" t="s">
        <v>244</v>
      </c>
      <c r="H42">
        <v>-2.6215249985558002E-3</v>
      </c>
      <c r="I42">
        <v>-2.6215276215896099E-3</v>
      </c>
      <c r="J42">
        <v>-1.83333333333333E-3</v>
      </c>
      <c r="K42">
        <v>-1.82291666666666E-3</v>
      </c>
      <c r="L42">
        <v>0</v>
      </c>
      <c r="M42" t="s">
        <v>25</v>
      </c>
      <c r="N42" t="s">
        <v>25</v>
      </c>
      <c r="O42">
        <v>60</v>
      </c>
      <c r="P42" t="s">
        <v>25</v>
      </c>
      <c r="Q42" t="s">
        <v>26</v>
      </c>
      <c r="R42" t="s">
        <v>273</v>
      </c>
      <c r="S42" t="e">
        <f t="shared" si="0"/>
        <v>#VALUE!</v>
      </c>
      <c r="T42" t="e">
        <f t="shared" si="1"/>
        <v>#VALUE!</v>
      </c>
      <c r="U42" t="e">
        <f t="shared" si="2"/>
        <v>#VALUE!</v>
      </c>
      <c r="V42" t="e">
        <f t="shared" si="3"/>
        <v>#VALUE!</v>
      </c>
      <c r="W42" s="1">
        <f t="shared" si="4"/>
        <v>1.58680262014542E-3</v>
      </c>
    </row>
    <row r="43" spans="1:23" x14ac:dyDescent="0.3">
      <c r="A43" t="s">
        <v>121</v>
      </c>
      <c r="B43" t="s">
        <v>66</v>
      </c>
      <c r="C43">
        <v>22.5</v>
      </c>
      <c r="D43">
        <v>60</v>
      </c>
      <c r="E43" t="s">
        <v>245</v>
      </c>
      <c r="F43" t="s">
        <v>246</v>
      </c>
      <c r="G43" t="s">
        <v>247</v>
      </c>
      <c r="H43">
        <v>-2.4114241093524599E-3</v>
      </c>
      <c r="I43">
        <v>-2.4173760249181198E-3</v>
      </c>
      <c r="J43">
        <v>-1.6145833333333301E-3</v>
      </c>
      <c r="K43">
        <v>-1.46875E-3</v>
      </c>
      <c r="L43">
        <v>22.5</v>
      </c>
      <c r="M43" t="s">
        <v>25</v>
      </c>
      <c r="N43" t="s">
        <v>25</v>
      </c>
      <c r="O43">
        <v>60</v>
      </c>
      <c r="P43" t="s">
        <v>25</v>
      </c>
      <c r="Q43" t="s">
        <v>26</v>
      </c>
      <c r="R43" t="s">
        <v>273</v>
      </c>
      <c r="S43" t="e">
        <f t="shared" si="0"/>
        <v>#VALUE!</v>
      </c>
      <c r="T43" t="e">
        <f t="shared" si="1"/>
        <v>#VALUE!</v>
      </c>
      <c r="U43" t="e">
        <f t="shared" si="2"/>
        <v>#VALUE!</v>
      </c>
      <c r="V43" t="e">
        <f t="shared" si="3"/>
        <v>#VALUE!</v>
      </c>
      <c r="W43" s="1">
        <f t="shared" si="4"/>
        <v>1.7454668009372497E-3</v>
      </c>
    </row>
    <row r="44" spans="1:23" x14ac:dyDescent="0.3">
      <c r="A44" t="s">
        <v>121</v>
      </c>
      <c r="B44" t="s">
        <v>66</v>
      </c>
      <c r="C44">
        <v>45</v>
      </c>
      <c r="D44">
        <v>60</v>
      </c>
      <c r="E44" t="s">
        <v>248</v>
      </c>
      <c r="F44" t="s">
        <v>249</v>
      </c>
      <c r="G44" t="s">
        <v>250</v>
      </c>
      <c r="H44">
        <v>-1.8330958671422799E-3</v>
      </c>
      <c r="I44">
        <v>-1.85287084910724E-3</v>
      </c>
      <c r="J44">
        <v>-1.75E-3</v>
      </c>
      <c r="K44">
        <v>-1.8958333333333301E-3</v>
      </c>
      <c r="L44">
        <v>45</v>
      </c>
      <c r="M44">
        <v>43.391567441425899</v>
      </c>
      <c r="N44">
        <v>43.350021390531701</v>
      </c>
      <c r="O44">
        <v>60</v>
      </c>
      <c r="P44">
        <v>52.002337514739999</v>
      </c>
      <c r="Q44">
        <v>51.996897639159499</v>
      </c>
      <c r="R44" t="s">
        <v>273</v>
      </c>
      <c r="S44">
        <f t="shared" si="0"/>
        <v>1.6084325585741013</v>
      </c>
      <c r="T44">
        <f t="shared" si="1"/>
        <v>1.6499786094682989</v>
      </c>
      <c r="U44">
        <f t="shared" si="2"/>
        <v>7.9976624852600011</v>
      </c>
      <c r="V44">
        <f t="shared" si="3"/>
        <v>8.0031023608405008</v>
      </c>
      <c r="W44" s="1">
        <f t="shared" si="4"/>
        <v>1.2605835136837002E-4</v>
      </c>
    </row>
    <row r="45" spans="1:23" x14ac:dyDescent="0.3">
      <c r="A45" t="s">
        <v>121</v>
      </c>
      <c r="B45" t="s">
        <v>66</v>
      </c>
      <c r="C45">
        <v>67.5</v>
      </c>
      <c r="D45">
        <v>60</v>
      </c>
      <c r="E45" t="s">
        <v>251</v>
      </c>
      <c r="F45" t="s">
        <v>252</v>
      </c>
      <c r="G45" t="s">
        <v>253</v>
      </c>
      <c r="H45">
        <v>-9.7893679171451504E-4</v>
      </c>
      <c r="I45">
        <v>-1.01233540929981E-3</v>
      </c>
      <c r="J45">
        <v>1.7812500000000001E-3</v>
      </c>
      <c r="K45">
        <v>1.46875E-3</v>
      </c>
      <c r="L45">
        <v>67.5</v>
      </c>
      <c r="M45" t="s">
        <v>25</v>
      </c>
      <c r="N45" t="s">
        <v>25</v>
      </c>
      <c r="O45">
        <v>60</v>
      </c>
      <c r="P45" t="s">
        <v>25</v>
      </c>
      <c r="Q45" t="s">
        <v>26</v>
      </c>
      <c r="R45" t="s">
        <v>273</v>
      </c>
      <c r="S45" t="e">
        <f t="shared" si="0"/>
        <v>#VALUE!</v>
      </c>
      <c r="T45" t="e">
        <f t="shared" si="1"/>
        <v>#VALUE!</v>
      </c>
      <c r="U45" t="e">
        <f t="shared" si="2"/>
        <v>#VALUE!</v>
      </c>
      <c r="V45" t="e">
        <f t="shared" si="3"/>
        <v>#VALUE!</v>
      </c>
      <c r="W45" s="1">
        <f t="shared" si="4"/>
        <v>5.2412722010143249E-3</v>
      </c>
    </row>
    <row r="46" spans="1:23" x14ac:dyDescent="0.3">
      <c r="A46" t="s">
        <v>121</v>
      </c>
      <c r="B46" t="s">
        <v>66</v>
      </c>
      <c r="C46">
        <v>90</v>
      </c>
      <c r="D46">
        <v>60</v>
      </c>
      <c r="E46" t="s">
        <v>254</v>
      </c>
      <c r="F46" t="s">
        <v>255</v>
      </c>
      <c r="G46" t="s">
        <v>256</v>
      </c>
      <c r="H46" s="1">
        <v>1.9501750791447799E-5</v>
      </c>
      <c r="I46" s="1">
        <v>-1.9501750791447799E-5</v>
      </c>
      <c r="J46">
        <v>1.04166666666666E-4</v>
      </c>
      <c r="K46">
        <v>8.9583333333333301E-4</v>
      </c>
      <c r="L46">
        <v>90</v>
      </c>
      <c r="M46">
        <v>76.247042477120303</v>
      </c>
      <c r="N46" t="s">
        <v>25</v>
      </c>
      <c r="O46">
        <v>60</v>
      </c>
      <c r="P46">
        <v>57.712574326947198</v>
      </c>
      <c r="Q46" t="s">
        <v>26</v>
      </c>
      <c r="R46" t="s">
        <v>273</v>
      </c>
      <c r="S46">
        <f t="shared" si="0"/>
        <v>13.752957522879697</v>
      </c>
      <c r="T46" t="e">
        <f t="shared" si="1"/>
        <v>#VALUE!</v>
      </c>
      <c r="U46">
        <f t="shared" si="2"/>
        <v>2.2874256730528018</v>
      </c>
      <c r="V46" t="e">
        <f t="shared" si="3"/>
        <v>#VALUE!</v>
      </c>
      <c r="W46" s="1">
        <f t="shared" si="4"/>
        <v>9.9999999999999894E-4</v>
      </c>
    </row>
    <row r="47" spans="1:23" x14ac:dyDescent="0.3">
      <c r="A47" t="s">
        <v>121</v>
      </c>
      <c r="B47" t="s">
        <v>66</v>
      </c>
      <c r="C47">
        <v>0</v>
      </c>
      <c r="D47">
        <v>80</v>
      </c>
      <c r="E47" t="s">
        <v>257</v>
      </c>
      <c r="F47" t="s">
        <v>258</v>
      </c>
      <c r="G47" t="s">
        <v>259</v>
      </c>
      <c r="H47">
        <v>-2.6215640150621502E-3</v>
      </c>
      <c r="I47">
        <v>-2.6215651215940601E-3</v>
      </c>
      <c r="J47">
        <v>1.80208333333333E-3</v>
      </c>
      <c r="K47">
        <v>-1.8125000000000001E-3</v>
      </c>
      <c r="L47">
        <v>0</v>
      </c>
      <c r="M47">
        <v>46.270966444728899</v>
      </c>
      <c r="N47">
        <v>-93.559935696675495</v>
      </c>
      <c r="O47">
        <v>80</v>
      </c>
      <c r="P47">
        <v>85.726812369207494</v>
      </c>
      <c r="Q47">
        <v>80.013129369323906</v>
      </c>
      <c r="R47" t="s">
        <v>273</v>
      </c>
      <c r="S47">
        <f t="shared" si="0"/>
        <v>46.270966444728899</v>
      </c>
      <c r="T47">
        <f t="shared" si="1"/>
        <v>93.559935696675495</v>
      </c>
      <c r="U47">
        <f t="shared" si="2"/>
        <v>-5.7268123692074937</v>
      </c>
      <c r="V47">
        <f t="shared" si="3"/>
        <v>-1.3129369323905848E-2</v>
      </c>
      <c r="W47" s="1">
        <f t="shared" si="4"/>
        <v>5.2327124699895399E-3</v>
      </c>
    </row>
    <row r="48" spans="1:23" x14ac:dyDescent="0.3">
      <c r="A48" t="s">
        <v>121</v>
      </c>
      <c r="B48" t="s">
        <v>66</v>
      </c>
      <c r="C48">
        <v>22.5</v>
      </c>
      <c r="D48">
        <v>80</v>
      </c>
      <c r="E48" t="s">
        <v>260</v>
      </c>
      <c r="F48" t="s">
        <v>261</v>
      </c>
      <c r="G48" t="s">
        <v>262</v>
      </c>
      <c r="H48">
        <v>-2.41411622275594E-3</v>
      </c>
      <c r="I48">
        <v>-2.4185437978286699E-3</v>
      </c>
      <c r="J48">
        <v>2.0520833333333298E-3</v>
      </c>
      <c r="K48">
        <v>-1.6145833333333301E-3</v>
      </c>
      <c r="L48">
        <v>22.5</v>
      </c>
      <c r="M48" t="s">
        <v>25</v>
      </c>
      <c r="N48" t="s">
        <v>25</v>
      </c>
      <c r="O48">
        <v>80</v>
      </c>
      <c r="P48" t="s">
        <v>25</v>
      </c>
      <c r="Q48" t="s">
        <v>26</v>
      </c>
      <c r="R48" t="s">
        <v>273</v>
      </c>
      <c r="S48" t="e">
        <f t="shared" si="0"/>
        <v>#VALUE!</v>
      </c>
      <c r="T48" t="e">
        <f t="shared" si="1"/>
        <v>#VALUE!</v>
      </c>
      <c r="U48" t="e">
        <f t="shared" si="2"/>
        <v>#VALUE!</v>
      </c>
      <c r="V48" t="e">
        <f t="shared" si="3"/>
        <v>#VALUE!</v>
      </c>
      <c r="W48" s="1">
        <f t="shared" si="4"/>
        <v>5.2701600205846098E-3</v>
      </c>
    </row>
    <row r="49" spans="1:23" x14ac:dyDescent="0.3">
      <c r="A49" t="s">
        <v>121</v>
      </c>
      <c r="B49" t="s">
        <v>66</v>
      </c>
      <c r="C49">
        <v>45</v>
      </c>
      <c r="D49">
        <v>80</v>
      </c>
      <c r="E49" t="s">
        <v>263</v>
      </c>
      <c r="F49" t="s">
        <v>264</v>
      </c>
      <c r="G49" t="s">
        <v>265</v>
      </c>
      <c r="H49">
        <v>-1.8382861466954799E-3</v>
      </c>
      <c r="I49">
        <v>-1.85309631471645E-3</v>
      </c>
      <c r="J49">
        <v>-1.77083333333333E-3</v>
      </c>
      <c r="K49">
        <v>-1.90625E-3</v>
      </c>
      <c r="L49">
        <v>45</v>
      </c>
      <c r="M49">
        <v>43.053677151370898</v>
      </c>
      <c r="N49">
        <v>43.016776934119299</v>
      </c>
      <c r="O49">
        <v>80</v>
      </c>
      <c r="P49">
        <v>71.502462250073805</v>
      </c>
      <c r="Q49">
        <v>71.497016188155996</v>
      </c>
      <c r="R49" t="s">
        <v>273</v>
      </c>
      <c r="S49">
        <f t="shared" si="0"/>
        <v>1.9463228486291015</v>
      </c>
      <c r="T49">
        <f t="shared" si="1"/>
        <v>1.9832230658807006</v>
      </c>
      <c r="U49">
        <f t="shared" si="2"/>
        <v>8.4975377499261953</v>
      </c>
      <c r="V49">
        <f t="shared" si="3"/>
        <v>8.502983811844004</v>
      </c>
      <c r="W49" s="1">
        <f t="shared" si="4"/>
        <v>1.2060649864569992E-4</v>
      </c>
    </row>
    <row r="50" spans="1:23" x14ac:dyDescent="0.3">
      <c r="A50" t="s">
        <v>121</v>
      </c>
      <c r="B50" t="s">
        <v>66</v>
      </c>
      <c r="C50">
        <v>67.5</v>
      </c>
      <c r="D50">
        <v>80</v>
      </c>
      <c r="E50" t="s">
        <v>266</v>
      </c>
      <c r="F50" t="s">
        <v>267</v>
      </c>
      <c r="G50" t="s">
        <v>268</v>
      </c>
      <c r="H50">
        <v>-9.8500672850448489E-4</v>
      </c>
      <c r="I50">
        <v>-1.01008699482534E-3</v>
      </c>
      <c r="J50" s="1">
        <v>-8.3333333333333303E-5</v>
      </c>
      <c r="K50">
        <v>5.9374999999999999E-4</v>
      </c>
      <c r="L50">
        <v>67.5</v>
      </c>
      <c r="M50">
        <v>81.562939845450202</v>
      </c>
      <c r="N50" t="s">
        <v>25</v>
      </c>
      <c r="O50">
        <v>80</v>
      </c>
      <c r="P50">
        <v>76.088458152120495</v>
      </c>
      <c r="Q50" t="s">
        <v>26</v>
      </c>
      <c r="R50" t="s">
        <v>273</v>
      </c>
      <c r="S50">
        <f t="shared" si="0"/>
        <v>14.062939845450202</v>
      </c>
      <c r="T50" t="e">
        <f t="shared" si="1"/>
        <v>#VALUE!</v>
      </c>
      <c r="U50">
        <f t="shared" si="2"/>
        <v>3.911541847879505</v>
      </c>
      <c r="V50" t="e">
        <f t="shared" si="3"/>
        <v>#VALUE!</v>
      </c>
      <c r="W50" s="1">
        <f t="shared" si="4"/>
        <v>2.5055103899964916E-3</v>
      </c>
    </row>
    <row r="51" spans="1:23" x14ac:dyDescent="0.3">
      <c r="A51" t="s">
        <v>121</v>
      </c>
      <c r="B51" t="s">
        <v>66</v>
      </c>
      <c r="C51">
        <v>90</v>
      </c>
      <c r="D51">
        <v>80</v>
      </c>
      <c r="E51" t="s">
        <v>269</v>
      </c>
      <c r="F51" t="s">
        <v>270</v>
      </c>
      <c r="G51" t="s">
        <v>271</v>
      </c>
      <c r="H51" s="1">
        <v>1.4656346317971699E-5</v>
      </c>
      <c r="I51" s="1">
        <v>-1.4656346317971699E-5</v>
      </c>
      <c r="J51" s="1">
        <v>8.3333333333333303E-5</v>
      </c>
      <c r="K51">
        <v>1.04166666666666E-4</v>
      </c>
      <c r="L51">
        <v>90</v>
      </c>
      <c r="M51">
        <v>87.942280928750293</v>
      </c>
      <c r="N51" t="s">
        <v>25</v>
      </c>
      <c r="O51">
        <v>80</v>
      </c>
      <c r="P51">
        <v>32.828843657712703</v>
      </c>
      <c r="Q51" t="s">
        <v>26</v>
      </c>
      <c r="R51" t="s">
        <v>273</v>
      </c>
      <c r="S51">
        <f t="shared" si="0"/>
        <v>2.0577190712497071</v>
      </c>
      <c r="T51" t="e">
        <f t="shared" si="1"/>
        <v>#VALUE!</v>
      </c>
      <c r="U51">
        <f t="shared" si="2"/>
        <v>47.171156342287297</v>
      </c>
      <c r="V51" t="e">
        <f t="shared" si="3"/>
        <v>#VALUE!</v>
      </c>
      <c r="W51" s="1">
        <f t="shared" si="4"/>
        <v>1.874999999999993E-4</v>
      </c>
    </row>
    <row r="52" spans="1:23" x14ac:dyDescent="0.3">
      <c r="A52" t="s">
        <v>121</v>
      </c>
      <c r="B52" t="s">
        <v>18</v>
      </c>
      <c r="C52">
        <v>0</v>
      </c>
      <c r="D52">
        <v>10</v>
      </c>
      <c r="E52" t="s">
        <v>122</v>
      </c>
      <c r="F52" t="s">
        <v>123</v>
      </c>
      <c r="G52" t="s">
        <v>124</v>
      </c>
      <c r="H52">
        <v>0</v>
      </c>
      <c r="I52">
        <v>0</v>
      </c>
      <c r="J52" s="1">
        <v>9.3750000000000002E-5</v>
      </c>
      <c r="K52" s="1">
        <v>4.1666666666666598E-5</v>
      </c>
      <c r="L52">
        <v>0</v>
      </c>
      <c r="M52">
        <v>1.1577284307498901</v>
      </c>
      <c r="N52">
        <v>1.1969071195888199</v>
      </c>
      <c r="O52">
        <v>10</v>
      </c>
      <c r="P52">
        <v>7.6612669320342697</v>
      </c>
      <c r="Q52">
        <v>7.6613443665045198</v>
      </c>
      <c r="R52" t="s">
        <v>113</v>
      </c>
      <c r="S52">
        <f t="shared" si="0"/>
        <v>1.1577284307498901</v>
      </c>
      <c r="T52">
        <f t="shared" si="1"/>
        <v>1.1969071195888199</v>
      </c>
      <c r="U52">
        <f t="shared" si="2"/>
        <v>2.3387330679657303</v>
      </c>
      <c r="V52">
        <f t="shared" si="3"/>
        <v>2.3386556334954802</v>
      </c>
      <c r="W52" s="1">
        <f t="shared" si="4"/>
        <v>1.3541666666666661E-4</v>
      </c>
    </row>
    <row r="53" spans="1:23" x14ac:dyDescent="0.3">
      <c r="A53" t="s">
        <v>121</v>
      </c>
      <c r="B53" t="s">
        <v>18</v>
      </c>
      <c r="C53">
        <v>22.5</v>
      </c>
      <c r="D53">
        <v>10</v>
      </c>
      <c r="E53" t="s">
        <v>125</v>
      </c>
      <c r="F53" t="s">
        <v>126</v>
      </c>
      <c r="G53" t="s">
        <v>127</v>
      </c>
      <c r="H53">
        <v>1.1892571828179201E-3</v>
      </c>
      <c r="I53">
        <v>1.0071540058406801E-3</v>
      </c>
      <c r="J53">
        <v>1.32291666666666E-3</v>
      </c>
      <c r="K53">
        <v>-4.1666666666666599E-4</v>
      </c>
      <c r="L53">
        <v>22.5</v>
      </c>
      <c r="M53">
        <v>12.9570926349754</v>
      </c>
      <c r="N53">
        <v>-14.311244975360401</v>
      </c>
      <c r="O53">
        <v>10</v>
      </c>
      <c r="P53">
        <v>8.37783919384486</v>
      </c>
      <c r="Q53">
        <v>8.7726981948472194</v>
      </c>
      <c r="R53" t="s">
        <v>113</v>
      </c>
      <c r="S53">
        <f t="shared" si="0"/>
        <v>9.5429073650246004</v>
      </c>
      <c r="T53">
        <f t="shared" si="1"/>
        <v>36.811244975360403</v>
      </c>
      <c r="U53">
        <f t="shared" si="2"/>
        <v>1.62216080615514</v>
      </c>
      <c r="V53">
        <f t="shared" si="3"/>
        <v>1.2273018051527806</v>
      </c>
      <c r="W53" s="1">
        <f t="shared" si="4"/>
        <v>1.5574801563560858E-3</v>
      </c>
    </row>
    <row r="54" spans="1:23" x14ac:dyDescent="0.3">
      <c r="A54" t="s">
        <v>121</v>
      </c>
      <c r="B54" t="s">
        <v>18</v>
      </c>
      <c r="C54">
        <v>45</v>
      </c>
      <c r="D54">
        <v>10</v>
      </c>
      <c r="E54" t="s">
        <v>128</v>
      </c>
      <c r="F54" t="s">
        <v>129</v>
      </c>
      <c r="G54" t="s">
        <v>130</v>
      </c>
      <c r="H54">
        <v>2.1494994627364798E-3</v>
      </c>
      <c r="I54">
        <v>1.8932577252857099E-3</v>
      </c>
      <c r="J54">
        <v>-2.9166666666666599E-4</v>
      </c>
      <c r="K54">
        <v>1.9479166666666601E-3</v>
      </c>
      <c r="L54">
        <v>45</v>
      </c>
      <c r="M54" t="s">
        <v>25</v>
      </c>
      <c r="N54" t="s">
        <v>25</v>
      </c>
      <c r="O54">
        <v>10</v>
      </c>
      <c r="P54" t="s">
        <v>25</v>
      </c>
      <c r="Q54" t="s">
        <v>26</v>
      </c>
      <c r="R54" t="s">
        <v>113</v>
      </c>
      <c r="S54" t="e">
        <f t="shared" si="0"/>
        <v>#VALUE!</v>
      </c>
      <c r="T54" t="e">
        <f t="shared" si="1"/>
        <v>#VALUE!</v>
      </c>
      <c r="U54" t="e">
        <f t="shared" si="2"/>
        <v>#VALUE!</v>
      </c>
      <c r="V54" t="e">
        <f t="shared" si="3"/>
        <v>#VALUE!</v>
      </c>
      <c r="W54" s="1">
        <f t="shared" si="4"/>
        <v>2.4958250707840962E-3</v>
      </c>
    </row>
    <row r="55" spans="1:23" x14ac:dyDescent="0.3">
      <c r="A55" t="s">
        <v>121</v>
      </c>
      <c r="B55" t="s">
        <v>18</v>
      </c>
      <c r="C55">
        <v>67.5</v>
      </c>
      <c r="D55">
        <v>10</v>
      </c>
      <c r="E55" t="s">
        <v>131</v>
      </c>
      <c r="F55" t="s">
        <v>132</v>
      </c>
      <c r="G55" t="s">
        <v>133</v>
      </c>
      <c r="H55">
        <v>2.7210336190492202E-3</v>
      </c>
      <c r="I55">
        <v>2.5407539227249101E-3</v>
      </c>
      <c r="J55">
        <v>2.70833333333333E-4</v>
      </c>
      <c r="K55" s="1">
        <v>9.3750000000000002E-5</v>
      </c>
      <c r="L55">
        <v>67.5</v>
      </c>
      <c r="M55">
        <v>2.7969400005525502</v>
      </c>
      <c r="N55">
        <v>3.0284951741964901</v>
      </c>
      <c r="O55">
        <v>10</v>
      </c>
      <c r="P55">
        <v>9.3602941003972493</v>
      </c>
      <c r="Q55">
        <v>9.3437819686194796</v>
      </c>
      <c r="R55" t="s">
        <v>113</v>
      </c>
      <c r="S55">
        <f t="shared" si="0"/>
        <v>64.703059999447447</v>
      </c>
      <c r="T55">
        <f t="shared" si="1"/>
        <v>64.471504825803507</v>
      </c>
      <c r="U55">
        <f t="shared" si="2"/>
        <v>0.6397058996027507</v>
      </c>
      <c r="V55">
        <f t="shared" si="3"/>
        <v>0.65621803138052037</v>
      </c>
      <c r="W55" s="1">
        <f t="shared" si="4"/>
        <v>4.8972042084407972E-3</v>
      </c>
    </row>
    <row r="56" spans="1:23" x14ac:dyDescent="0.3">
      <c r="A56" t="s">
        <v>121</v>
      </c>
      <c r="B56" t="s">
        <v>18</v>
      </c>
      <c r="C56">
        <v>90</v>
      </c>
      <c r="D56">
        <v>10</v>
      </c>
      <c r="E56" t="s">
        <v>134</v>
      </c>
      <c r="F56" t="s">
        <v>135</v>
      </c>
      <c r="G56" t="s">
        <v>136</v>
      </c>
      <c r="H56">
        <v>2.8431272612487401E-3</v>
      </c>
      <c r="I56">
        <v>2.8431272612487401E-3</v>
      </c>
      <c r="J56">
        <v>3.4374999999999998E-4</v>
      </c>
      <c r="K56">
        <v>3.6458333333333302E-4</v>
      </c>
      <c r="L56">
        <v>90</v>
      </c>
      <c r="M56" t="s">
        <v>25</v>
      </c>
      <c r="N56" t="s">
        <v>25</v>
      </c>
      <c r="O56">
        <v>10</v>
      </c>
      <c r="P56" t="s">
        <v>25</v>
      </c>
      <c r="Q56" t="s">
        <v>26</v>
      </c>
      <c r="R56" t="s">
        <v>113</v>
      </c>
      <c r="S56" t="e">
        <f t="shared" si="0"/>
        <v>#VALUE!</v>
      </c>
      <c r="T56" t="e">
        <f t="shared" si="1"/>
        <v>#VALUE!</v>
      </c>
      <c r="U56" t="e">
        <f t="shared" si="2"/>
        <v>#VALUE!</v>
      </c>
      <c r="V56" t="e">
        <f t="shared" si="3"/>
        <v>#VALUE!</v>
      </c>
      <c r="W56" s="1">
        <f t="shared" si="4"/>
        <v>4.9779211891641476E-3</v>
      </c>
    </row>
    <row r="57" spans="1:23" x14ac:dyDescent="0.3">
      <c r="A57" t="s">
        <v>121</v>
      </c>
      <c r="B57" t="s">
        <v>18</v>
      </c>
      <c r="C57">
        <v>0</v>
      </c>
      <c r="D57">
        <v>20</v>
      </c>
      <c r="E57" t="s">
        <v>137</v>
      </c>
      <c r="F57" t="s">
        <v>138</v>
      </c>
      <c r="G57" t="s">
        <v>139</v>
      </c>
      <c r="H57">
        <v>0</v>
      </c>
      <c r="I57">
        <v>0</v>
      </c>
      <c r="J57" s="1">
        <v>9.3750000000000002E-5</v>
      </c>
      <c r="K57" s="1">
        <v>6.2500000000000001E-5</v>
      </c>
      <c r="L57">
        <v>0</v>
      </c>
      <c r="M57">
        <v>1.50508592388588</v>
      </c>
      <c r="N57">
        <v>1.5151184564377</v>
      </c>
      <c r="O57">
        <v>20</v>
      </c>
      <c r="P57">
        <v>15.503684059370199</v>
      </c>
      <c r="Q57">
        <v>15.503718943194601</v>
      </c>
      <c r="R57" t="s">
        <v>113</v>
      </c>
      <c r="S57">
        <f t="shared" si="0"/>
        <v>1.50508592388588</v>
      </c>
      <c r="T57">
        <f t="shared" si="1"/>
        <v>1.5151184564377</v>
      </c>
      <c r="U57">
        <f t="shared" si="2"/>
        <v>4.4963159406298008</v>
      </c>
      <c r="V57">
        <f t="shared" si="3"/>
        <v>4.4962810568053992</v>
      </c>
      <c r="W57" s="1">
        <f t="shared" si="4"/>
        <v>1.5625E-4</v>
      </c>
    </row>
    <row r="58" spans="1:23" x14ac:dyDescent="0.3">
      <c r="A58" t="s">
        <v>121</v>
      </c>
      <c r="B58" t="s">
        <v>18</v>
      </c>
      <c r="C58">
        <v>22.5</v>
      </c>
      <c r="D58">
        <v>20</v>
      </c>
      <c r="E58" t="s">
        <v>140</v>
      </c>
      <c r="F58" t="s">
        <v>141</v>
      </c>
      <c r="G58" t="s">
        <v>142</v>
      </c>
      <c r="H58">
        <v>1.1393162550806201E-3</v>
      </c>
      <c r="I58">
        <v>1.0484273112044899E-3</v>
      </c>
      <c r="J58">
        <v>1.35416666666666E-3</v>
      </c>
      <c r="K58">
        <v>1.16666666666666E-3</v>
      </c>
      <c r="L58">
        <v>22.5</v>
      </c>
      <c r="M58">
        <v>26.056269558957599</v>
      </c>
      <c r="N58">
        <v>26.079396786055501</v>
      </c>
      <c r="O58">
        <v>20</v>
      </c>
      <c r="P58">
        <v>9.1898903097020597</v>
      </c>
      <c r="Q58">
        <v>9.2061059167919499</v>
      </c>
      <c r="R58" t="s">
        <v>113</v>
      </c>
      <c r="S58">
        <f t="shared" si="0"/>
        <v>3.5562695589575988</v>
      </c>
      <c r="T58">
        <f t="shared" si="1"/>
        <v>3.5793967860555007</v>
      </c>
      <c r="U58">
        <f t="shared" si="2"/>
        <v>10.81010969029794</v>
      </c>
      <c r="V58">
        <f t="shared" si="3"/>
        <v>10.79389408320805</v>
      </c>
      <c r="W58" s="1">
        <f t="shared" si="4"/>
        <v>3.3308976704821006E-4</v>
      </c>
    </row>
    <row r="59" spans="1:23" x14ac:dyDescent="0.3">
      <c r="A59" t="s">
        <v>121</v>
      </c>
      <c r="B59" t="s">
        <v>18</v>
      </c>
      <c r="C59">
        <v>45</v>
      </c>
      <c r="D59">
        <v>20</v>
      </c>
      <c r="E59" t="s">
        <v>143</v>
      </c>
      <c r="F59" t="s">
        <v>144</v>
      </c>
      <c r="G59" t="s">
        <v>145</v>
      </c>
      <c r="H59">
        <v>2.08344362225418E-3</v>
      </c>
      <c r="I59">
        <v>1.95506891831685E-3</v>
      </c>
      <c r="J59">
        <v>-3.4374999999999998E-4</v>
      </c>
      <c r="K59">
        <v>2.07291666666666E-3</v>
      </c>
      <c r="L59">
        <v>45</v>
      </c>
      <c r="M59" t="s">
        <v>25</v>
      </c>
      <c r="N59" t="s">
        <v>25</v>
      </c>
      <c r="O59">
        <v>20</v>
      </c>
      <c r="P59" t="s">
        <v>25</v>
      </c>
      <c r="Q59" t="s">
        <v>26</v>
      </c>
      <c r="R59" t="s">
        <v>113</v>
      </c>
      <c r="S59" t="e">
        <f t="shared" si="0"/>
        <v>#VALUE!</v>
      </c>
      <c r="T59" t="e">
        <f t="shared" si="1"/>
        <v>#VALUE!</v>
      </c>
      <c r="U59" t="e">
        <f t="shared" si="2"/>
        <v>#VALUE!</v>
      </c>
      <c r="V59" t="e">
        <f t="shared" si="3"/>
        <v>#VALUE!</v>
      </c>
      <c r="W59" s="1">
        <f t="shared" si="4"/>
        <v>2.5450413706039898E-3</v>
      </c>
    </row>
    <row r="60" spans="1:23" x14ac:dyDescent="0.3">
      <c r="A60" t="s">
        <v>121</v>
      </c>
      <c r="B60" t="s">
        <v>18</v>
      </c>
      <c r="C60">
        <v>67.5</v>
      </c>
      <c r="D60">
        <v>20</v>
      </c>
      <c r="E60" t="s">
        <v>146</v>
      </c>
      <c r="F60" t="s">
        <v>147</v>
      </c>
      <c r="G60" t="s">
        <v>148</v>
      </c>
      <c r="H60">
        <v>2.6810660273591802E-3</v>
      </c>
      <c r="I60">
        <v>2.5904056507516202E-3</v>
      </c>
      <c r="J60">
        <v>2.5000000000000001E-4</v>
      </c>
      <c r="K60" s="1">
        <v>6.2500000000000001E-5</v>
      </c>
      <c r="L60">
        <v>67.5</v>
      </c>
      <c r="M60">
        <v>2.0076269373617599</v>
      </c>
      <c r="N60">
        <v>2.3646833846148398</v>
      </c>
      <c r="O60">
        <v>20</v>
      </c>
      <c r="P60">
        <v>19.426470502304401</v>
      </c>
      <c r="Q60">
        <v>19.403262370856101</v>
      </c>
      <c r="R60" t="s">
        <v>113</v>
      </c>
      <c r="S60">
        <f t="shared" si="0"/>
        <v>65.492373062638237</v>
      </c>
      <c r="T60">
        <f t="shared" si="1"/>
        <v>65.135316615385165</v>
      </c>
      <c r="U60">
        <f t="shared" si="2"/>
        <v>0.57352949769559913</v>
      </c>
      <c r="V60">
        <f t="shared" si="3"/>
        <v>0.59673762914389883</v>
      </c>
      <c r="W60" s="1">
        <f t="shared" si="4"/>
        <v>4.9589716781107997E-3</v>
      </c>
    </row>
    <row r="61" spans="1:23" x14ac:dyDescent="0.3">
      <c r="A61" t="s">
        <v>121</v>
      </c>
      <c r="B61" t="s">
        <v>18</v>
      </c>
      <c r="C61">
        <v>90</v>
      </c>
      <c r="D61">
        <v>20</v>
      </c>
      <c r="E61" t="s">
        <v>149</v>
      </c>
      <c r="F61" t="s">
        <v>150</v>
      </c>
      <c r="G61" t="s">
        <v>151</v>
      </c>
      <c r="H61">
        <v>2.85175840807956E-3</v>
      </c>
      <c r="I61">
        <v>2.85175840807956E-3</v>
      </c>
      <c r="J61">
        <v>3.5416666666666599E-4</v>
      </c>
      <c r="K61">
        <v>3.4374999999999998E-4</v>
      </c>
      <c r="L61">
        <v>90</v>
      </c>
      <c r="M61">
        <v>7.0179111213312799</v>
      </c>
      <c r="N61">
        <v>7.0181441196640497</v>
      </c>
      <c r="O61">
        <v>20</v>
      </c>
      <c r="P61">
        <v>60.739594994543801</v>
      </c>
      <c r="Q61">
        <v>60.738352279658898</v>
      </c>
      <c r="R61" t="s">
        <v>113</v>
      </c>
      <c r="S61">
        <f t="shared" si="0"/>
        <v>82.982088878668719</v>
      </c>
      <c r="T61">
        <f t="shared" si="1"/>
        <v>82.981855880335956</v>
      </c>
      <c r="U61">
        <f t="shared" si="2"/>
        <v>-40.739594994543801</v>
      </c>
      <c r="V61">
        <f t="shared" si="3"/>
        <v>-40.738352279658898</v>
      </c>
      <c r="W61" s="1">
        <f t="shared" si="4"/>
        <v>5.0056001494924538E-3</v>
      </c>
    </row>
    <row r="62" spans="1:23" x14ac:dyDescent="0.3">
      <c r="A62" t="s">
        <v>121</v>
      </c>
      <c r="B62" t="s">
        <v>18</v>
      </c>
      <c r="C62">
        <v>0</v>
      </c>
      <c r="D62">
        <v>40</v>
      </c>
      <c r="E62" t="s">
        <v>152</v>
      </c>
      <c r="F62" t="s">
        <v>153</v>
      </c>
      <c r="G62" t="s">
        <v>154</v>
      </c>
      <c r="H62">
        <v>0</v>
      </c>
      <c r="I62">
        <v>0</v>
      </c>
      <c r="J62" s="1">
        <v>5.2083333333333303E-5</v>
      </c>
      <c r="K62" s="1">
        <v>1.04166666666666E-5</v>
      </c>
      <c r="L62">
        <v>0</v>
      </c>
      <c r="M62">
        <v>0.34836173966517903</v>
      </c>
      <c r="N62">
        <v>0.44093091983462701</v>
      </c>
      <c r="O62">
        <v>40</v>
      </c>
      <c r="P62">
        <v>38.650090702600401</v>
      </c>
      <c r="Q62">
        <v>38.6257396568422</v>
      </c>
      <c r="R62" t="s">
        <v>113</v>
      </c>
      <c r="S62">
        <f t="shared" si="0"/>
        <v>0.34836173966517903</v>
      </c>
      <c r="T62">
        <f t="shared" si="1"/>
        <v>0.44093091983462701</v>
      </c>
      <c r="U62">
        <f t="shared" si="2"/>
        <v>1.3499092973995985</v>
      </c>
      <c r="V62">
        <f t="shared" si="3"/>
        <v>1.3742603431578004</v>
      </c>
      <c r="W62" s="1">
        <f t="shared" si="4"/>
        <v>6.2499999999999906E-5</v>
      </c>
    </row>
    <row r="63" spans="1:23" x14ac:dyDescent="0.3">
      <c r="A63" t="s">
        <v>121</v>
      </c>
      <c r="B63" t="s">
        <v>18</v>
      </c>
      <c r="C63">
        <v>22.5</v>
      </c>
      <c r="D63">
        <v>40</v>
      </c>
      <c r="E63" t="s">
        <v>155</v>
      </c>
      <c r="F63" t="s">
        <v>156</v>
      </c>
      <c r="G63" t="s">
        <v>157</v>
      </c>
      <c r="H63">
        <v>1.11549932333478E-3</v>
      </c>
      <c r="I63">
        <v>1.0700753391151101E-3</v>
      </c>
      <c r="J63">
        <v>1.2604166666666599E-3</v>
      </c>
      <c r="K63">
        <v>1.1249999999999999E-3</v>
      </c>
      <c r="L63">
        <v>22.5</v>
      </c>
      <c r="M63">
        <v>24.612973558103501</v>
      </c>
      <c r="N63">
        <v>24.625560894098101</v>
      </c>
      <c r="O63">
        <v>40</v>
      </c>
      <c r="P63">
        <v>25.611691474354899</v>
      </c>
      <c r="Q63">
        <v>25.624339743784201</v>
      </c>
      <c r="R63" t="s">
        <v>113</v>
      </c>
      <c r="S63">
        <f t="shared" si="0"/>
        <v>2.1129735581035014</v>
      </c>
      <c r="T63">
        <f t="shared" si="1"/>
        <v>2.1255608940981006</v>
      </c>
      <c r="U63">
        <f t="shared" si="2"/>
        <v>14.388308525645101</v>
      </c>
      <c r="V63">
        <f t="shared" si="3"/>
        <v>14.375660256215799</v>
      </c>
      <c r="W63" s="1">
        <f t="shared" si="4"/>
        <v>1.9984200421676972E-4</v>
      </c>
    </row>
    <row r="64" spans="1:23" x14ac:dyDescent="0.3">
      <c r="A64" t="s">
        <v>121</v>
      </c>
      <c r="B64" t="s">
        <v>18</v>
      </c>
      <c r="C64">
        <v>45</v>
      </c>
      <c r="D64">
        <v>40</v>
      </c>
      <c r="E64" t="s">
        <v>158</v>
      </c>
      <c r="F64" t="s">
        <v>159</v>
      </c>
      <c r="G64" t="s">
        <v>160</v>
      </c>
      <c r="H64">
        <v>2.0508287008842302E-3</v>
      </c>
      <c r="I64">
        <v>1.9866097045872898E-3</v>
      </c>
      <c r="J64">
        <v>-3.5416666666666599E-4</v>
      </c>
      <c r="K64">
        <v>2.07291666666666E-3</v>
      </c>
      <c r="L64">
        <v>45</v>
      </c>
      <c r="M64" t="s">
        <v>25</v>
      </c>
      <c r="N64" t="s">
        <v>25</v>
      </c>
      <c r="O64">
        <v>40</v>
      </c>
      <c r="P64" t="s">
        <v>25</v>
      </c>
      <c r="Q64" t="s">
        <v>26</v>
      </c>
      <c r="R64" t="s">
        <v>113</v>
      </c>
      <c r="S64" t="e">
        <f t="shared" si="0"/>
        <v>#VALUE!</v>
      </c>
      <c r="T64" t="e">
        <f t="shared" si="1"/>
        <v>#VALUE!</v>
      </c>
      <c r="U64" t="e">
        <f t="shared" si="2"/>
        <v>#VALUE!</v>
      </c>
      <c r="V64" t="e">
        <f t="shared" si="3"/>
        <v>#VALUE!</v>
      </c>
      <c r="W64" s="1">
        <f t="shared" si="4"/>
        <v>2.4913023296302662E-3</v>
      </c>
    </row>
    <row r="65" spans="1:23" x14ac:dyDescent="0.3">
      <c r="A65" t="s">
        <v>121</v>
      </c>
      <c r="B65" t="s">
        <v>18</v>
      </c>
      <c r="C65">
        <v>67.5</v>
      </c>
      <c r="D65">
        <v>40</v>
      </c>
      <c r="E65" t="s">
        <v>161</v>
      </c>
      <c r="F65" t="s">
        <v>162</v>
      </c>
      <c r="G65" t="s">
        <v>163</v>
      </c>
      <c r="H65">
        <v>2.65964350837782E-3</v>
      </c>
      <c r="I65">
        <v>2.6142481147860002E-3</v>
      </c>
      <c r="J65">
        <v>2.6041666666666601E-4</v>
      </c>
      <c r="K65">
        <v>1.4583333333333299E-4</v>
      </c>
      <c r="L65">
        <v>67.5</v>
      </c>
      <c r="M65">
        <v>3.7548953521389401</v>
      </c>
      <c r="N65">
        <v>3.81082483891826</v>
      </c>
      <c r="O65">
        <v>40</v>
      </c>
      <c r="P65">
        <v>38.697432173444298</v>
      </c>
      <c r="Q65">
        <v>38.694603069110002</v>
      </c>
      <c r="R65" t="s">
        <v>113</v>
      </c>
      <c r="S65">
        <f t="shared" si="0"/>
        <v>63.745104647861062</v>
      </c>
      <c r="T65">
        <f t="shared" si="1"/>
        <v>63.689175161081742</v>
      </c>
      <c r="U65">
        <f t="shared" si="2"/>
        <v>1.3025678265557019</v>
      </c>
      <c r="V65">
        <f t="shared" si="3"/>
        <v>1.305396930889998</v>
      </c>
      <c r="W65" s="1">
        <f t="shared" si="4"/>
        <v>4.8676416231638216E-3</v>
      </c>
    </row>
    <row r="66" spans="1:23" x14ac:dyDescent="0.3">
      <c r="A66" t="s">
        <v>121</v>
      </c>
      <c r="B66" t="s">
        <v>18</v>
      </c>
      <c r="C66">
        <v>90</v>
      </c>
      <c r="D66">
        <v>40</v>
      </c>
      <c r="E66" t="s">
        <v>164</v>
      </c>
      <c r="F66" t="s">
        <v>165</v>
      </c>
      <c r="G66" t="s">
        <v>166</v>
      </c>
      <c r="H66">
        <v>2.8539236657825098E-3</v>
      </c>
      <c r="I66">
        <v>2.8539236657825098E-3</v>
      </c>
      <c r="J66">
        <v>4.2708333333333303E-4</v>
      </c>
      <c r="K66">
        <v>3.5416666666666599E-4</v>
      </c>
      <c r="L66">
        <v>90</v>
      </c>
      <c r="M66">
        <v>7.7943556069351096</v>
      </c>
      <c r="N66">
        <v>7.8047376048272099</v>
      </c>
      <c r="O66">
        <v>40</v>
      </c>
      <c r="P66">
        <v>39.844805049434001</v>
      </c>
      <c r="Q66">
        <v>39.8430829000161</v>
      </c>
      <c r="R66" t="s">
        <v>113</v>
      </c>
      <c r="S66">
        <f t="shared" si="0"/>
        <v>82.205644393064887</v>
      </c>
      <c r="T66">
        <f t="shared" si="1"/>
        <v>82.19526239517279</v>
      </c>
      <c r="U66">
        <f t="shared" si="2"/>
        <v>0.15519495056599908</v>
      </c>
      <c r="V66">
        <f t="shared" si="3"/>
        <v>0.15691709998390024</v>
      </c>
      <c r="W66" s="1">
        <f t="shared" si="4"/>
        <v>4.9265973315650207E-3</v>
      </c>
    </row>
    <row r="67" spans="1:23" x14ac:dyDescent="0.3">
      <c r="A67" t="s">
        <v>121</v>
      </c>
      <c r="B67" t="s">
        <v>18</v>
      </c>
      <c r="C67">
        <v>0</v>
      </c>
      <c r="D67">
        <v>60</v>
      </c>
      <c r="E67" t="s">
        <v>167</v>
      </c>
      <c r="F67" t="s">
        <v>168</v>
      </c>
      <c r="G67" t="s">
        <v>169</v>
      </c>
      <c r="H67">
        <v>0</v>
      </c>
      <c r="I67">
        <v>0</v>
      </c>
      <c r="J67" s="1">
        <v>5.2083333333333303E-5</v>
      </c>
      <c r="K67" s="1">
        <v>-4.1666666666666598E-5</v>
      </c>
      <c r="L67">
        <v>0</v>
      </c>
      <c r="M67">
        <v>0.92898740771759902</v>
      </c>
      <c r="N67">
        <v>-0.92583402240118995</v>
      </c>
      <c r="O67">
        <v>60</v>
      </c>
      <c r="P67">
        <v>51.902321940763201</v>
      </c>
      <c r="Q67">
        <v>55.383573709540102</v>
      </c>
      <c r="R67" t="s">
        <v>113</v>
      </c>
      <c r="S67">
        <f t="shared" ref="S67:S130" si="5">SQRT((L67-M67)*(L67-M67))</f>
        <v>0.92898740771759902</v>
      </c>
      <c r="T67">
        <f t="shared" ref="T67:T130" si="6">SQRT((L67-N67)*(L67-N67))</f>
        <v>0.92583402240118995</v>
      </c>
      <c r="U67">
        <f t="shared" ref="U67:U130" si="7">O67-P67</f>
        <v>8.0976780592367987</v>
      </c>
      <c r="V67">
        <f t="shared" ref="V67:V130" si="8">O67-Q67</f>
        <v>4.6164262904598985</v>
      </c>
      <c r="W67" s="1">
        <f t="shared" ref="W67:W130" si="9">ABS(H67-J67)+ABS(I67-K67)</f>
        <v>9.3749999999999894E-5</v>
      </c>
    </row>
    <row r="68" spans="1:23" x14ac:dyDescent="0.3">
      <c r="A68" t="s">
        <v>121</v>
      </c>
      <c r="B68" t="s">
        <v>18</v>
      </c>
      <c r="C68">
        <v>22.5</v>
      </c>
      <c r="D68">
        <v>60</v>
      </c>
      <c r="E68" t="s">
        <v>170</v>
      </c>
      <c r="F68" t="s">
        <v>171</v>
      </c>
      <c r="G68" t="s">
        <v>172</v>
      </c>
      <c r="H68">
        <v>1.1077265252272201E-3</v>
      </c>
      <c r="I68">
        <v>1.0774464030126501E-3</v>
      </c>
      <c r="J68">
        <v>-1.3645833333333301E-3</v>
      </c>
      <c r="K68">
        <v>-1.4375E-3</v>
      </c>
      <c r="L68">
        <v>22.5</v>
      </c>
      <c r="M68" t="s">
        <v>25</v>
      </c>
      <c r="N68" t="s">
        <v>25</v>
      </c>
      <c r="O68">
        <v>60</v>
      </c>
      <c r="P68" t="s">
        <v>25</v>
      </c>
      <c r="Q68" t="s">
        <v>26</v>
      </c>
      <c r="R68" t="s">
        <v>113</v>
      </c>
      <c r="S68" t="e">
        <f t="shared" si="5"/>
        <v>#VALUE!</v>
      </c>
      <c r="T68" t="e">
        <f t="shared" si="6"/>
        <v>#VALUE!</v>
      </c>
      <c r="U68" t="e">
        <f t="shared" si="7"/>
        <v>#VALUE!</v>
      </c>
      <c r="V68" t="e">
        <f t="shared" si="8"/>
        <v>#VALUE!</v>
      </c>
      <c r="W68" s="1">
        <f t="shared" si="9"/>
        <v>4.9872562615731995E-3</v>
      </c>
    </row>
    <row r="69" spans="1:23" x14ac:dyDescent="0.3">
      <c r="A69" t="s">
        <v>121</v>
      </c>
      <c r="B69" t="s">
        <v>18</v>
      </c>
      <c r="C69">
        <v>45</v>
      </c>
      <c r="D69">
        <v>60</v>
      </c>
      <c r="E69" t="s">
        <v>173</v>
      </c>
      <c r="F69" t="s">
        <v>174</v>
      </c>
      <c r="G69" t="s">
        <v>175</v>
      </c>
      <c r="H69">
        <v>2.0400277447472602E-3</v>
      </c>
      <c r="I69">
        <v>1.9972111763304199E-3</v>
      </c>
      <c r="J69">
        <v>-3.7500000000000001E-4</v>
      </c>
      <c r="K69">
        <v>-4.1666666666666599E-4</v>
      </c>
      <c r="L69">
        <v>45</v>
      </c>
      <c r="M69" t="s">
        <v>25</v>
      </c>
      <c r="N69" t="s">
        <v>25</v>
      </c>
      <c r="O69">
        <v>60</v>
      </c>
      <c r="P69" t="s">
        <v>25</v>
      </c>
      <c r="Q69" t="s">
        <v>26</v>
      </c>
      <c r="R69" t="s">
        <v>113</v>
      </c>
      <c r="S69" t="e">
        <f t="shared" si="5"/>
        <v>#VALUE!</v>
      </c>
      <c r="T69" t="e">
        <f t="shared" si="6"/>
        <v>#VALUE!</v>
      </c>
      <c r="U69" t="e">
        <f t="shared" si="7"/>
        <v>#VALUE!</v>
      </c>
      <c r="V69" t="e">
        <f t="shared" si="8"/>
        <v>#VALUE!</v>
      </c>
      <c r="W69" s="1">
        <f t="shared" si="9"/>
        <v>4.8289055877443459E-3</v>
      </c>
    </row>
    <row r="70" spans="1:23" x14ac:dyDescent="0.3">
      <c r="A70" t="s">
        <v>121</v>
      </c>
      <c r="B70" t="s">
        <v>18</v>
      </c>
      <c r="C70">
        <v>67.5</v>
      </c>
      <c r="D70">
        <v>60</v>
      </c>
      <c r="E70" t="s">
        <v>176</v>
      </c>
      <c r="F70" t="s">
        <v>177</v>
      </c>
      <c r="G70" t="s">
        <v>178</v>
      </c>
      <c r="H70">
        <v>2.6523056818241399E-3</v>
      </c>
      <c r="I70">
        <v>2.6220340319882099E-3</v>
      </c>
      <c r="J70">
        <v>2.1875E-4</v>
      </c>
      <c r="K70">
        <v>1.4583333333333299E-4</v>
      </c>
      <c r="L70">
        <v>67.5</v>
      </c>
      <c r="M70">
        <v>3.5138910454095198</v>
      </c>
      <c r="N70">
        <v>3.54197156094276</v>
      </c>
      <c r="O70">
        <v>60</v>
      </c>
      <c r="P70">
        <v>58.170541664779201</v>
      </c>
      <c r="Q70">
        <v>58.158865035337399</v>
      </c>
      <c r="R70" t="s">
        <v>113</v>
      </c>
      <c r="S70">
        <f t="shared" si="5"/>
        <v>63.986108954590478</v>
      </c>
      <c r="T70">
        <f t="shared" si="6"/>
        <v>63.958028439057237</v>
      </c>
      <c r="U70">
        <f t="shared" si="7"/>
        <v>1.8294583352207994</v>
      </c>
      <c r="V70">
        <f t="shared" si="8"/>
        <v>1.8411349646626007</v>
      </c>
      <c r="W70" s="1">
        <f t="shared" si="9"/>
        <v>4.9097563804790167E-3</v>
      </c>
    </row>
    <row r="71" spans="1:23" x14ac:dyDescent="0.3">
      <c r="A71" t="s">
        <v>121</v>
      </c>
      <c r="B71" t="s">
        <v>18</v>
      </c>
      <c r="C71">
        <v>90</v>
      </c>
      <c r="D71">
        <v>60</v>
      </c>
      <c r="E71" t="s">
        <v>179</v>
      </c>
      <c r="F71" t="s">
        <v>180</v>
      </c>
      <c r="G71" t="s">
        <v>181</v>
      </c>
      <c r="H71">
        <v>2.85432496723502E-3</v>
      </c>
      <c r="I71">
        <v>2.85432496723502E-3</v>
      </c>
      <c r="J71">
        <v>4.0624999999999998E-4</v>
      </c>
      <c r="K71">
        <v>3.33333333333333E-4</v>
      </c>
      <c r="L71">
        <v>90</v>
      </c>
      <c r="M71">
        <v>7.3687253185950503</v>
      </c>
      <c r="N71">
        <v>7.3797026026560202</v>
      </c>
      <c r="O71">
        <v>60</v>
      </c>
      <c r="P71">
        <v>59.519937417277703</v>
      </c>
      <c r="Q71">
        <v>59.5182035164053</v>
      </c>
      <c r="R71" t="s">
        <v>113</v>
      </c>
      <c r="S71">
        <f t="shared" si="5"/>
        <v>82.631274681404946</v>
      </c>
      <c r="T71">
        <f t="shared" si="6"/>
        <v>82.620297397343975</v>
      </c>
      <c r="U71">
        <f t="shared" si="7"/>
        <v>0.48006258272229729</v>
      </c>
      <c r="V71">
        <f t="shared" si="8"/>
        <v>0.48179648359469951</v>
      </c>
      <c r="W71" s="1">
        <f t="shared" si="9"/>
        <v>4.9690666011367075E-3</v>
      </c>
    </row>
    <row r="72" spans="1:23" x14ac:dyDescent="0.3">
      <c r="A72" t="s">
        <v>121</v>
      </c>
      <c r="B72" t="s">
        <v>18</v>
      </c>
      <c r="C72">
        <v>0</v>
      </c>
      <c r="D72">
        <v>80</v>
      </c>
      <c r="E72" t="s">
        <v>182</v>
      </c>
      <c r="F72" t="s">
        <v>183</v>
      </c>
      <c r="G72" t="s">
        <v>184</v>
      </c>
      <c r="H72">
        <v>0</v>
      </c>
      <c r="I72">
        <v>0</v>
      </c>
      <c r="J72" s="1">
        <v>8.3333333333333303E-5</v>
      </c>
      <c r="K72" s="1">
        <v>6.2500000000000001E-5</v>
      </c>
      <c r="L72">
        <v>0</v>
      </c>
      <c r="M72">
        <v>1.4333885652112599</v>
      </c>
      <c r="N72">
        <v>1.4379917464751599</v>
      </c>
      <c r="O72">
        <v>80</v>
      </c>
      <c r="P72">
        <v>73.7041926450717</v>
      </c>
      <c r="Q72">
        <v>73.704209455996207</v>
      </c>
      <c r="R72" t="s">
        <v>113</v>
      </c>
      <c r="S72">
        <f t="shared" si="5"/>
        <v>1.4333885652112599</v>
      </c>
      <c r="T72">
        <f t="shared" si="6"/>
        <v>1.4379917464751599</v>
      </c>
      <c r="U72">
        <f t="shared" si="7"/>
        <v>6.2958073549283</v>
      </c>
      <c r="V72">
        <f t="shared" si="8"/>
        <v>6.2957905440037933</v>
      </c>
      <c r="W72" s="1">
        <f t="shared" si="9"/>
        <v>1.4583333333333332E-4</v>
      </c>
    </row>
    <row r="73" spans="1:23" x14ac:dyDescent="0.3">
      <c r="A73" t="s">
        <v>121</v>
      </c>
      <c r="B73" t="s">
        <v>18</v>
      </c>
      <c r="C73">
        <v>22.5</v>
      </c>
      <c r="D73">
        <v>80</v>
      </c>
      <c r="E73" t="s">
        <v>185</v>
      </c>
      <c r="F73" t="s">
        <v>186</v>
      </c>
      <c r="G73" t="s">
        <v>187</v>
      </c>
      <c r="H73">
        <v>1.1038708706286901E-3</v>
      </c>
      <c r="I73">
        <v>1.0811614443784899E-3</v>
      </c>
      <c r="J73">
        <v>1.2604166666666599E-3</v>
      </c>
      <c r="K73">
        <v>1.1979166666666601E-3</v>
      </c>
      <c r="L73">
        <v>22.5</v>
      </c>
      <c r="M73">
        <v>25.481050088713499</v>
      </c>
      <c r="N73">
        <v>25.4836681151268</v>
      </c>
      <c r="O73">
        <v>80</v>
      </c>
      <c r="P73">
        <v>48.120073806816002</v>
      </c>
      <c r="Q73">
        <v>48.125288503849397</v>
      </c>
      <c r="R73" t="s">
        <v>113</v>
      </c>
      <c r="S73">
        <f t="shared" si="5"/>
        <v>2.9810500887134985</v>
      </c>
      <c r="T73">
        <f t="shared" si="6"/>
        <v>2.9836681151268003</v>
      </c>
      <c r="U73">
        <f t="shared" si="7"/>
        <v>31.879926193183998</v>
      </c>
      <c r="V73">
        <f t="shared" si="8"/>
        <v>31.874711496150603</v>
      </c>
      <c r="W73" s="1">
        <f t="shared" si="9"/>
        <v>2.7330101832613997E-4</v>
      </c>
    </row>
    <row r="74" spans="1:23" x14ac:dyDescent="0.3">
      <c r="A74" t="s">
        <v>121</v>
      </c>
      <c r="B74" t="s">
        <v>18</v>
      </c>
      <c r="C74">
        <v>45</v>
      </c>
      <c r="D74">
        <v>80</v>
      </c>
      <c r="E74" t="s">
        <v>188</v>
      </c>
      <c r="F74" t="s">
        <v>189</v>
      </c>
      <c r="G74" t="s">
        <v>190</v>
      </c>
      <c r="H74">
        <v>2.03464125521791E-3</v>
      </c>
      <c r="I74">
        <v>2.0025278041855498E-3</v>
      </c>
      <c r="J74">
        <v>-3.8541666666666602E-4</v>
      </c>
      <c r="K74">
        <v>2.07291666666666E-3</v>
      </c>
      <c r="L74">
        <v>45</v>
      </c>
      <c r="M74" t="s">
        <v>25</v>
      </c>
      <c r="N74" t="s">
        <v>25</v>
      </c>
      <c r="O74">
        <v>80</v>
      </c>
      <c r="P74" t="s">
        <v>25</v>
      </c>
      <c r="Q74" t="s">
        <v>26</v>
      </c>
      <c r="R74" t="s">
        <v>113</v>
      </c>
      <c r="S74" t="e">
        <f t="shared" si="5"/>
        <v>#VALUE!</v>
      </c>
      <c r="T74" t="e">
        <f t="shared" si="6"/>
        <v>#VALUE!</v>
      </c>
      <c r="U74" t="e">
        <f t="shared" si="7"/>
        <v>#VALUE!</v>
      </c>
      <c r="V74" t="e">
        <f t="shared" si="8"/>
        <v>#VALUE!</v>
      </c>
      <c r="W74" s="1">
        <f t="shared" si="9"/>
        <v>2.490446784365686E-3</v>
      </c>
    </row>
    <row r="75" spans="1:23" x14ac:dyDescent="0.3">
      <c r="A75" t="s">
        <v>121</v>
      </c>
      <c r="B75" t="s">
        <v>18</v>
      </c>
      <c r="C75">
        <v>67.5</v>
      </c>
      <c r="D75">
        <v>80</v>
      </c>
      <c r="E75" t="s">
        <v>191</v>
      </c>
      <c r="F75" t="s">
        <v>192</v>
      </c>
      <c r="G75" t="s">
        <v>193</v>
      </c>
      <c r="H75">
        <v>2.6486011969301098E-3</v>
      </c>
      <c r="I75">
        <v>2.6258953451243098E-3</v>
      </c>
      <c r="J75">
        <v>2.0833333333333299E-4</v>
      </c>
      <c r="K75">
        <v>2.0833333333333299E-4</v>
      </c>
      <c r="L75">
        <v>67.5</v>
      </c>
      <c r="M75">
        <v>89.999999999999901</v>
      </c>
      <c r="N75">
        <v>-269.99999999984402</v>
      </c>
      <c r="O75">
        <v>80</v>
      </c>
      <c r="P75">
        <v>79.939176915197706</v>
      </c>
      <c r="Q75">
        <v>79.930823869131004</v>
      </c>
      <c r="R75" t="s">
        <v>113</v>
      </c>
      <c r="S75">
        <f t="shared" si="5"/>
        <v>22.499999999999901</v>
      </c>
      <c r="T75">
        <f t="shared" si="6"/>
        <v>337.49999999984402</v>
      </c>
      <c r="U75">
        <f t="shared" si="7"/>
        <v>6.0823084802294147E-2</v>
      </c>
      <c r="V75">
        <f t="shared" si="8"/>
        <v>6.9176130868996211E-2</v>
      </c>
      <c r="W75" s="1">
        <f t="shared" si="9"/>
        <v>4.8578298753877537E-3</v>
      </c>
    </row>
    <row r="76" spans="1:23" x14ac:dyDescent="0.3">
      <c r="A76" t="s">
        <v>121</v>
      </c>
      <c r="B76" t="s">
        <v>18</v>
      </c>
      <c r="C76">
        <v>90</v>
      </c>
      <c r="D76">
        <v>80</v>
      </c>
      <c r="E76" t="s">
        <v>194</v>
      </c>
      <c r="F76" t="s">
        <v>195</v>
      </c>
      <c r="G76" t="s">
        <v>196</v>
      </c>
      <c r="H76">
        <v>2.8544654469417402E-3</v>
      </c>
      <c r="I76">
        <v>2.8544654469417402E-3</v>
      </c>
      <c r="J76">
        <v>3.7500000000000001E-4</v>
      </c>
      <c r="K76">
        <v>3.4374999999999998E-4</v>
      </c>
      <c r="L76">
        <v>90</v>
      </c>
      <c r="M76">
        <v>7.2164798950556897</v>
      </c>
      <c r="N76">
        <v>7.2185186246140001</v>
      </c>
      <c r="O76">
        <v>80</v>
      </c>
      <c r="P76">
        <v>80.055994495085201</v>
      </c>
      <c r="Q76">
        <v>80.053870023071596</v>
      </c>
      <c r="R76" t="s">
        <v>113</v>
      </c>
      <c r="S76">
        <f t="shared" si="5"/>
        <v>82.783520104944316</v>
      </c>
      <c r="T76">
        <f t="shared" si="6"/>
        <v>82.781481375385994</v>
      </c>
      <c r="U76">
        <f t="shared" si="7"/>
        <v>-5.5994495085201379E-2</v>
      </c>
      <c r="V76">
        <f t="shared" si="8"/>
        <v>-5.3870023071596052E-2</v>
      </c>
      <c r="W76" s="1">
        <f t="shared" si="9"/>
        <v>4.9901808938834806E-3</v>
      </c>
    </row>
    <row r="77" spans="1:23" x14ac:dyDescent="0.3">
      <c r="A77" t="s">
        <v>121</v>
      </c>
      <c r="B77" t="s">
        <v>66</v>
      </c>
      <c r="C77">
        <v>0</v>
      </c>
      <c r="D77">
        <v>10</v>
      </c>
      <c r="E77" t="s">
        <v>197</v>
      </c>
      <c r="F77" t="s">
        <v>198</v>
      </c>
      <c r="G77" t="s">
        <v>199</v>
      </c>
      <c r="H77">
        <v>0</v>
      </c>
      <c r="I77">
        <v>0</v>
      </c>
      <c r="J77" s="1">
        <v>5.2083333333333303E-5</v>
      </c>
      <c r="K77" s="1">
        <v>-4.1666666666666598E-5</v>
      </c>
      <c r="L77">
        <v>0</v>
      </c>
      <c r="M77">
        <v>0.92898740771759902</v>
      </c>
      <c r="N77">
        <v>-0.92583402240118995</v>
      </c>
      <c r="O77">
        <v>10</v>
      </c>
      <c r="P77">
        <v>1.90668269638093</v>
      </c>
      <c r="Q77">
        <v>5.3840403556184597</v>
      </c>
      <c r="R77" t="s">
        <v>113</v>
      </c>
      <c r="S77">
        <f t="shared" si="5"/>
        <v>0.92898740771759902</v>
      </c>
      <c r="T77">
        <f t="shared" si="6"/>
        <v>0.92583402240118995</v>
      </c>
      <c r="U77">
        <f t="shared" si="7"/>
        <v>8.0933173036190702</v>
      </c>
      <c r="V77">
        <f t="shared" si="8"/>
        <v>4.6159596443815403</v>
      </c>
      <c r="W77" s="1">
        <f t="shared" si="9"/>
        <v>9.3749999999999894E-5</v>
      </c>
    </row>
    <row r="78" spans="1:23" x14ac:dyDescent="0.3">
      <c r="A78" t="s">
        <v>121</v>
      </c>
      <c r="B78" t="s">
        <v>66</v>
      </c>
      <c r="C78">
        <v>22.5</v>
      </c>
      <c r="D78">
        <v>10</v>
      </c>
      <c r="E78" t="s">
        <v>200</v>
      </c>
      <c r="F78" t="s">
        <v>201</v>
      </c>
      <c r="G78" t="s">
        <v>202</v>
      </c>
      <c r="H78">
        <v>1.1892571828179201E-3</v>
      </c>
      <c r="I78">
        <v>1.0071540058406801E-3</v>
      </c>
      <c r="J78">
        <v>1.2916666666666599E-3</v>
      </c>
      <c r="K78">
        <v>1.0416666666666599E-3</v>
      </c>
      <c r="L78">
        <v>22.5</v>
      </c>
      <c r="M78">
        <v>23.849861270025102</v>
      </c>
      <c r="N78">
        <v>23.893596305160798</v>
      </c>
      <c r="O78">
        <v>10</v>
      </c>
      <c r="P78">
        <v>2.3438624964194101</v>
      </c>
      <c r="Q78">
        <v>2.3681918309826901</v>
      </c>
      <c r="R78" t="s">
        <v>113</v>
      </c>
      <c r="S78">
        <f t="shared" si="5"/>
        <v>1.3498612700251016</v>
      </c>
      <c r="T78">
        <f t="shared" si="6"/>
        <v>1.3935963051607985</v>
      </c>
      <c r="U78">
        <f t="shared" si="7"/>
        <v>7.6561375035805899</v>
      </c>
      <c r="V78">
        <f t="shared" si="8"/>
        <v>7.6318081690173099</v>
      </c>
      <c r="W78" s="1">
        <f t="shared" si="9"/>
        <v>1.3692214467471973E-4</v>
      </c>
    </row>
    <row r="79" spans="1:23" x14ac:dyDescent="0.3">
      <c r="A79" t="s">
        <v>121</v>
      </c>
      <c r="B79" t="s">
        <v>66</v>
      </c>
      <c r="C79">
        <v>45</v>
      </c>
      <c r="D79">
        <v>10</v>
      </c>
      <c r="E79" t="s">
        <v>203</v>
      </c>
      <c r="F79" t="s">
        <v>204</v>
      </c>
      <c r="G79" t="s">
        <v>205</v>
      </c>
      <c r="H79">
        <v>2.1494994627364798E-3</v>
      </c>
      <c r="I79">
        <v>1.8932577252857099E-3</v>
      </c>
      <c r="J79">
        <v>1.41666666666666E-3</v>
      </c>
      <c r="K79">
        <v>1.9583333333333302E-3</v>
      </c>
      <c r="L79">
        <v>45</v>
      </c>
      <c r="M79" t="s">
        <v>25</v>
      </c>
      <c r="N79" t="s">
        <v>25</v>
      </c>
      <c r="O79">
        <v>10</v>
      </c>
      <c r="P79" t="s">
        <v>25</v>
      </c>
      <c r="Q79" t="s">
        <v>26</v>
      </c>
      <c r="R79" t="s">
        <v>113</v>
      </c>
      <c r="S79" t="e">
        <f t="shared" si="5"/>
        <v>#VALUE!</v>
      </c>
      <c r="T79" t="e">
        <f t="shared" si="6"/>
        <v>#VALUE!</v>
      </c>
      <c r="U79" t="e">
        <f t="shared" si="7"/>
        <v>#VALUE!</v>
      </c>
      <c r="V79" t="e">
        <f t="shared" si="8"/>
        <v>#VALUE!</v>
      </c>
      <c r="W79" s="1">
        <f t="shared" si="9"/>
        <v>7.9790840411743998E-4</v>
      </c>
    </row>
    <row r="80" spans="1:23" x14ac:dyDescent="0.3">
      <c r="A80" t="s">
        <v>121</v>
      </c>
      <c r="B80" t="s">
        <v>66</v>
      </c>
      <c r="C80">
        <v>67.5</v>
      </c>
      <c r="D80">
        <v>10</v>
      </c>
      <c r="E80" t="s">
        <v>206</v>
      </c>
      <c r="F80" t="s">
        <v>207</v>
      </c>
      <c r="G80" t="s">
        <v>208</v>
      </c>
      <c r="H80">
        <v>2.7210336190492202E-3</v>
      </c>
      <c r="I80">
        <v>2.5407539227249101E-3</v>
      </c>
      <c r="J80">
        <v>1.96875E-3</v>
      </c>
      <c r="K80">
        <v>1.82291666666666E-3</v>
      </c>
      <c r="L80">
        <v>67.5</v>
      </c>
      <c r="M80">
        <v>41.554570271598301</v>
      </c>
      <c r="N80">
        <v>41.565714915700497</v>
      </c>
      <c r="O80">
        <v>10</v>
      </c>
      <c r="P80">
        <v>9.5583735629900808</v>
      </c>
      <c r="Q80">
        <v>9.5528026291083794</v>
      </c>
      <c r="R80" t="s">
        <v>113</v>
      </c>
      <c r="S80">
        <f t="shared" si="5"/>
        <v>25.945429728401699</v>
      </c>
      <c r="T80">
        <f t="shared" si="6"/>
        <v>25.934285084299503</v>
      </c>
      <c r="U80">
        <f t="shared" si="7"/>
        <v>0.44162643700991921</v>
      </c>
      <c r="V80">
        <f t="shared" si="8"/>
        <v>0.44719737089162059</v>
      </c>
      <c r="W80" s="1">
        <f t="shared" si="9"/>
        <v>1.4701208751074703E-3</v>
      </c>
    </row>
    <row r="81" spans="1:23" x14ac:dyDescent="0.3">
      <c r="A81" t="s">
        <v>121</v>
      </c>
      <c r="B81" t="s">
        <v>66</v>
      </c>
      <c r="C81">
        <v>90</v>
      </c>
      <c r="D81">
        <v>10</v>
      </c>
      <c r="E81" t="s">
        <v>209</v>
      </c>
      <c r="F81" t="s">
        <v>210</v>
      </c>
      <c r="G81" t="s">
        <v>211</v>
      </c>
      <c r="H81">
        <v>2.8431272612487401E-3</v>
      </c>
      <c r="I81">
        <v>2.8431272612487401E-3</v>
      </c>
      <c r="J81">
        <v>2.07291666666666E-3</v>
      </c>
      <c r="K81">
        <v>2.07291666666666E-3</v>
      </c>
      <c r="L81">
        <v>90</v>
      </c>
      <c r="M81">
        <v>90</v>
      </c>
      <c r="N81">
        <v>-269.49464470558502</v>
      </c>
      <c r="O81">
        <v>10</v>
      </c>
      <c r="P81">
        <v>9.0500243639795102</v>
      </c>
      <c r="Q81">
        <v>8.9762759620553592</v>
      </c>
      <c r="R81" t="s">
        <v>113</v>
      </c>
      <c r="S81">
        <f t="shared" si="5"/>
        <v>0</v>
      </c>
      <c r="T81">
        <f t="shared" si="6"/>
        <v>359.49464470558502</v>
      </c>
      <c r="U81">
        <f t="shared" si="7"/>
        <v>0.94997563602048984</v>
      </c>
      <c r="V81">
        <f t="shared" si="8"/>
        <v>1.0237240379446408</v>
      </c>
      <c r="W81" s="1">
        <f t="shared" si="9"/>
        <v>1.5404211891641602E-3</v>
      </c>
    </row>
    <row r="82" spans="1:23" x14ac:dyDescent="0.3">
      <c r="A82" t="s">
        <v>121</v>
      </c>
      <c r="B82" t="s">
        <v>66</v>
      </c>
      <c r="C82">
        <v>0</v>
      </c>
      <c r="D82">
        <v>20</v>
      </c>
      <c r="E82" t="s">
        <v>212</v>
      </c>
      <c r="F82" t="s">
        <v>213</v>
      </c>
      <c r="G82" t="s">
        <v>214</v>
      </c>
      <c r="H82">
        <v>0</v>
      </c>
      <c r="I82">
        <v>0</v>
      </c>
      <c r="J82" s="1">
        <v>4.1666666666666598E-5</v>
      </c>
      <c r="K82">
        <v>1.4583333333333299E-4</v>
      </c>
      <c r="L82">
        <v>0</v>
      </c>
      <c r="M82" t="s">
        <v>25</v>
      </c>
      <c r="N82" t="s">
        <v>25</v>
      </c>
      <c r="O82">
        <v>20</v>
      </c>
      <c r="P82" t="s">
        <v>25</v>
      </c>
      <c r="Q82" t="s">
        <v>26</v>
      </c>
      <c r="R82" t="s">
        <v>113</v>
      </c>
      <c r="S82" t="e">
        <f t="shared" si="5"/>
        <v>#VALUE!</v>
      </c>
      <c r="T82" t="e">
        <f t="shared" si="6"/>
        <v>#VALUE!</v>
      </c>
      <c r="U82" t="e">
        <f t="shared" si="7"/>
        <v>#VALUE!</v>
      </c>
      <c r="V82" t="e">
        <f t="shared" si="8"/>
        <v>#VALUE!</v>
      </c>
      <c r="W82" s="1">
        <f t="shared" si="9"/>
        <v>1.874999999999996E-4</v>
      </c>
    </row>
    <row r="83" spans="1:23" x14ac:dyDescent="0.3">
      <c r="A83" t="s">
        <v>121</v>
      </c>
      <c r="B83" t="s">
        <v>66</v>
      </c>
      <c r="C83">
        <v>22.5</v>
      </c>
      <c r="D83">
        <v>20</v>
      </c>
      <c r="E83" t="s">
        <v>215</v>
      </c>
      <c r="F83" t="s">
        <v>216</v>
      </c>
      <c r="G83" t="s">
        <v>217</v>
      </c>
      <c r="H83">
        <v>1.1393162550806201E-3</v>
      </c>
      <c r="I83">
        <v>1.0484273112044899E-3</v>
      </c>
      <c r="J83">
        <v>1.3645833333333301E-3</v>
      </c>
      <c r="K83">
        <v>1.16666666666666E-3</v>
      </c>
      <c r="L83">
        <v>22.5</v>
      </c>
      <c r="M83">
        <v>26.157809228898799</v>
      </c>
      <c r="N83">
        <v>26.183500238630302</v>
      </c>
      <c r="O83">
        <v>20</v>
      </c>
      <c r="P83">
        <v>9.7270051700967901</v>
      </c>
      <c r="Q83">
        <v>9.74388509897509</v>
      </c>
      <c r="R83" t="s">
        <v>113</v>
      </c>
      <c r="S83">
        <f t="shared" si="5"/>
        <v>3.6578092288987989</v>
      </c>
      <c r="T83">
        <f t="shared" si="6"/>
        <v>3.6835002386303017</v>
      </c>
      <c r="U83">
        <f t="shared" si="7"/>
        <v>10.27299482990321</v>
      </c>
      <c r="V83">
        <f t="shared" si="8"/>
        <v>10.25611490102491</v>
      </c>
      <c r="W83" s="1">
        <f t="shared" si="9"/>
        <v>3.4350643371488013E-4</v>
      </c>
    </row>
    <row r="84" spans="1:23" x14ac:dyDescent="0.3">
      <c r="A84" t="s">
        <v>121</v>
      </c>
      <c r="B84" t="s">
        <v>66</v>
      </c>
      <c r="C84">
        <v>45</v>
      </c>
      <c r="D84">
        <v>20</v>
      </c>
      <c r="E84" t="s">
        <v>218</v>
      </c>
      <c r="F84" t="s">
        <v>219</v>
      </c>
      <c r="G84" t="s">
        <v>220</v>
      </c>
      <c r="H84">
        <v>2.08344362225418E-3</v>
      </c>
      <c r="I84">
        <v>1.95506891831685E-3</v>
      </c>
      <c r="J84">
        <v>-4.1666666666666599E-4</v>
      </c>
      <c r="K84">
        <v>2E-3</v>
      </c>
      <c r="L84">
        <v>45</v>
      </c>
      <c r="M84" t="s">
        <v>25</v>
      </c>
      <c r="N84" t="s">
        <v>25</v>
      </c>
      <c r="O84">
        <v>20</v>
      </c>
      <c r="P84" t="s">
        <v>25</v>
      </c>
      <c r="Q84" t="s">
        <v>26</v>
      </c>
      <c r="R84" t="s">
        <v>113</v>
      </c>
      <c r="S84" t="e">
        <f t="shared" si="5"/>
        <v>#VALUE!</v>
      </c>
      <c r="T84" t="e">
        <f t="shared" si="6"/>
        <v>#VALUE!</v>
      </c>
      <c r="U84" t="e">
        <f t="shared" si="7"/>
        <v>#VALUE!</v>
      </c>
      <c r="V84" t="e">
        <f t="shared" si="8"/>
        <v>#VALUE!</v>
      </c>
      <c r="W84" s="1">
        <f t="shared" si="9"/>
        <v>2.5450413706039959E-3</v>
      </c>
    </row>
    <row r="85" spans="1:23" x14ac:dyDescent="0.3">
      <c r="A85" t="s">
        <v>121</v>
      </c>
      <c r="B85" t="s">
        <v>66</v>
      </c>
      <c r="C85">
        <v>67.5</v>
      </c>
      <c r="D85">
        <v>20</v>
      </c>
      <c r="E85" t="s">
        <v>221</v>
      </c>
      <c r="F85" t="s">
        <v>222</v>
      </c>
      <c r="G85" t="s">
        <v>223</v>
      </c>
      <c r="H85">
        <v>2.6810660273591802E-3</v>
      </c>
      <c r="I85">
        <v>2.5904056507516202E-3</v>
      </c>
      <c r="J85">
        <v>1.6770833333333299E-3</v>
      </c>
      <c r="K85">
        <v>1.8125000000000001E-3</v>
      </c>
      <c r="L85">
        <v>67.5</v>
      </c>
      <c r="M85" t="s">
        <v>25</v>
      </c>
      <c r="N85" t="s">
        <v>25</v>
      </c>
      <c r="O85">
        <v>20</v>
      </c>
      <c r="P85" t="s">
        <v>25</v>
      </c>
      <c r="Q85" t="s">
        <v>26</v>
      </c>
      <c r="R85" t="s">
        <v>113</v>
      </c>
      <c r="S85" t="e">
        <f t="shared" si="5"/>
        <v>#VALUE!</v>
      </c>
      <c r="T85" t="e">
        <f t="shared" si="6"/>
        <v>#VALUE!</v>
      </c>
      <c r="U85" t="e">
        <f t="shared" si="7"/>
        <v>#VALUE!</v>
      </c>
      <c r="V85" t="e">
        <f t="shared" si="8"/>
        <v>#VALUE!</v>
      </c>
      <c r="W85" s="1">
        <f t="shared" si="9"/>
        <v>1.7818883447774704E-3</v>
      </c>
    </row>
    <row r="86" spans="1:23" x14ac:dyDescent="0.3">
      <c r="A86" t="s">
        <v>121</v>
      </c>
      <c r="B86" t="s">
        <v>66</v>
      </c>
      <c r="C86">
        <v>90</v>
      </c>
      <c r="D86">
        <v>20</v>
      </c>
      <c r="E86" t="s">
        <v>224</v>
      </c>
      <c r="F86" t="s">
        <v>225</v>
      </c>
      <c r="G86" t="s">
        <v>226</v>
      </c>
      <c r="H86">
        <v>2.85175840807956E-3</v>
      </c>
      <c r="I86">
        <v>2.85175840807956E-3</v>
      </c>
      <c r="J86">
        <v>2.0208333333333302E-3</v>
      </c>
      <c r="K86">
        <v>1.96875E-3</v>
      </c>
      <c r="L86">
        <v>90</v>
      </c>
      <c r="M86">
        <v>44.308532975766802</v>
      </c>
      <c r="N86">
        <v>44.309945814977297</v>
      </c>
      <c r="O86">
        <v>20</v>
      </c>
      <c r="P86">
        <v>38.141168984120903</v>
      </c>
      <c r="Q86">
        <v>38.139674657794103</v>
      </c>
      <c r="R86" t="s">
        <v>113</v>
      </c>
      <c r="S86">
        <f t="shared" si="5"/>
        <v>45.691467024233198</v>
      </c>
      <c r="T86">
        <f t="shared" si="6"/>
        <v>45.690054185022703</v>
      </c>
      <c r="U86">
        <f t="shared" si="7"/>
        <v>-18.141168984120903</v>
      </c>
      <c r="V86">
        <f t="shared" si="8"/>
        <v>-18.139674657794103</v>
      </c>
      <c r="W86" s="1">
        <f t="shared" si="9"/>
        <v>1.7139334828257897E-3</v>
      </c>
    </row>
    <row r="87" spans="1:23" x14ac:dyDescent="0.3">
      <c r="A87" t="s">
        <v>121</v>
      </c>
      <c r="B87" t="s">
        <v>66</v>
      </c>
      <c r="C87">
        <v>0</v>
      </c>
      <c r="D87">
        <v>40</v>
      </c>
      <c r="E87" t="s">
        <v>227</v>
      </c>
      <c r="F87" t="s">
        <v>228</v>
      </c>
      <c r="G87" t="s">
        <v>229</v>
      </c>
      <c r="H87">
        <v>0</v>
      </c>
      <c r="I87">
        <v>0</v>
      </c>
      <c r="J87" s="1">
        <v>8.3333333333333303E-5</v>
      </c>
      <c r="K87" s="1">
        <v>4.1666666666666598E-5</v>
      </c>
      <c r="L87">
        <v>0</v>
      </c>
      <c r="M87">
        <v>1.1148309428085601</v>
      </c>
      <c r="N87">
        <v>1.1402564172280001</v>
      </c>
      <c r="O87">
        <v>40</v>
      </c>
      <c r="P87">
        <v>37.301186811651398</v>
      </c>
      <c r="Q87">
        <v>37.301232022330097</v>
      </c>
      <c r="R87" t="s">
        <v>113</v>
      </c>
      <c r="S87">
        <f t="shared" si="5"/>
        <v>1.1148309428085601</v>
      </c>
      <c r="T87">
        <f t="shared" si="6"/>
        <v>1.1402564172280001</v>
      </c>
      <c r="U87">
        <f t="shared" si="7"/>
        <v>2.698813188348602</v>
      </c>
      <c r="V87">
        <f t="shared" si="8"/>
        <v>2.6987679776699025</v>
      </c>
      <c r="W87" s="1">
        <f t="shared" si="9"/>
        <v>1.2499999999999989E-4</v>
      </c>
    </row>
    <row r="88" spans="1:23" x14ac:dyDescent="0.3">
      <c r="A88" t="s">
        <v>121</v>
      </c>
      <c r="B88" t="s">
        <v>66</v>
      </c>
      <c r="C88">
        <v>22.5</v>
      </c>
      <c r="D88">
        <v>40</v>
      </c>
      <c r="E88" t="s">
        <v>230</v>
      </c>
      <c r="F88" t="s">
        <v>231</v>
      </c>
      <c r="G88" t="s">
        <v>232</v>
      </c>
      <c r="H88">
        <v>1.11549932333478E-3</v>
      </c>
      <c r="I88">
        <v>1.0700753391151101E-3</v>
      </c>
      <c r="J88">
        <v>1.23958333333333E-3</v>
      </c>
      <c r="K88">
        <v>1.1979166666666601E-3</v>
      </c>
      <c r="L88">
        <v>22.5</v>
      </c>
      <c r="M88">
        <v>25.258340151344498</v>
      </c>
      <c r="N88">
        <v>25.259511359833901</v>
      </c>
      <c r="O88">
        <v>40</v>
      </c>
      <c r="P88">
        <v>7.8977177648996202</v>
      </c>
      <c r="Q88">
        <v>7.8948926850434402</v>
      </c>
      <c r="R88" t="s">
        <v>113</v>
      </c>
      <c r="S88">
        <f t="shared" si="5"/>
        <v>2.7583401513444983</v>
      </c>
      <c r="T88">
        <f t="shared" si="6"/>
        <v>2.7595113598339012</v>
      </c>
      <c r="U88">
        <f t="shared" si="7"/>
        <v>32.102282235100382</v>
      </c>
      <c r="V88">
        <f t="shared" si="8"/>
        <v>32.105107314956562</v>
      </c>
      <c r="W88" s="1">
        <f t="shared" si="9"/>
        <v>2.5192533755009992E-4</v>
      </c>
    </row>
    <row r="89" spans="1:23" x14ac:dyDescent="0.3">
      <c r="A89" t="s">
        <v>121</v>
      </c>
      <c r="B89" t="s">
        <v>66</v>
      </c>
      <c r="C89">
        <v>45</v>
      </c>
      <c r="D89">
        <v>40</v>
      </c>
      <c r="E89" t="s">
        <v>233</v>
      </c>
      <c r="F89" t="s">
        <v>234</v>
      </c>
      <c r="G89" t="s">
        <v>235</v>
      </c>
      <c r="H89">
        <v>2.0508287008842302E-3</v>
      </c>
      <c r="I89">
        <v>1.9866097045872898E-3</v>
      </c>
      <c r="J89">
        <v>2.07291666666666E-3</v>
      </c>
      <c r="K89">
        <v>2.07291666666666E-3</v>
      </c>
      <c r="L89">
        <v>45</v>
      </c>
      <c r="M89">
        <v>90</v>
      </c>
      <c r="N89">
        <v>-269.49464470558502</v>
      </c>
      <c r="O89">
        <v>40</v>
      </c>
      <c r="P89">
        <v>39.334002041155998</v>
      </c>
      <c r="Q89">
        <v>39.289286853646701</v>
      </c>
      <c r="R89" t="s">
        <v>113</v>
      </c>
      <c r="S89">
        <f t="shared" si="5"/>
        <v>45</v>
      </c>
      <c r="T89">
        <f t="shared" si="6"/>
        <v>314.49464470558502</v>
      </c>
      <c r="U89">
        <f t="shared" si="7"/>
        <v>0.66599795884400237</v>
      </c>
      <c r="V89">
        <f t="shared" si="8"/>
        <v>0.71071314635329941</v>
      </c>
      <c r="W89" s="1">
        <f t="shared" si="9"/>
        <v>1.0839492786179992E-4</v>
      </c>
    </row>
    <row r="90" spans="1:23" x14ac:dyDescent="0.3">
      <c r="A90" t="s">
        <v>121</v>
      </c>
      <c r="B90" t="s">
        <v>66</v>
      </c>
      <c r="C90">
        <v>67.5</v>
      </c>
      <c r="D90">
        <v>40</v>
      </c>
      <c r="E90" t="s">
        <v>236</v>
      </c>
      <c r="F90" t="s">
        <v>237</v>
      </c>
      <c r="G90" t="s">
        <v>238</v>
      </c>
      <c r="H90">
        <v>2.65964350837782E-3</v>
      </c>
      <c r="I90">
        <v>2.6142481147860002E-3</v>
      </c>
      <c r="J90">
        <v>1.9479166666666601E-3</v>
      </c>
      <c r="K90">
        <v>1.9270833333333299E-3</v>
      </c>
      <c r="L90">
        <v>67.5</v>
      </c>
      <c r="M90">
        <v>42.727253262640197</v>
      </c>
      <c r="N90">
        <v>42.727479982121899</v>
      </c>
      <c r="O90">
        <v>40</v>
      </c>
      <c r="P90">
        <v>88.254753743675295</v>
      </c>
      <c r="Q90">
        <v>88.254661311914205</v>
      </c>
      <c r="R90" t="s">
        <v>113</v>
      </c>
      <c r="S90">
        <f t="shared" si="5"/>
        <v>24.772746737359803</v>
      </c>
      <c r="T90">
        <f t="shared" si="6"/>
        <v>24.772520017878101</v>
      </c>
      <c r="U90">
        <f t="shared" si="7"/>
        <v>-48.254753743675295</v>
      </c>
      <c r="V90">
        <f t="shared" si="8"/>
        <v>-48.254661311914205</v>
      </c>
      <c r="W90" s="1">
        <f t="shared" si="9"/>
        <v>1.3988916231638302E-3</v>
      </c>
    </row>
    <row r="91" spans="1:23" x14ac:dyDescent="0.3">
      <c r="A91" t="s">
        <v>121</v>
      </c>
      <c r="B91" t="s">
        <v>66</v>
      </c>
      <c r="C91">
        <v>90</v>
      </c>
      <c r="D91">
        <v>40</v>
      </c>
      <c r="E91" t="s">
        <v>239</v>
      </c>
      <c r="F91" t="s">
        <v>240</v>
      </c>
      <c r="G91" t="s">
        <v>241</v>
      </c>
      <c r="H91">
        <v>2.8539236657825098E-3</v>
      </c>
      <c r="I91">
        <v>2.8539236657825098E-3</v>
      </c>
      <c r="J91">
        <v>2.0625000000000001E-3</v>
      </c>
      <c r="K91">
        <v>2.0312500000000001E-3</v>
      </c>
      <c r="L91">
        <v>90</v>
      </c>
      <c r="M91">
        <v>45.791262508768</v>
      </c>
      <c r="N91">
        <v>45.791771210125098</v>
      </c>
      <c r="O91">
        <v>40</v>
      </c>
      <c r="P91">
        <v>60.361573112533002</v>
      </c>
      <c r="Q91">
        <v>60.360751119236198</v>
      </c>
      <c r="R91" t="s">
        <v>113</v>
      </c>
      <c r="S91">
        <f t="shared" si="5"/>
        <v>44.208737491232</v>
      </c>
      <c r="T91">
        <f t="shared" si="6"/>
        <v>44.208228789874902</v>
      </c>
      <c r="U91">
        <f t="shared" si="7"/>
        <v>-20.361573112533002</v>
      </c>
      <c r="V91">
        <f t="shared" si="8"/>
        <v>-20.360751119236198</v>
      </c>
      <c r="W91" s="1">
        <f t="shared" si="9"/>
        <v>1.6140973315650195E-3</v>
      </c>
    </row>
    <row r="92" spans="1:23" x14ac:dyDescent="0.3">
      <c r="A92" t="s">
        <v>121</v>
      </c>
      <c r="B92" t="s">
        <v>66</v>
      </c>
      <c r="C92">
        <v>0</v>
      </c>
      <c r="D92">
        <v>60</v>
      </c>
      <c r="E92" t="s">
        <v>242</v>
      </c>
      <c r="F92" t="s">
        <v>243</v>
      </c>
      <c r="G92" t="s">
        <v>244</v>
      </c>
      <c r="H92">
        <v>0</v>
      </c>
      <c r="I92">
        <v>0</v>
      </c>
      <c r="J92" s="1">
        <v>5.2083333333333303E-5</v>
      </c>
      <c r="K92" s="1">
        <v>3.1250000000000001E-5</v>
      </c>
      <c r="L92">
        <v>0</v>
      </c>
      <c r="M92">
        <v>0.78382683327276903</v>
      </c>
      <c r="N92">
        <v>0.79254541656567301</v>
      </c>
      <c r="O92">
        <v>60</v>
      </c>
      <c r="P92">
        <v>56.400740116716399</v>
      </c>
      <c r="Q92">
        <v>56.400752241593104</v>
      </c>
      <c r="R92" t="s">
        <v>113</v>
      </c>
      <c r="S92">
        <f t="shared" si="5"/>
        <v>0.78382683327276903</v>
      </c>
      <c r="T92">
        <f t="shared" si="6"/>
        <v>0.79254541656567301</v>
      </c>
      <c r="U92">
        <f t="shared" si="7"/>
        <v>3.5992598832836009</v>
      </c>
      <c r="V92">
        <f t="shared" si="8"/>
        <v>3.5992477584068965</v>
      </c>
      <c r="W92" s="1">
        <f t="shared" si="9"/>
        <v>8.3333333333333303E-5</v>
      </c>
    </row>
    <row r="93" spans="1:23" x14ac:dyDescent="0.3">
      <c r="A93" t="s">
        <v>121</v>
      </c>
      <c r="B93" t="s">
        <v>66</v>
      </c>
      <c r="C93">
        <v>22.5</v>
      </c>
      <c r="D93">
        <v>60</v>
      </c>
      <c r="E93" t="s">
        <v>245</v>
      </c>
      <c r="F93" t="s">
        <v>246</v>
      </c>
      <c r="G93" t="s">
        <v>247</v>
      </c>
      <c r="H93">
        <v>1.1077265252272201E-3</v>
      </c>
      <c r="I93">
        <v>1.0774464030126501E-3</v>
      </c>
      <c r="J93">
        <v>1.27083333333333E-3</v>
      </c>
      <c r="K93">
        <v>1.1145833333333301E-3</v>
      </c>
      <c r="L93">
        <v>22.5</v>
      </c>
      <c r="M93">
        <v>24.587796244068102</v>
      </c>
      <c r="N93">
        <v>24.6045577042246</v>
      </c>
      <c r="O93">
        <v>60</v>
      </c>
      <c r="P93">
        <v>47.527622584328299</v>
      </c>
      <c r="Q93">
        <v>47.542170830217799</v>
      </c>
      <c r="R93" t="s">
        <v>113</v>
      </c>
      <c r="S93">
        <f t="shared" si="5"/>
        <v>2.0877962440681017</v>
      </c>
      <c r="T93">
        <f t="shared" si="6"/>
        <v>2.1045577042246002</v>
      </c>
      <c r="U93">
        <f t="shared" si="7"/>
        <v>12.472377415671701</v>
      </c>
      <c r="V93">
        <f t="shared" si="8"/>
        <v>12.457829169782201</v>
      </c>
      <c r="W93" s="1">
        <f t="shared" si="9"/>
        <v>2.0024373842678989E-4</v>
      </c>
    </row>
    <row r="94" spans="1:23" x14ac:dyDescent="0.3">
      <c r="A94" t="s">
        <v>121</v>
      </c>
      <c r="B94" t="s">
        <v>66</v>
      </c>
      <c r="C94">
        <v>45</v>
      </c>
      <c r="D94">
        <v>60</v>
      </c>
      <c r="E94" t="s">
        <v>248</v>
      </c>
      <c r="F94" t="s">
        <v>249</v>
      </c>
      <c r="G94" t="s">
        <v>250</v>
      </c>
      <c r="H94">
        <v>2.0400277447472602E-3</v>
      </c>
      <c r="I94">
        <v>1.9972111763304199E-3</v>
      </c>
      <c r="J94">
        <v>1.33333333333333E-3</v>
      </c>
      <c r="K94">
        <v>2.07291666666666E-3</v>
      </c>
      <c r="L94">
        <v>45</v>
      </c>
      <c r="M94" t="s">
        <v>25</v>
      </c>
      <c r="N94" t="s">
        <v>25</v>
      </c>
      <c r="O94">
        <v>60</v>
      </c>
      <c r="P94" t="s">
        <v>25</v>
      </c>
      <c r="Q94" t="s">
        <v>26</v>
      </c>
      <c r="R94" t="s">
        <v>113</v>
      </c>
      <c r="S94" t="e">
        <f t="shared" si="5"/>
        <v>#VALUE!</v>
      </c>
      <c r="T94" t="e">
        <f t="shared" si="6"/>
        <v>#VALUE!</v>
      </c>
      <c r="U94" t="e">
        <f t="shared" si="7"/>
        <v>#VALUE!</v>
      </c>
      <c r="V94" t="e">
        <f t="shared" si="8"/>
        <v>#VALUE!</v>
      </c>
      <c r="W94" s="1">
        <f t="shared" si="9"/>
        <v>7.8239990175017022E-4</v>
      </c>
    </row>
    <row r="95" spans="1:23" x14ac:dyDescent="0.3">
      <c r="A95" t="s">
        <v>121</v>
      </c>
      <c r="B95" t="s">
        <v>66</v>
      </c>
      <c r="C95">
        <v>67.5</v>
      </c>
      <c r="D95">
        <v>60</v>
      </c>
      <c r="E95" t="s">
        <v>251</v>
      </c>
      <c r="F95" t="s">
        <v>252</v>
      </c>
      <c r="G95" t="s">
        <v>253</v>
      </c>
      <c r="H95">
        <v>2.6523056818241399E-3</v>
      </c>
      <c r="I95">
        <v>2.6220340319882099E-3</v>
      </c>
      <c r="J95">
        <v>1.9375E-3</v>
      </c>
      <c r="K95">
        <v>1.9166666666666601E-3</v>
      </c>
      <c r="L95">
        <v>67.5</v>
      </c>
      <c r="M95">
        <v>42.443355151632502</v>
      </c>
      <c r="N95">
        <v>42.443582061184102</v>
      </c>
      <c r="O95">
        <v>60</v>
      </c>
      <c r="P95">
        <v>73.0720862876463</v>
      </c>
      <c r="Q95">
        <v>73.071917054857295</v>
      </c>
      <c r="R95" t="s">
        <v>113</v>
      </c>
      <c r="S95">
        <f t="shared" si="5"/>
        <v>25.056644848367498</v>
      </c>
      <c r="T95">
        <f t="shared" si="6"/>
        <v>25.056417938815898</v>
      </c>
      <c r="U95">
        <f t="shared" si="7"/>
        <v>-13.0720862876463</v>
      </c>
      <c r="V95">
        <f t="shared" si="8"/>
        <v>-13.071917054857295</v>
      </c>
      <c r="W95" s="1">
        <f t="shared" si="9"/>
        <v>1.4201730471456897E-3</v>
      </c>
    </row>
    <row r="96" spans="1:23" x14ac:dyDescent="0.3">
      <c r="A96" t="s">
        <v>121</v>
      </c>
      <c r="B96" t="s">
        <v>66</v>
      </c>
      <c r="C96">
        <v>90</v>
      </c>
      <c r="D96">
        <v>60</v>
      </c>
      <c r="E96" t="s">
        <v>254</v>
      </c>
      <c r="F96" t="s">
        <v>255</v>
      </c>
      <c r="G96" t="s">
        <v>256</v>
      </c>
      <c r="H96">
        <v>2.85432496723502E-3</v>
      </c>
      <c r="I96">
        <v>2.85432496723502E-3</v>
      </c>
      <c r="J96">
        <v>2.07291666666666E-3</v>
      </c>
      <c r="K96">
        <v>2.07291666666666E-3</v>
      </c>
      <c r="L96">
        <v>90</v>
      </c>
      <c r="M96">
        <v>90</v>
      </c>
      <c r="N96">
        <v>-269.49464470558502</v>
      </c>
      <c r="O96">
        <v>60</v>
      </c>
      <c r="P96">
        <v>59.050024363979503</v>
      </c>
      <c r="Q96">
        <v>58.976272111643802</v>
      </c>
      <c r="R96" t="s">
        <v>113</v>
      </c>
      <c r="S96">
        <f t="shared" si="5"/>
        <v>0</v>
      </c>
      <c r="T96">
        <f t="shared" si="6"/>
        <v>359.49464470558502</v>
      </c>
      <c r="U96">
        <f t="shared" si="7"/>
        <v>0.94997563602049695</v>
      </c>
      <c r="V96">
        <f t="shared" si="8"/>
        <v>1.0237278883561984</v>
      </c>
      <c r="W96" s="1">
        <f t="shared" si="9"/>
        <v>1.5628166011367201E-3</v>
      </c>
    </row>
    <row r="97" spans="1:23" x14ac:dyDescent="0.3">
      <c r="A97" t="s">
        <v>121</v>
      </c>
      <c r="B97" t="s">
        <v>66</v>
      </c>
      <c r="C97">
        <v>0</v>
      </c>
      <c r="D97">
        <v>80</v>
      </c>
      <c r="E97" t="s">
        <v>257</v>
      </c>
      <c r="F97" t="s">
        <v>258</v>
      </c>
      <c r="G97" t="s">
        <v>259</v>
      </c>
      <c r="H97">
        <v>0</v>
      </c>
      <c r="I97">
        <v>0</v>
      </c>
      <c r="J97" s="1">
        <v>6.2500000000000001E-5</v>
      </c>
      <c r="K97" s="1">
        <v>3.1250000000000001E-5</v>
      </c>
      <c r="L97">
        <v>0</v>
      </c>
      <c r="M97">
        <v>0.83609146221212405</v>
      </c>
      <c r="N97">
        <v>0.85645062134106797</v>
      </c>
      <c r="O97">
        <v>80</v>
      </c>
      <c r="P97">
        <v>77.300656806641001</v>
      </c>
      <c r="Q97">
        <v>77.2908290604435</v>
      </c>
      <c r="R97" t="s">
        <v>113</v>
      </c>
      <c r="S97">
        <f t="shared" si="5"/>
        <v>0.83609146221212405</v>
      </c>
      <c r="T97">
        <f t="shared" si="6"/>
        <v>0.85645062134106797</v>
      </c>
      <c r="U97">
        <f t="shared" si="7"/>
        <v>2.6993431933589989</v>
      </c>
      <c r="V97">
        <f t="shared" si="8"/>
        <v>2.7091709395565005</v>
      </c>
      <c r="W97" s="1">
        <f t="shared" si="9"/>
        <v>9.3750000000000002E-5</v>
      </c>
    </row>
    <row r="98" spans="1:23" x14ac:dyDescent="0.3">
      <c r="A98" t="s">
        <v>121</v>
      </c>
      <c r="B98" t="s">
        <v>66</v>
      </c>
      <c r="C98">
        <v>22.5</v>
      </c>
      <c r="D98">
        <v>80</v>
      </c>
      <c r="E98" t="s">
        <v>260</v>
      </c>
      <c r="F98" t="s">
        <v>261</v>
      </c>
      <c r="G98" t="s">
        <v>262</v>
      </c>
      <c r="H98">
        <v>1.1038708706286901E-3</v>
      </c>
      <c r="I98">
        <v>1.0811614443784899E-3</v>
      </c>
      <c r="J98">
        <v>1.21875E-3</v>
      </c>
      <c r="K98">
        <v>1.1458333333333301E-3</v>
      </c>
      <c r="L98">
        <v>22.5</v>
      </c>
      <c r="M98">
        <v>24.436865855627001</v>
      </c>
      <c r="N98">
        <v>24.4405397318423</v>
      </c>
      <c r="O98">
        <v>80</v>
      </c>
      <c r="P98">
        <v>53.456752018989803</v>
      </c>
      <c r="Q98">
        <v>53.463262697400701</v>
      </c>
      <c r="R98" t="s">
        <v>113</v>
      </c>
      <c r="S98">
        <f t="shared" si="5"/>
        <v>1.9368658556270013</v>
      </c>
      <c r="T98">
        <f t="shared" si="6"/>
        <v>1.9405397318422999</v>
      </c>
      <c r="U98">
        <f t="shared" si="7"/>
        <v>26.543247981010197</v>
      </c>
      <c r="V98">
        <f t="shared" si="8"/>
        <v>26.536737302599299</v>
      </c>
      <c r="W98" s="1">
        <f t="shared" si="9"/>
        <v>1.7955101832615008E-4</v>
      </c>
    </row>
    <row r="99" spans="1:23" x14ac:dyDescent="0.3">
      <c r="A99" t="s">
        <v>121</v>
      </c>
      <c r="B99" t="s">
        <v>66</v>
      </c>
      <c r="C99">
        <v>45</v>
      </c>
      <c r="D99">
        <v>80</v>
      </c>
      <c r="E99" t="s">
        <v>263</v>
      </c>
      <c r="F99" t="s">
        <v>264</v>
      </c>
      <c r="G99" t="s">
        <v>265</v>
      </c>
      <c r="H99">
        <v>2.03464125521791E-3</v>
      </c>
      <c r="I99">
        <v>2.0025278041855498E-3</v>
      </c>
      <c r="J99">
        <v>2.07291666666666E-3</v>
      </c>
      <c r="K99">
        <v>1.35416666666666E-3</v>
      </c>
      <c r="L99">
        <v>45</v>
      </c>
      <c r="M99">
        <v>35.500409069687002</v>
      </c>
      <c r="N99">
        <v>35.781914121452502</v>
      </c>
      <c r="O99">
        <v>80</v>
      </c>
      <c r="P99">
        <v>76.639114764736107</v>
      </c>
      <c r="Q99">
        <v>76.637464999471106</v>
      </c>
      <c r="R99" t="s">
        <v>113</v>
      </c>
      <c r="S99">
        <f t="shared" si="5"/>
        <v>9.4995909303129977</v>
      </c>
      <c r="T99">
        <f t="shared" si="6"/>
        <v>9.2180858785474982</v>
      </c>
      <c r="U99">
        <f t="shared" si="7"/>
        <v>3.3608852352638934</v>
      </c>
      <c r="V99">
        <f t="shared" si="8"/>
        <v>3.3625350005288936</v>
      </c>
      <c r="W99" s="1">
        <f t="shared" si="9"/>
        <v>6.8663654896763981E-4</v>
      </c>
    </row>
    <row r="100" spans="1:23" x14ac:dyDescent="0.3">
      <c r="A100" t="s">
        <v>121</v>
      </c>
      <c r="B100" t="s">
        <v>66</v>
      </c>
      <c r="C100">
        <v>67.5</v>
      </c>
      <c r="D100">
        <v>80</v>
      </c>
      <c r="E100" t="s">
        <v>266</v>
      </c>
      <c r="F100" t="s">
        <v>267</v>
      </c>
      <c r="G100" t="s">
        <v>268</v>
      </c>
      <c r="H100">
        <v>2.6486011969301098E-3</v>
      </c>
      <c r="I100">
        <v>2.6258953451243098E-3</v>
      </c>
      <c r="J100">
        <v>1.9583333333333302E-3</v>
      </c>
      <c r="K100">
        <v>1.88541666666666E-3</v>
      </c>
      <c r="L100">
        <v>67.5</v>
      </c>
      <c r="M100">
        <v>42.291790204243398</v>
      </c>
      <c r="N100">
        <v>42.294570655499697</v>
      </c>
      <c r="O100">
        <v>80</v>
      </c>
      <c r="P100">
        <v>50.517448837173703</v>
      </c>
      <c r="Q100">
        <v>50.5177948732697</v>
      </c>
      <c r="R100" t="s">
        <v>113</v>
      </c>
      <c r="S100">
        <f t="shared" si="5"/>
        <v>25.208209795756602</v>
      </c>
      <c r="T100">
        <f t="shared" si="6"/>
        <v>25.205429344500303</v>
      </c>
      <c r="U100">
        <f t="shared" si="7"/>
        <v>29.482551162826297</v>
      </c>
      <c r="V100">
        <f t="shared" si="8"/>
        <v>29.4822051267303</v>
      </c>
      <c r="W100" s="1">
        <f t="shared" si="9"/>
        <v>1.4307465420544294E-3</v>
      </c>
    </row>
    <row r="101" spans="1:23" x14ac:dyDescent="0.3">
      <c r="A101" t="s">
        <v>121</v>
      </c>
      <c r="B101" t="s">
        <v>66</v>
      </c>
      <c r="C101">
        <v>90</v>
      </c>
      <c r="D101">
        <v>80</v>
      </c>
      <c r="E101" t="s">
        <v>269</v>
      </c>
      <c r="F101" t="s">
        <v>270</v>
      </c>
      <c r="G101" t="s">
        <v>271</v>
      </c>
      <c r="H101">
        <v>2.8544654469417402E-3</v>
      </c>
      <c r="I101">
        <v>2.8544654469417402E-3</v>
      </c>
      <c r="J101">
        <v>2.07291666666666E-3</v>
      </c>
      <c r="K101">
        <v>2.07291666666666E-3</v>
      </c>
      <c r="L101">
        <v>90</v>
      </c>
      <c r="M101">
        <v>90</v>
      </c>
      <c r="N101">
        <v>-269.49464470558502</v>
      </c>
      <c r="O101">
        <v>80</v>
      </c>
      <c r="P101">
        <v>79.050024363979503</v>
      </c>
      <c r="Q101">
        <v>78.976271936591999</v>
      </c>
      <c r="R101" t="s">
        <v>113</v>
      </c>
      <c r="S101">
        <f t="shared" si="5"/>
        <v>0</v>
      </c>
      <c r="T101">
        <f t="shared" si="6"/>
        <v>359.49464470558502</v>
      </c>
      <c r="U101">
        <f t="shared" si="7"/>
        <v>0.94997563602049695</v>
      </c>
      <c r="V101">
        <f t="shared" si="8"/>
        <v>1.0237280634080008</v>
      </c>
      <c r="W101" s="1">
        <f t="shared" si="9"/>
        <v>1.5630975605501604E-3</v>
      </c>
    </row>
    <row r="102" spans="1:23" x14ac:dyDescent="0.3">
      <c r="A102" t="s">
        <v>121</v>
      </c>
      <c r="B102" t="s">
        <v>18</v>
      </c>
      <c r="C102">
        <v>0</v>
      </c>
      <c r="D102">
        <v>10</v>
      </c>
      <c r="E102" t="s">
        <v>122</v>
      </c>
      <c r="F102" t="s">
        <v>123</v>
      </c>
      <c r="G102" t="s">
        <v>124</v>
      </c>
      <c r="H102">
        <v>-5.2368932236226797E-3</v>
      </c>
      <c r="I102">
        <v>-5.2368932236226797E-3</v>
      </c>
      <c r="J102">
        <v>-1.7708333333333299E-4</v>
      </c>
      <c r="K102">
        <v>-2.6041666666666601E-4</v>
      </c>
      <c r="L102">
        <v>0</v>
      </c>
      <c r="M102">
        <v>87.6962992649119</v>
      </c>
      <c r="N102" t="s">
        <v>25</v>
      </c>
      <c r="O102">
        <v>10</v>
      </c>
      <c r="P102">
        <v>10.2244782102619</v>
      </c>
      <c r="Q102" t="s">
        <v>26</v>
      </c>
      <c r="R102" t="s">
        <v>114</v>
      </c>
      <c r="S102">
        <f t="shared" si="5"/>
        <v>87.6962992649119</v>
      </c>
      <c r="T102" t="e">
        <f t="shared" si="6"/>
        <v>#VALUE!</v>
      </c>
      <c r="U102">
        <f t="shared" si="7"/>
        <v>-0.22447821026189985</v>
      </c>
      <c r="V102" t="e">
        <f t="shared" si="8"/>
        <v>#VALUE!</v>
      </c>
      <c r="W102" s="1">
        <f t="shared" si="9"/>
        <v>1.0036286447245361E-2</v>
      </c>
    </row>
    <row r="103" spans="1:23" x14ac:dyDescent="0.3">
      <c r="A103" t="s">
        <v>121</v>
      </c>
      <c r="B103" t="s">
        <v>18</v>
      </c>
      <c r="C103">
        <v>22.5</v>
      </c>
      <c r="D103">
        <v>10</v>
      </c>
      <c r="E103" t="s">
        <v>125</v>
      </c>
      <c r="F103" t="s">
        <v>126</v>
      </c>
      <c r="G103" t="s">
        <v>127</v>
      </c>
      <c r="H103">
        <v>-4.7469274731351003E-3</v>
      </c>
      <c r="I103">
        <v>-4.9290306501123399E-3</v>
      </c>
      <c r="J103">
        <v>-2.07291666666666E-3</v>
      </c>
      <c r="K103">
        <v>2.0833333333333299E-4</v>
      </c>
      <c r="L103">
        <v>22.5</v>
      </c>
      <c r="M103" t="s">
        <v>25</v>
      </c>
      <c r="N103" t="s">
        <v>25</v>
      </c>
      <c r="O103">
        <v>10</v>
      </c>
      <c r="P103" t="s">
        <v>25</v>
      </c>
      <c r="Q103" t="s">
        <v>26</v>
      </c>
      <c r="R103" t="s">
        <v>114</v>
      </c>
      <c r="S103" t="e">
        <f t="shared" si="5"/>
        <v>#VALUE!</v>
      </c>
      <c r="T103" t="e">
        <f t="shared" si="6"/>
        <v>#VALUE!</v>
      </c>
      <c r="U103" t="e">
        <f t="shared" si="7"/>
        <v>#VALUE!</v>
      </c>
      <c r="V103" t="e">
        <f t="shared" si="8"/>
        <v>#VALUE!</v>
      </c>
      <c r="W103" s="1">
        <f t="shared" si="9"/>
        <v>7.8113747899141127E-3</v>
      </c>
    </row>
    <row r="104" spans="1:23" x14ac:dyDescent="0.3">
      <c r="A104" t="s">
        <v>121</v>
      </c>
      <c r="B104" t="s">
        <v>18</v>
      </c>
      <c r="C104">
        <v>45</v>
      </c>
      <c r="D104">
        <v>10</v>
      </c>
      <c r="E104" t="s">
        <v>128</v>
      </c>
      <c r="F104" t="s">
        <v>129</v>
      </c>
      <c r="G104" t="s">
        <v>130</v>
      </c>
      <c r="H104">
        <v>-3.5741335736386198E-3</v>
      </c>
      <c r="I104">
        <v>-3.8303753110893999E-3</v>
      </c>
      <c r="J104">
        <v>-1.0625000000000001E-3</v>
      </c>
      <c r="K104">
        <v>-1.1458333333333301E-4</v>
      </c>
      <c r="L104">
        <v>45</v>
      </c>
      <c r="M104" t="s">
        <v>25</v>
      </c>
      <c r="N104" t="s">
        <v>25</v>
      </c>
      <c r="O104">
        <v>10</v>
      </c>
      <c r="P104" t="s">
        <v>25</v>
      </c>
      <c r="Q104" t="s">
        <v>26</v>
      </c>
      <c r="R104" t="s">
        <v>114</v>
      </c>
      <c r="S104" t="e">
        <f t="shared" si="5"/>
        <v>#VALUE!</v>
      </c>
      <c r="T104" t="e">
        <f t="shared" si="6"/>
        <v>#VALUE!</v>
      </c>
      <c r="U104" t="e">
        <f t="shared" si="7"/>
        <v>#VALUE!</v>
      </c>
      <c r="V104" t="e">
        <f t="shared" si="8"/>
        <v>#VALUE!</v>
      </c>
      <c r="W104" s="1">
        <f t="shared" si="9"/>
        <v>6.2274255513946868E-3</v>
      </c>
    </row>
    <row r="105" spans="1:23" x14ac:dyDescent="0.3">
      <c r="A105" t="s">
        <v>121</v>
      </c>
      <c r="B105" t="s">
        <v>18</v>
      </c>
      <c r="C105">
        <v>67.5</v>
      </c>
      <c r="D105">
        <v>10</v>
      </c>
      <c r="E105" t="s">
        <v>131</v>
      </c>
      <c r="F105" t="s">
        <v>132</v>
      </c>
      <c r="G105" t="s">
        <v>133</v>
      </c>
      <c r="H105">
        <v>-1.9131515222097599E-3</v>
      </c>
      <c r="I105">
        <v>-2.0934312185340699E-3</v>
      </c>
      <c r="J105">
        <v>1.71875E-3</v>
      </c>
      <c r="K105">
        <v>1.57291666666666E-3</v>
      </c>
      <c r="L105">
        <v>67.5</v>
      </c>
      <c r="M105" t="s">
        <v>25</v>
      </c>
      <c r="N105" t="s">
        <v>25</v>
      </c>
      <c r="O105">
        <v>10</v>
      </c>
      <c r="P105" t="s">
        <v>25</v>
      </c>
      <c r="Q105" t="s">
        <v>26</v>
      </c>
      <c r="R105" t="s">
        <v>114</v>
      </c>
      <c r="S105" t="e">
        <f t="shared" si="5"/>
        <v>#VALUE!</v>
      </c>
      <c r="T105" t="e">
        <f t="shared" si="6"/>
        <v>#VALUE!</v>
      </c>
      <c r="U105" t="e">
        <f t="shared" si="7"/>
        <v>#VALUE!</v>
      </c>
      <c r="V105" t="e">
        <f t="shared" si="8"/>
        <v>#VALUE!</v>
      </c>
      <c r="W105" s="1">
        <f t="shared" si="9"/>
        <v>7.2982494074104896E-3</v>
      </c>
    </row>
    <row r="106" spans="1:23" x14ac:dyDescent="0.3">
      <c r="A106" t="s">
        <v>121</v>
      </c>
      <c r="B106" t="s">
        <v>18</v>
      </c>
      <c r="C106">
        <v>90</v>
      </c>
      <c r="D106">
        <v>10</v>
      </c>
      <c r="E106" t="s">
        <v>134</v>
      </c>
      <c r="F106" t="s">
        <v>135</v>
      </c>
      <c r="G106" t="s">
        <v>136</v>
      </c>
      <c r="H106">
        <v>0</v>
      </c>
      <c r="I106">
        <v>0</v>
      </c>
      <c r="J106">
        <v>1.27083333333333E-3</v>
      </c>
      <c r="K106">
        <v>1.3125000000000001E-3</v>
      </c>
      <c r="L106">
        <v>90</v>
      </c>
      <c r="M106">
        <v>75.746306247316298</v>
      </c>
      <c r="N106">
        <v>-255.73985139701401</v>
      </c>
      <c r="O106">
        <v>10</v>
      </c>
      <c r="P106">
        <v>19.9049740564991</v>
      </c>
      <c r="Q106">
        <v>19.698901880231901</v>
      </c>
      <c r="R106" t="s">
        <v>114</v>
      </c>
      <c r="S106">
        <f t="shared" si="5"/>
        <v>14.253693752683702</v>
      </c>
      <c r="T106">
        <f t="shared" si="6"/>
        <v>345.73985139701404</v>
      </c>
      <c r="U106">
        <f t="shared" si="7"/>
        <v>-9.9049740564990998</v>
      </c>
      <c r="V106">
        <f t="shared" si="8"/>
        <v>-9.6989018802319009</v>
      </c>
      <c r="W106" s="1">
        <f t="shared" si="9"/>
        <v>2.5833333333333298E-3</v>
      </c>
    </row>
    <row r="107" spans="1:23" x14ac:dyDescent="0.3">
      <c r="A107" t="s">
        <v>121</v>
      </c>
      <c r="B107" t="s">
        <v>18</v>
      </c>
      <c r="C107">
        <v>0</v>
      </c>
      <c r="D107">
        <v>20</v>
      </c>
      <c r="E107" t="s">
        <v>137</v>
      </c>
      <c r="F107" t="s">
        <v>138</v>
      </c>
      <c r="G107" t="s">
        <v>139</v>
      </c>
      <c r="H107">
        <v>-5.24165139397744E-3</v>
      </c>
      <c r="I107">
        <v>-5.24165139397744E-3</v>
      </c>
      <c r="J107">
        <v>-1.7708333333333299E-4</v>
      </c>
      <c r="K107">
        <v>-2.1875E-4</v>
      </c>
      <c r="L107">
        <v>0</v>
      </c>
      <c r="M107">
        <v>87.861323797831403</v>
      </c>
      <c r="N107">
        <v>87.820387988184393</v>
      </c>
      <c r="O107">
        <v>20</v>
      </c>
      <c r="P107">
        <v>20.364048158715601</v>
      </c>
      <c r="Q107">
        <v>20.360786092672299</v>
      </c>
      <c r="R107" t="s">
        <v>114</v>
      </c>
      <c r="S107">
        <f t="shared" si="5"/>
        <v>87.861323797831403</v>
      </c>
      <c r="T107">
        <f t="shared" si="6"/>
        <v>87.820387988184393</v>
      </c>
      <c r="U107">
        <f t="shared" si="7"/>
        <v>-0.36404815871560103</v>
      </c>
      <c r="V107">
        <f t="shared" si="8"/>
        <v>-0.36078609267229922</v>
      </c>
      <c r="W107" s="1">
        <f t="shared" si="9"/>
        <v>1.0087469454621547E-2</v>
      </c>
    </row>
    <row r="108" spans="1:23" x14ac:dyDescent="0.3">
      <c r="A108" t="s">
        <v>121</v>
      </c>
      <c r="B108" t="s">
        <v>18</v>
      </c>
      <c r="C108">
        <v>22.5</v>
      </c>
      <c r="D108">
        <v>20</v>
      </c>
      <c r="E108" t="s">
        <v>140</v>
      </c>
      <c r="F108" t="s">
        <v>141</v>
      </c>
      <c r="G108" t="s">
        <v>142</v>
      </c>
      <c r="H108">
        <v>-4.7971328372778902E-3</v>
      </c>
      <c r="I108">
        <v>-4.8880217811540201E-3</v>
      </c>
      <c r="J108">
        <v>3.6458333333333302E-4</v>
      </c>
      <c r="K108">
        <v>1.7708333333333299E-4</v>
      </c>
      <c r="L108">
        <v>22.5</v>
      </c>
      <c r="M108" t="s">
        <v>25</v>
      </c>
      <c r="N108" t="s">
        <v>25</v>
      </c>
      <c r="O108">
        <v>20</v>
      </c>
      <c r="P108" t="s">
        <v>25</v>
      </c>
      <c r="Q108" t="s">
        <v>26</v>
      </c>
      <c r="R108" t="s">
        <v>114</v>
      </c>
      <c r="S108" t="e">
        <f t="shared" si="5"/>
        <v>#VALUE!</v>
      </c>
      <c r="T108" t="e">
        <f t="shared" si="6"/>
        <v>#VALUE!</v>
      </c>
      <c r="U108" t="e">
        <f t="shared" si="7"/>
        <v>#VALUE!</v>
      </c>
      <c r="V108" t="e">
        <f t="shared" si="8"/>
        <v>#VALUE!</v>
      </c>
      <c r="W108" s="1">
        <f t="shared" si="9"/>
        <v>1.0226821285098577E-2</v>
      </c>
    </row>
    <row r="109" spans="1:23" x14ac:dyDescent="0.3">
      <c r="A109" t="s">
        <v>121</v>
      </c>
      <c r="B109" t="s">
        <v>18</v>
      </c>
      <c r="C109">
        <v>45</v>
      </c>
      <c r="D109">
        <v>20</v>
      </c>
      <c r="E109" t="s">
        <v>143</v>
      </c>
      <c r="F109" t="s">
        <v>144</v>
      </c>
      <c r="G109" t="s">
        <v>145</v>
      </c>
      <c r="H109">
        <v>-3.64201474412354E-3</v>
      </c>
      <c r="I109">
        <v>-3.7703894480608699E-3</v>
      </c>
      <c r="J109">
        <v>-1.10416666666666E-3</v>
      </c>
      <c r="K109">
        <v>-1.21875E-3</v>
      </c>
      <c r="L109">
        <v>45</v>
      </c>
      <c r="M109">
        <v>77.236550221316406</v>
      </c>
      <c r="N109">
        <v>77.182387993628595</v>
      </c>
      <c r="O109">
        <v>20</v>
      </c>
      <c r="P109">
        <v>12.887485519770699</v>
      </c>
      <c r="Q109">
        <v>12.924247090099399</v>
      </c>
      <c r="R109" t="s">
        <v>114</v>
      </c>
      <c r="S109">
        <f t="shared" si="5"/>
        <v>32.236550221316406</v>
      </c>
      <c r="T109">
        <f t="shared" si="6"/>
        <v>32.182387993628595</v>
      </c>
      <c r="U109">
        <f t="shared" si="7"/>
        <v>7.1125144802293008</v>
      </c>
      <c r="V109">
        <f t="shared" si="8"/>
        <v>7.0757529099006007</v>
      </c>
      <c r="W109" s="1">
        <f t="shared" si="9"/>
        <v>5.0894875255177502E-3</v>
      </c>
    </row>
    <row r="110" spans="1:23" x14ac:dyDescent="0.3">
      <c r="A110" t="s">
        <v>121</v>
      </c>
      <c r="B110" t="s">
        <v>18</v>
      </c>
      <c r="C110">
        <v>67.5</v>
      </c>
      <c r="D110">
        <v>20</v>
      </c>
      <c r="E110" t="s">
        <v>146</v>
      </c>
      <c r="F110" t="s">
        <v>147</v>
      </c>
      <c r="G110" t="s">
        <v>148</v>
      </c>
      <c r="H110">
        <v>-1.96037011805884E-3</v>
      </c>
      <c r="I110">
        <v>-2.0510304946664E-3</v>
      </c>
      <c r="J110">
        <v>1.73958333333333E-3</v>
      </c>
      <c r="K110">
        <v>-2.04166666666666E-3</v>
      </c>
      <c r="L110">
        <v>67.5</v>
      </c>
      <c r="M110">
        <v>69.001210889177401</v>
      </c>
      <c r="N110">
        <v>68.754235135705201</v>
      </c>
      <c r="O110">
        <v>20</v>
      </c>
      <c r="P110">
        <v>14.2820603881087</v>
      </c>
      <c r="Q110">
        <v>14.398277335115999</v>
      </c>
      <c r="R110" t="s">
        <v>114</v>
      </c>
      <c r="S110">
        <f t="shared" si="5"/>
        <v>1.5012108891774005</v>
      </c>
      <c r="T110">
        <f t="shared" si="6"/>
        <v>1.2542351357052013</v>
      </c>
      <c r="U110">
        <f t="shared" si="7"/>
        <v>5.7179396118912997</v>
      </c>
      <c r="V110">
        <f t="shared" si="8"/>
        <v>5.6017226648840008</v>
      </c>
      <c r="W110" s="1">
        <f t="shared" si="9"/>
        <v>3.70931727939191E-3</v>
      </c>
    </row>
    <row r="111" spans="1:23" x14ac:dyDescent="0.3">
      <c r="A111" t="s">
        <v>121</v>
      </c>
      <c r="B111" t="s">
        <v>18</v>
      </c>
      <c r="C111">
        <v>90</v>
      </c>
      <c r="D111">
        <v>20</v>
      </c>
      <c r="E111" t="s">
        <v>149</v>
      </c>
      <c r="F111" t="s">
        <v>150</v>
      </c>
      <c r="G111" t="s">
        <v>151</v>
      </c>
      <c r="H111">
        <v>0</v>
      </c>
      <c r="I111">
        <v>0</v>
      </c>
      <c r="J111">
        <v>1.5625E-4</v>
      </c>
      <c r="K111">
        <v>1.25E-4</v>
      </c>
      <c r="L111">
        <v>90</v>
      </c>
      <c r="M111" t="s">
        <v>25</v>
      </c>
      <c r="N111" t="s">
        <v>25</v>
      </c>
      <c r="O111">
        <v>20</v>
      </c>
      <c r="P111" t="s">
        <v>25</v>
      </c>
      <c r="Q111" t="s">
        <v>26</v>
      </c>
      <c r="R111" t="s">
        <v>114</v>
      </c>
      <c r="S111" t="e">
        <f t="shared" si="5"/>
        <v>#VALUE!</v>
      </c>
      <c r="T111" t="e">
        <f t="shared" si="6"/>
        <v>#VALUE!</v>
      </c>
      <c r="U111" t="e">
        <f t="shared" si="7"/>
        <v>#VALUE!</v>
      </c>
      <c r="V111" t="e">
        <f t="shared" si="8"/>
        <v>#VALUE!</v>
      </c>
      <c r="W111" s="1">
        <f t="shared" si="9"/>
        <v>2.8125000000000003E-4</v>
      </c>
    </row>
    <row r="112" spans="1:23" x14ac:dyDescent="0.3">
      <c r="A112" t="s">
        <v>121</v>
      </c>
      <c r="B112" t="s">
        <v>18</v>
      </c>
      <c r="C112">
        <v>0</v>
      </c>
      <c r="D112">
        <v>40</v>
      </c>
      <c r="E112" t="s">
        <v>152</v>
      </c>
      <c r="F112" t="s">
        <v>153</v>
      </c>
      <c r="G112" t="s">
        <v>154</v>
      </c>
      <c r="H112">
        <v>-5.2428339369853501E-3</v>
      </c>
      <c r="I112">
        <v>-5.2428339369853501E-3</v>
      </c>
      <c r="J112">
        <v>-1.9791666666666601E-4</v>
      </c>
      <c r="K112">
        <v>-2.2916666666666601E-4</v>
      </c>
      <c r="L112">
        <v>0</v>
      </c>
      <c r="M112">
        <v>87.679031233365293</v>
      </c>
      <c r="N112">
        <v>87.657818424481704</v>
      </c>
      <c r="O112">
        <v>40</v>
      </c>
      <c r="P112">
        <v>40.287630238919398</v>
      </c>
      <c r="Q112">
        <v>40.285172587897499</v>
      </c>
      <c r="R112" t="s">
        <v>114</v>
      </c>
      <c r="S112">
        <f t="shared" si="5"/>
        <v>87.679031233365293</v>
      </c>
      <c r="T112">
        <f t="shared" si="6"/>
        <v>87.657818424481704</v>
      </c>
      <c r="U112">
        <f t="shared" si="7"/>
        <v>-0.2876302389193981</v>
      </c>
      <c r="V112">
        <f t="shared" si="8"/>
        <v>-0.28517258789749889</v>
      </c>
      <c r="W112" s="1">
        <f t="shared" si="9"/>
        <v>1.0058584540637369E-2</v>
      </c>
    </row>
    <row r="113" spans="1:23" x14ac:dyDescent="0.3">
      <c r="A113" t="s">
        <v>121</v>
      </c>
      <c r="B113" t="s">
        <v>18</v>
      </c>
      <c r="C113">
        <v>22.5</v>
      </c>
      <c r="D113">
        <v>40</v>
      </c>
      <c r="E113" t="s">
        <v>155</v>
      </c>
      <c r="F113" t="s">
        <v>156</v>
      </c>
      <c r="G113" t="s">
        <v>157</v>
      </c>
      <c r="H113">
        <v>-4.8210152397085704E-3</v>
      </c>
      <c r="I113">
        <v>-4.8664392239282503E-3</v>
      </c>
      <c r="J113">
        <v>3.33333333333333E-4</v>
      </c>
      <c r="K113">
        <v>2.0833333333333299E-4</v>
      </c>
      <c r="L113">
        <v>22.5</v>
      </c>
      <c r="M113" t="s">
        <v>25</v>
      </c>
      <c r="N113" t="s">
        <v>25</v>
      </c>
      <c r="O113">
        <v>40</v>
      </c>
      <c r="P113" t="s">
        <v>25</v>
      </c>
      <c r="Q113" t="s">
        <v>26</v>
      </c>
      <c r="R113" t="s">
        <v>114</v>
      </c>
      <c r="S113" t="e">
        <f t="shared" si="5"/>
        <v>#VALUE!</v>
      </c>
      <c r="T113" t="e">
        <f t="shared" si="6"/>
        <v>#VALUE!</v>
      </c>
      <c r="U113" t="e">
        <f t="shared" si="7"/>
        <v>#VALUE!</v>
      </c>
      <c r="V113" t="e">
        <f t="shared" si="8"/>
        <v>#VALUE!</v>
      </c>
      <c r="W113" s="1">
        <f t="shared" si="9"/>
        <v>1.0229121130303487E-2</v>
      </c>
    </row>
    <row r="114" spans="1:23" x14ac:dyDescent="0.3">
      <c r="A114" t="s">
        <v>121</v>
      </c>
      <c r="B114" t="s">
        <v>18</v>
      </c>
      <c r="C114">
        <v>45</v>
      </c>
      <c r="D114">
        <v>40</v>
      </c>
      <c r="E114" t="s">
        <v>158</v>
      </c>
      <c r="F114" t="s">
        <v>159</v>
      </c>
      <c r="G114" t="s">
        <v>160</v>
      </c>
      <c r="H114">
        <v>-3.67508213719134E-3</v>
      </c>
      <c r="I114">
        <v>-3.7393011334882799E-3</v>
      </c>
      <c r="J114">
        <v>-1.1145833333333301E-3</v>
      </c>
      <c r="K114">
        <v>1.33333333333333E-3</v>
      </c>
      <c r="L114">
        <v>45</v>
      </c>
      <c r="M114">
        <v>76.611224626374096</v>
      </c>
      <c r="N114" t="s">
        <v>25</v>
      </c>
      <c r="O114">
        <v>40</v>
      </c>
      <c r="P114">
        <v>35.5692126558056</v>
      </c>
      <c r="Q114" t="s">
        <v>26</v>
      </c>
      <c r="R114" t="s">
        <v>114</v>
      </c>
      <c r="S114">
        <f t="shared" si="5"/>
        <v>31.611224626374096</v>
      </c>
      <c r="T114" t="e">
        <f t="shared" si="6"/>
        <v>#VALUE!</v>
      </c>
      <c r="U114">
        <f t="shared" si="7"/>
        <v>4.4307873441943997</v>
      </c>
      <c r="V114" t="e">
        <f t="shared" si="8"/>
        <v>#VALUE!</v>
      </c>
      <c r="W114" s="1">
        <f t="shared" si="9"/>
        <v>7.6331332706796205E-3</v>
      </c>
    </row>
    <row r="115" spans="1:23" x14ac:dyDescent="0.3">
      <c r="A115" t="s">
        <v>121</v>
      </c>
      <c r="B115" t="s">
        <v>18</v>
      </c>
      <c r="C115">
        <v>67.5</v>
      </c>
      <c r="D115">
        <v>40</v>
      </c>
      <c r="E115" t="s">
        <v>161</v>
      </c>
      <c r="F115" t="s">
        <v>162</v>
      </c>
      <c r="G115" t="s">
        <v>163</v>
      </c>
      <c r="H115">
        <v>-1.9835999310163898E-3</v>
      </c>
      <c r="I115">
        <v>-2.0289953246082101E-3</v>
      </c>
      <c r="J115">
        <v>6.2500000000000001E-4</v>
      </c>
      <c r="K115">
        <v>5.4166666666666599E-4</v>
      </c>
      <c r="L115">
        <v>67.5</v>
      </c>
      <c r="M115" t="s">
        <v>25</v>
      </c>
      <c r="N115" t="s">
        <v>25</v>
      </c>
      <c r="O115">
        <v>40</v>
      </c>
      <c r="P115" t="s">
        <v>25</v>
      </c>
      <c r="Q115" t="s">
        <v>26</v>
      </c>
      <c r="R115" t="s">
        <v>114</v>
      </c>
      <c r="S115" t="e">
        <f t="shared" si="5"/>
        <v>#VALUE!</v>
      </c>
      <c r="T115" t="e">
        <f t="shared" si="6"/>
        <v>#VALUE!</v>
      </c>
      <c r="U115" t="e">
        <f t="shared" si="7"/>
        <v>#VALUE!</v>
      </c>
      <c r="V115" t="e">
        <f t="shared" si="8"/>
        <v>#VALUE!</v>
      </c>
      <c r="W115" s="1">
        <f t="shared" si="9"/>
        <v>5.179261922291266E-3</v>
      </c>
    </row>
    <row r="116" spans="1:23" x14ac:dyDescent="0.3">
      <c r="A116" t="s">
        <v>121</v>
      </c>
      <c r="B116" t="s">
        <v>18</v>
      </c>
      <c r="C116">
        <v>90</v>
      </c>
      <c r="D116">
        <v>40</v>
      </c>
      <c r="E116" t="s">
        <v>164</v>
      </c>
      <c r="F116" t="s">
        <v>165</v>
      </c>
      <c r="G116" t="s">
        <v>166</v>
      </c>
      <c r="H116">
        <v>0</v>
      </c>
      <c r="I116">
        <v>0</v>
      </c>
      <c r="J116">
        <v>2.1875E-4</v>
      </c>
      <c r="K116">
        <v>1.25E-4</v>
      </c>
      <c r="L116">
        <v>90</v>
      </c>
      <c r="M116" t="s">
        <v>25</v>
      </c>
      <c r="N116" t="s">
        <v>25</v>
      </c>
      <c r="O116">
        <v>40</v>
      </c>
      <c r="P116" t="s">
        <v>25</v>
      </c>
      <c r="Q116" t="s">
        <v>26</v>
      </c>
      <c r="R116" t="s">
        <v>114</v>
      </c>
      <c r="S116" t="e">
        <f t="shared" si="5"/>
        <v>#VALUE!</v>
      </c>
      <c r="T116" t="e">
        <f t="shared" si="6"/>
        <v>#VALUE!</v>
      </c>
      <c r="U116" t="e">
        <f t="shared" si="7"/>
        <v>#VALUE!</v>
      </c>
      <c r="V116" t="e">
        <f t="shared" si="8"/>
        <v>#VALUE!</v>
      </c>
      <c r="W116" s="1">
        <f t="shared" si="9"/>
        <v>3.4374999999999998E-4</v>
      </c>
    </row>
    <row r="117" spans="1:23" x14ac:dyDescent="0.3">
      <c r="A117" t="s">
        <v>121</v>
      </c>
      <c r="B117" t="s">
        <v>18</v>
      </c>
      <c r="C117">
        <v>0</v>
      </c>
      <c r="D117">
        <v>60</v>
      </c>
      <c r="E117" t="s">
        <v>167</v>
      </c>
      <c r="F117" t="s">
        <v>168</v>
      </c>
      <c r="G117" t="s">
        <v>169</v>
      </c>
      <c r="H117">
        <v>-5.2430526201454096E-3</v>
      </c>
      <c r="I117">
        <v>-5.2430526201454096E-3</v>
      </c>
      <c r="J117">
        <v>-2.1875E-4</v>
      </c>
      <c r="K117">
        <v>-3.0208333333333302E-4</v>
      </c>
      <c r="L117">
        <v>0</v>
      </c>
      <c r="M117">
        <v>87.226766531257496</v>
      </c>
      <c r="N117">
        <v>87.100463022470805</v>
      </c>
      <c r="O117">
        <v>60</v>
      </c>
      <c r="P117">
        <v>59.929933301461098</v>
      </c>
      <c r="Q117">
        <v>59.923190620413997</v>
      </c>
      <c r="R117" t="s">
        <v>114</v>
      </c>
      <c r="S117">
        <f t="shared" si="5"/>
        <v>87.226766531257496</v>
      </c>
      <c r="T117">
        <f t="shared" si="6"/>
        <v>87.100463022470805</v>
      </c>
      <c r="U117">
        <f t="shared" si="7"/>
        <v>7.0066698538902017E-2</v>
      </c>
      <c r="V117">
        <f t="shared" si="8"/>
        <v>7.6809379586002535E-2</v>
      </c>
      <c r="W117" s="1">
        <f t="shared" si="9"/>
        <v>9.965271906957486E-3</v>
      </c>
    </row>
    <row r="118" spans="1:23" x14ac:dyDescent="0.3">
      <c r="A118" t="s">
        <v>121</v>
      </c>
      <c r="B118" t="s">
        <v>18</v>
      </c>
      <c r="C118">
        <v>22.5</v>
      </c>
      <c r="D118">
        <v>60</v>
      </c>
      <c r="E118" t="s">
        <v>170</v>
      </c>
      <c r="F118" t="s">
        <v>171</v>
      </c>
      <c r="G118" t="s">
        <v>172</v>
      </c>
      <c r="H118">
        <v>-4.8288001342705802E-3</v>
      </c>
      <c r="I118">
        <v>-4.85908025648515E-3</v>
      </c>
      <c r="J118">
        <v>3.1250000000000001E-4</v>
      </c>
      <c r="K118">
        <v>2.1875E-4</v>
      </c>
      <c r="L118">
        <v>22.5</v>
      </c>
      <c r="M118" t="s">
        <v>25</v>
      </c>
      <c r="N118" t="s">
        <v>25</v>
      </c>
      <c r="O118">
        <v>60</v>
      </c>
      <c r="P118" t="s">
        <v>25</v>
      </c>
      <c r="Q118" t="s">
        <v>26</v>
      </c>
      <c r="R118" t="s">
        <v>114</v>
      </c>
      <c r="S118" t="e">
        <f t="shared" si="5"/>
        <v>#VALUE!</v>
      </c>
      <c r="T118" t="e">
        <f t="shared" si="6"/>
        <v>#VALUE!</v>
      </c>
      <c r="U118" t="e">
        <f t="shared" si="7"/>
        <v>#VALUE!</v>
      </c>
      <c r="V118" t="e">
        <f t="shared" si="8"/>
        <v>#VALUE!</v>
      </c>
      <c r="W118" s="1">
        <f t="shared" si="9"/>
        <v>1.021913039075573E-2</v>
      </c>
    </row>
    <row r="119" spans="1:23" x14ac:dyDescent="0.3">
      <c r="A119" t="s">
        <v>121</v>
      </c>
      <c r="B119" t="s">
        <v>18</v>
      </c>
      <c r="C119">
        <v>45</v>
      </c>
      <c r="D119">
        <v>60</v>
      </c>
      <c r="E119" t="s">
        <v>173</v>
      </c>
      <c r="F119" t="s">
        <v>174</v>
      </c>
      <c r="G119" t="s">
        <v>175</v>
      </c>
      <c r="H119">
        <v>-3.6859667162495199E-3</v>
      </c>
      <c r="I119">
        <v>-3.7287832846663702E-3</v>
      </c>
      <c r="J119">
        <v>1.33333333333333E-3</v>
      </c>
      <c r="K119">
        <v>1.3125000000000001E-3</v>
      </c>
      <c r="L119">
        <v>45</v>
      </c>
      <c r="M119" t="s">
        <v>25</v>
      </c>
      <c r="N119" t="s">
        <v>25</v>
      </c>
      <c r="O119">
        <v>60</v>
      </c>
      <c r="P119" t="s">
        <v>25</v>
      </c>
      <c r="Q119" t="s">
        <v>26</v>
      </c>
      <c r="R119" t="s">
        <v>114</v>
      </c>
      <c r="S119" t="e">
        <f t="shared" si="5"/>
        <v>#VALUE!</v>
      </c>
      <c r="T119" t="e">
        <f t="shared" si="6"/>
        <v>#VALUE!</v>
      </c>
      <c r="U119" t="e">
        <f t="shared" si="7"/>
        <v>#VALUE!</v>
      </c>
      <c r="V119" t="e">
        <f t="shared" si="8"/>
        <v>#VALUE!</v>
      </c>
      <c r="W119" s="1">
        <f t="shared" si="9"/>
        <v>1.006058333424922E-2</v>
      </c>
    </row>
    <row r="120" spans="1:23" x14ac:dyDescent="0.3">
      <c r="A120" t="s">
        <v>121</v>
      </c>
      <c r="B120" t="s">
        <v>18</v>
      </c>
      <c r="C120">
        <v>67.5</v>
      </c>
      <c r="D120">
        <v>60</v>
      </c>
      <c r="E120" t="s">
        <v>176</v>
      </c>
      <c r="F120" t="s">
        <v>177</v>
      </c>
      <c r="G120" t="s">
        <v>178</v>
      </c>
      <c r="H120">
        <v>-1.9912722010143298E-3</v>
      </c>
      <c r="I120">
        <v>-2.0215438508502498E-3</v>
      </c>
      <c r="J120">
        <v>-1.9270833333333299E-3</v>
      </c>
      <c r="K120">
        <v>-2E-3</v>
      </c>
      <c r="L120">
        <v>67.5</v>
      </c>
      <c r="M120">
        <v>68.021207038857895</v>
      </c>
      <c r="N120">
        <v>68.0077304257604</v>
      </c>
      <c r="O120">
        <v>60</v>
      </c>
      <c r="P120">
        <v>35.531045293460103</v>
      </c>
      <c r="Q120">
        <v>35.556574084989002</v>
      </c>
      <c r="R120" t="s">
        <v>114</v>
      </c>
      <c r="S120">
        <f t="shared" si="5"/>
        <v>0.5212070388578951</v>
      </c>
      <c r="T120">
        <f t="shared" si="6"/>
        <v>0.50773042576039984</v>
      </c>
      <c r="U120">
        <f t="shared" si="7"/>
        <v>24.468954706539897</v>
      </c>
      <c r="V120">
        <f t="shared" si="8"/>
        <v>24.443425915010998</v>
      </c>
      <c r="W120" s="1">
        <f t="shared" si="9"/>
        <v>8.5732718531249729E-5</v>
      </c>
    </row>
    <row r="121" spans="1:23" x14ac:dyDescent="0.3">
      <c r="A121" t="s">
        <v>121</v>
      </c>
      <c r="B121" t="s">
        <v>18</v>
      </c>
      <c r="C121">
        <v>90</v>
      </c>
      <c r="D121">
        <v>60</v>
      </c>
      <c r="E121" t="s">
        <v>179</v>
      </c>
      <c r="F121" t="s">
        <v>180</v>
      </c>
      <c r="G121" t="s">
        <v>181</v>
      </c>
      <c r="H121">
        <v>0</v>
      </c>
      <c r="I121">
        <v>0</v>
      </c>
      <c r="J121">
        <v>2.0833333333333299E-4</v>
      </c>
      <c r="K121">
        <v>1.25E-4</v>
      </c>
      <c r="L121">
        <v>90</v>
      </c>
      <c r="M121" t="s">
        <v>25</v>
      </c>
      <c r="N121" t="s">
        <v>25</v>
      </c>
      <c r="O121">
        <v>60</v>
      </c>
      <c r="P121" t="s">
        <v>25</v>
      </c>
      <c r="Q121" t="s">
        <v>26</v>
      </c>
      <c r="R121" t="s">
        <v>114</v>
      </c>
      <c r="S121" t="e">
        <f t="shared" si="5"/>
        <v>#VALUE!</v>
      </c>
      <c r="T121" t="e">
        <f t="shared" si="6"/>
        <v>#VALUE!</v>
      </c>
      <c r="U121" t="e">
        <f t="shared" si="7"/>
        <v>#VALUE!</v>
      </c>
      <c r="V121" t="e">
        <f t="shared" si="8"/>
        <v>#VALUE!</v>
      </c>
      <c r="W121" s="1">
        <f t="shared" si="9"/>
        <v>3.33333333333333E-4</v>
      </c>
    </row>
    <row r="122" spans="1:23" x14ac:dyDescent="0.3">
      <c r="A122" t="s">
        <v>121</v>
      </c>
      <c r="B122" t="s">
        <v>18</v>
      </c>
      <c r="C122">
        <v>0</v>
      </c>
      <c r="D122">
        <v>80</v>
      </c>
      <c r="E122" t="s">
        <v>182</v>
      </c>
      <c r="F122" t="s">
        <v>183</v>
      </c>
      <c r="G122" t="s">
        <v>184</v>
      </c>
      <c r="H122">
        <v>-5.2431291366562202E-3</v>
      </c>
      <c r="I122">
        <v>-5.2431291366562202E-3</v>
      </c>
      <c r="J122">
        <v>-2.1875E-4</v>
      </c>
      <c r="K122">
        <v>-2.5000000000000001E-4</v>
      </c>
      <c r="L122">
        <v>0</v>
      </c>
      <c r="M122">
        <v>87.450121521671306</v>
      </c>
      <c r="N122">
        <v>87.430810521946995</v>
      </c>
      <c r="O122">
        <v>80</v>
      </c>
      <c r="P122">
        <v>80.010297589020794</v>
      </c>
      <c r="Q122">
        <v>80.007825555900098</v>
      </c>
      <c r="R122" t="s">
        <v>114</v>
      </c>
      <c r="S122">
        <f t="shared" si="5"/>
        <v>87.450121521671306</v>
      </c>
      <c r="T122">
        <f t="shared" si="6"/>
        <v>87.430810521946995</v>
      </c>
      <c r="U122">
        <f t="shared" si="7"/>
        <v>-1.0297589020794362E-2</v>
      </c>
      <c r="V122">
        <f t="shared" si="8"/>
        <v>-7.8255559000979247E-3</v>
      </c>
      <c r="W122" s="1">
        <f t="shared" si="9"/>
        <v>1.001750827331244E-2</v>
      </c>
    </row>
    <row r="123" spans="1:23" x14ac:dyDescent="0.3">
      <c r="A123" t="s">
        <v>121</v>
      </c>
      <c r="B123" t="s">
        <v>18</v>
      </c>
      <c r="C123">
        <v>22.5</v>
      </c>
      <c r="D123">
        <v>80</v>
      </c>
      <c r="E123" t="s">
        <v>185</v>
      </c>
      <c r="F123" t="s">
        <v>186</v>
      </c>
      <c r="G123" t="s">
        <v>187</v>
      </c>
      <c r="H123">
        <v>-4.8326600205846103E-3</v>
      </c>
      <c r="I123">
        <v>-4.8553694468348096E-3</v>
      </c>
      <c r="J123">
        <v>-1.32291666666666E-3</v>
      </c>
      <c r="K123">
        <v>2.3958333333333299E-4</v>
      </c>
      <c r="L123">
        <v>22.5</v>
      </c>
      <c r="M123" t="s">
        <v>25</v>
      </c>
      <c r="N123" t="s">
        <v>25</v>
      </c>
      <c r="O123">
        <v>80</v>
      </c>
      <c r="P123" t="s">
        <v>25</v>
      </c>
      <c r="Q123" t="s">
        <v>26</v>
      </c>
      <c r="R123" t="s">
        <v>114</v>
      </c>
      <c r="S123" t="e">
        <f t="shared" si="5"/>
        <v>#VALUE!</v>
      </c>
      <c r="T123" t="e">
        <f t="shared" si="6"/>
        <v>#VALUE!</v>
      </c>
      <c r="U123" t="e">
        <f t="shared" si="7"/>
        <v>#VALUE!</v>
      </c>
      <c r="V123" t="e">
        <f t="shared" si="8"/>
        <v>#VALUE!</v>
      </c>
      <c r="W123" s="1">
        <f t="shared" si="9"/>
        <v>8.6046961340860931E-3</v>
      </c>
    </row>
    <row r="124" spans="1:23" x14ac:dyDescent="0.3">
      <c r="A124" t="s">
        <v>121</v>
      </c>
      <c r="B124" t="s">
        <v>18</v>
      </c>
      <c r="C124">
        <v>45</v>
      </c>
      <c r="D124">
        <v>80</v>
      </c>
      <c r="E124" t="s">
        <v>188</v>
      </c>
      <c r="F124" t="s">
        <v>189</v>
      </c>
      <c r="G124" t="s">
        <v>190</v>
      </c>
      <c r="H124">
        <v>-3.6913824614119399E-3</v>
      </c>
      <c r="I124">
        <v>-3.7234959124443001E-3</v>
      </c>
      <c r="J124">
        <v>-1.1249999999999999E-3</v>
      </c>
      <c r="K124">
        <v>-1.13541666666666E-3</v>
      </c>
      <c r="L124">
        <v>45</v>
      </c>
      <c r="M124">
        <v>77.555806583530895</v>
      </c>
      <c r="N124">
        <v>77.5553536331023</v>
      </c>
      <c r="O124">
        <v>80</v>
      </c>
      <c r="P124">
        <v>56.3773733424376</v>
      </c>
      <c r="Q124">
        <v>56.374983259678501</v>
      </c>
      <c r="R124" t="s">
        <v>114</v>
      </c>
      <c r="S124">
        <f t="shared" si="5"/>
        <v>32.555806583530895</v>
      </c>
      <c r="T124">
        <f t="shared" si="6"/>
        <v>32.5553536331023</v>
      </c>
      <c r="U124">
        <f t="shared" si="7"/>
        <v>23.6226266575624</v>
      </c>
      <c r="V124">
        <f t="shared" si="8"/>
        <v>23.625016740321499</v>
      </c>
      <c r="W124" s="1">
        <f t="shared" si="9"/>
        <v>5.1544617071895803E-3</v>
      </c>
    </row>
    <row r="125" spans="1:23" x14ac:dyDescent="0.3">
      <c r="A125" t="s">
        <v>121</v>
      </c>
      <c r="B125" t="s">
        <v>18</v>
      </c>
      <c r="C125">
        <v>67.5</v>
      </c>
      <c r="D125">
        <v>80</v>
      </c>
      <c r="E125" t="s">
        <v>191</v>
      </c>
      <c r="F125" t="s">
        <v>192</v>
      </c>
      <c r="G125" t="s">
        <v>193</v>
      </c>
      <c r="H125">
        <v>-1.99509372332982E-3</v>
      </c>
      <c r="I125">
        <v>-2.0177995751356199E-3</v>
      </c>
      <c r="J125">
        <v>-1.96875E-3</v>
      </c>
      <c r="K125">
        <v>-1.9791666666666599E-3</v>
      </c>
      <c r="L125">
        <v>67.5</v>
      </c>
      <c r="M125">
        <v>67.891256383796005</v>
      </c>
      <c r="N125">
        <v>67.890983051736001</v>
      </c>
      <c r="O125">
        <v>80</v>
      </c>
      <c r="P125">
        <v>92.058256237256202</v>
      </c>
      <c r="Q125">
        <v>92.058251366157094</v>
      </c>
      <c r="R125" t="s">
        <v>114</v>
      </c>
      <c r="S125">
        <f t="shared" si="5"/>
        <v>0.39125638379600503</v>
      </c>
      <c r="T125">
        <f t="shared" si="6"/>
        <v>0.39098305173600068</v>
      </c>
      <c r="U125">
        <f t="shared" si="7"/>
        <v>-12.058256237256202</v>
      </c>
      <c r="V125">
        <f t="shared" si="8"/>
        <v>-12.058251366157094</v>
      </c>
      <c r="W125" s="1">
        <f t="shared" si="9"/>
        <v>6.4976631798779969E-5</v>
      </c>
    </row>
    <row r="126" spans="1:23" x14ac:dyDescent="0.3">
      <c r="A126" t="s">
        <v>121</v>
      </c>
      <c r="B126" t="s">
        <v>18</v>
      </c>
      <c r="C126">
        <v>90</v>
      </c>
      <c r="D126">
        <v>80</v>
      </c>
      <c r="E126" t="s">
        <v>194</v>
      </c>
      <c r="F126" t="s">
        <v>195</v>
      </c>
      <c r="G126" t="s">
        <v>196</v>
      </c>
      <c r="H126">
        <v>0</v>
      </c>
      <c r="I126">
        <v>0</v>
      </c>
      <c r="J126">
        <v>2.0833333333333299E-4</v>
      </c>
      <c r="K126">
        <v>1.7708333333333299E-4</v>
      </c>
      <c r="L126">
        <v>90</v>
      </c>
      <c r="M126" t="s">
        <v>25</v>
      </c>
      <c r="N126" t="s">
        <v>25</v>
      </c>
      <c r="O126">
        <v>80</v>
      </c>
      <c r="P126" t="s">
        <v>25</v>
      </c>
      <c r="Q126" t="s">
        <v>26</v>
      </c>
      <c r="R126" t="s">
        <v>114</v>
      </c>
      <c r="S126" t="e">
        <f t="shared" si="5"/>
        <v>#VALUE!</v>
      </c>
      <c r="T126" t="e">
        <f t="shared" si="6"/>
        <v>#VALUE!</v>
      </c>
      <c r="U126" t="e">
        <f t="shared" si="7"/>
        <v>#VALUE!</v>
      </c>
      <c r="V126" t="e">
        <f t="shared" si="8"/>
        <v>#VALUE!</v>
      </c>
      <c r="W126" s="1">
        <f t="shared" si="9"/>
        <v>3.8541666666666596E-4</v>
      </c>
    </row>
    <row r="127" spans="1:23" x14ac:dyDescent="0.3">
      <c r="A127" t="s">
        <v>121</v>
      </c>
      <c r="B127" t="s">
        <v>66</v>
      </c>
      <c r="C127">
        <v>0</v>
      </c>
      <c r="D127">
        <v>10</v>
      </c>
      <c r="E127" t="s">
        <v>197</v>
      </c>
      <c r="F127" t="s">
        <v>198</v>
      </c>
      <c r="G127" t="s">
        <v>199</v>
      </c>
      <c r="H127">
        <v>-5.2368932236226797E-3</v>
      </c>
      <c r="I127">
        <v>-5.2368932236226797E-3</v>
      </c>
      <c r="J127">
        <v>8.5416666666666605E-4</v>
      </c>
      <c r="K127">
        <v>7.6041666666666597E-4</v>
      </c>
      <c r="L127">
        <v>0</v>
      </c>
      <c r="M127" t="s">
        <v>25</v>
      </c>
      <c r="N127" t="s">
        <v>25</v>
      </c>
      <c r="O127">
        <v>10</v>
      </c>
      <c r="P127" t="s">
        <v>25</v>
      </c>
      <c r="Q127" t="s">
        <v>26</v>
      </c>
      <c r="R127" t="s">
        <v>114</v>
      </c>
      <c r="S127" t="e">
        <f t="shared" si="5"/>
        <v>#VALUE!</v>
      </c>
      <c r="T127" t="e">
        <f t="shared" si="6"/>
        <v>#VALUE!</v>
      </c>
      <c r="U127" t="e">
        <f t="shared" si="7"/>
        <v>#VALUE!</v>
      </c>
      <c r="V127" t="e">
        <f t="shared" si="8"/>
        <v>#VALUE!</v>
      </c>
      <c r="W127" s="1">
        <f t="shared" si="9"/>
        <v>1.2088369780578692E-2</v>
      </c>
    </row>
    <row r="128" spans="1:23" x14ac:dyDescent="0.3">
      <c r="A128" t="s">
        <v>121</v>
      </c>
      <c r="B128" t="s">
        <v>66</v>
      </c>
      <c r="C128">
        <v>22.5</v>
      </c>
      <c r="D128">
        <v>10</v>
      </c>
      <c r="E128" t="s">
        <v>200</v>
      </c>
      <c r="F128" t="s">
        <v>201</v>
      </c>
      <c r="G128" t="s">
        <v>202</v>
      </c>
      <c r="H128">
        <v>-4.7469274731351003E-3</v>
      </c>
      <c r="I128">
        <v>-4.9290306501123399E-3</v>
      </c>
      <c r="J128">
        <v>1.4479166666666601E-3</v>
      </c>
      <c r="K128">
        <v>1.1979166666666601E-3</v>
      </c>
      <c r="L128">
        <v>22.5</v>
      </c>
      <c r="M128" t="s">
        <v>25</v>
      </c>
      <c r="N128" t="s">
        <v>25</v>
      </c>
      <c r="O128">
        <v>10</v>
      </c>
      <c r="P128" t="s">
        <v>25</v>
      </c>
      <c r="Q128" t="s">
        <v>26</v>
      </c>
      <c r="R128" t="s">
        <v>114</v>
      </c>
      <c r="S128" t="e">
        <f t="shared" si="5"/>
        <v>#VALUE!</v>
      </c>
      <c r="T128" t="e">
        <f t="shared" si="6"/>
        <v>#VALUE!</v>
      </c>
      <c r="U128" t="e">
        <f t="shared" si="7"/>
        <v>#VALUE!</v>
      </c>
      <c r="V128" t="e">
        <f t="shared" si="8"/>
        <v>#VALUE!</v>
      </c>
      <c r="W128" s="1">
        <f t="shared" si="9"/>
        <v>1.232179145658076E-2</v>
      </c>
    </row>
    <row r="129" spans="1:23" x14ac:dyDescent="0.3">
      <c r="A129" t="s">
        <v>121</v>
      </c>
      <c r="B129" t="s">
        <v>66</v>
      </c>
      <c r="C129">
        <v>45</v>
      </c>
      <c r="D129">
        <v>10</v>
      </c>
      <c r="E129" t="s">
        <v>203</v>
      </c>
      <c r="F129" t="s">
        <v>204</v>
      </c>
      <c r="G129" t="s">
        <v>205</v>
      </c>
      <c r="H129">
        <v>-3.5741335736386198E-3</v>
      </c>
      <c r="I129">
        <v>-3.8303753110893999E-3</v>
      </c>
      <c r="J129">
        <v>1.71875E-3</v>
      </c>
      <c r="K129">
        <v>1.4583333333333299E-3</v>
      </c>
      <c r="L129">
        <v>45</v>
      </c>
      <c r="M129" t="s">
        <v>25</v>
      </c>
      <c r="N129" t="s">
        <v>25</v>
      </c>
      <c r="O129">
        <v>10</v>
      </c>
      <c r="P129" t="s">
        <v>25</v>
      </c>
      <c r="Q129" t="s">
        <v>26</v>
      </c>
      <c r="R129" t="s">
        <v>114</v>
      </c>
      <c r="S129" t="e">
        <f t="shared" si="5"/>
        <v>#VALUE!</v>
      </c>
      <c r="T129" t="e">
        <f t="shared" si="6"/>
        <v>#VALUE!</v>
      </c>
      <c r="U129" t="e">
        <f t="shared" si="7"/>
        <v>#VALUE!</v>
      </c>
      <c r="V129" t="e">
        <f t="shared" si="8"/>
        <v>#VALUE!</v>
      </c>
      <c r="W129" s="1">
        <f t="shared" si="9"/>
        <v>1.0581592218061351E-2</v>
      </c>
    </row>
    <row r="130" spans="1:23" x14ac:dyDescent="0.3">
      <c r="A130" t="s">
        <v>121</v>
      </c>
      <c r="B130" t="s">
        <v>66</v>
      </c>
      <c r="C130">
        <v>67.5</v>
      </c>
      <c r="D130">
        <v>10</v>
      </c>
      <c r="E130" t="s">
        <v>206</v>
      </c>
      <c r="F130" t="s">
        <v>207</v>
      </c>
      <c r="G130" t="s">
        <v>208</v>
      </c>
      <c r="H130">
        <v>-1.9131515222097599E-3</v>
      </c>
      <c r="I130">
        <v>-2.0934312185340699E-3</v>
      </c>
      <c r="J130">
        <v>-1.90625E-3</v>
      </c>
      <c r="K130">
        <v>-2.07291666666666E-3</v>
      </c>
      <c r="L130">
        <v>67.5</v>
      </c>
      <c r="M130">
        <v>67.7444993589327</v>
      </c>
      <c r="N130">
        <v>67.6743378133269</v>
      </c>
      <c r="O130">
        <v>10</v>
      </c>
      <c r="P130">
        <v>0.82524929851448603</v>
      </c>
      <c r="Q130">
        <v>0.76586212886559302</v>
      </c>
      <c r="R130" t="s">
        <v>114</v>
      </c>
      <c r="S130">
        <f t="shared" si="5"/>
        <v>0.24449935893269981</v>
      </c>
      <c r="T130">
        <f t="shared" si="6"/>
        <v>0.17433781332690046</v>
      </c>
      <c r="U130">
        <f t="shared" si="7"/>
        <v>9.1747507014855145</v>
      </c>
      <c r="V130">
        <f t="shared" si="8"/>
        <v>9.2341378711344078</v>
      </c>
      <c r="W130" s="1">
        <f t="shared" si="9"/>
        <v>2.7416074077169904E-5</v>
      </c>
    </row>
    <row r="131" spans="1:23" x14ac:dyDescent="0.3">
      <c r="A131" t="s">
        <v>121</v>
      </c>
      <c r="B131" t="s">
        <v>66</v>
      </c>
      <c r="C131">
        <v>90</v>
      </c>
      <c r="D131">
        <v>10</v>
      </c>
      <c r="E131" t="s">
        <v>209</v>
      </c>
      <c r="F131" t="s">
        <v>210</v>
      </c>
      <c r="G131" t="s">
        <v>211</v>
      </c>
      <c r="H131">
        <v>0</v>
      </c>
      <c r="I131">
        <v>0</v>
      </c>
      <c r="J131">
        <v>1.4583333333333299E-4</v>
      </c>
      <c r="K131">
        <v>1.04166666666666E-4</v>
      </c>
      <c r="L131">
        <v>90</v>
      </c>
      <c r="M131" t="s">
        <v>25</v>
      </c>
      <c r="N131" t="s">
        <v>25</v>
      </c>
      <c r="O131">
        <v>10</v>
      </c>
      <c r="P131" t="s">
        <v>25</v>
      </c>
      <c r="Q131" t="s">
        <v>26</v>
      </c>
      <c r="R131" t="s">
        <v>114</v>
      </c>
      <c r="S131" t="e">
        <f t="shared" ref="S131:S194" si="10">SQRT((L131-M131)*(L131-M131))</f>
        <v>#VALUE!</v>
      </c>
      <c r="T131" t="e">
        <f t="shared" ref="T131:T194" si="11">SQRT((L131-N131)*(L131-N131))</f>
        <v>#VALUE!</v>
      </c>
      <c r="U131" t="e">
        <f t="shared" ref="U131:U194" si="12">O131-P131</f>
        <v>#VALUE!</v>
      </c>
      <c r="V131" t="e">
        <f t="shared" ref="V131:V194" si="13">O131-Q131</f>
        <v>#VALUE!</v>
      </c>
      <c r="W131" s="1">
        <f t="shared" ref="W131:W194" si="14">ABS(H131-J131)+ABS(I131-K131)</f>
        <v>2.4999999999999898E-4</v>
      </c>
    </row>
    <row r="132" spans="1:23" x14ac:dyDescent="0.3">
      <c r="A132" t="s">
        <v>121</v>
      </c>
      <c r="B132" t="s">
        <v>66</v>
      </c>
      <c r="C132">
        <v>0</v>
      </c>
      <c r="D132">
        <v>20</v>
      </c>
      <c r="E132" t="s">
        <v>212</v>
      </c>
      <c r="F132" t="s">
        <v>213</v>
      </c>
      <c r="G132" t="s">
        <v>214</v>
      </c>
      <c r="H132">
        <v>-5.24165139397744E-3</v>
      </c>
      <c r="I132">
        <v>-5.24165139397744E-3</v>
      </c>
      <c r="J132">
        <v>8.2291666666666602E-4</v>
      </c>
      <c r="K132">
        <v>9.16666666666666E-4</v>
      </c>
      <c r="L132">
        <v>0</v>
      </c>
      <c r="M132">
        <v>80.481538753248302</v>
      </c>
      <c r="N132">
        <v>-260.42352156662702</v>
      </c>
      <c r="O132">
        <v>20</v>
      </c>
      <c r="P132">
        <v>20.5203804996335</v>
      </c>
      <c r="Q132">
        <v>22.677852972778599</v>
      </c>
      <c r="R132" t="s">
        <v>114</v>
      </c>
      <c r="S132">
        <f t="shared" si="10"/>
        <v>80.481538753248302</v>
      </c>
      <c r="T132">
        <f t="shared" si="11"/>
        <v>260.42352156662702</v>
      </c>
      <c r="U132">
        <f t="shared" si="12"/>
        <v>-0.52038049963350019</v>
      </c>
      <c r="V132">
        <f t="shared" si="13"/>
        <v>-2.6778529727785987</v>
      </c>
      <c r="W132" s="1">
        <f t="shared" si="14"/>
        <v>1.2222886121288213E-2</v>
      </c>
    </row>
    <row r="133" spans="1:23" x14ac:dyDescent="0.3">
      <c r="A133" t="s">
        <v>121</v>
      </c>
      <c r="B133" t="s">
        <v>66</v>
      </c>
      <c r="C133">
        <v>22.5</v>
      </c>
      <c r="D133">
        <v>20</v>
      </c>
      <c r="E133" t="s">
        <v>215</v>
      </c>
      <c r="F133" t="s">
        <v>216</v>
      </c>
      <c r="G133" t="s">
        <v>217</v>
      </c>
      <c r="H133">
        <v>-4.7971328372778902E-3</v>
      </c>
      <c r="I133">
        <v>-4.8880217811540201E-3</v>
      </c>
      <c r="J133">
        <v>4.6874999999999998E-4</v>
      </c>
      <c r="K133">
        <v>1.10416666666666E-3</v>
      </c>
      <c r="L133">
        <v>22.5</v>
      </c>
      <c r="M133">
        <v>82.780106232069201</v>
      </c>
      <c r="N133">
        <v>-260.06465865677598</v>
      </c>
      <c r="O133">
        <v>20</v>
      </c>
      <c r="P133">
        <v>19.433252373303201</v>
      </c>
      <c r="Q133">
        <v>19.777183904859399</v>
      </c>
      <c r="R133" t="s">
        <v>114</v>
      </c>
      <c r="S133">
        <f t="shared" si="10"/>
        <v>60.280106232069201</v>
      </c>
      <c r="T133">
        <f t="shared" si="11"/>
        <v>282.56465865677598</v>
      </c>
      <c r="U133">
        <f t="shared" si="12"/>
        <v>0.56674762669679879</v>
      </c>
      <c r="V133">
        <f t="shared" si="13"/>
        <v>0.22281609514060108</v>
      </c>
      <c r="W133" s="1">
        <f t="shared" si="14"/>
        <v>1.1258071285098571E-2</v>
      </c>
    </row>
    <row r="134" spans="1:23" x14ac:dyDescent="0.3">
      <c r="A134" t="s">
        <v>121</v>
      </c>
      <c r="B134" t="s">
        <v>66</v>
      </c>
      <c r="C134">
        <v>45</v>
      </c>
      <c r="D134">
        <v>20</v>
      </c>
      <c r="E134" t="s">
        <v>218</v>
      </c>
      <c r="F134" t="s">
        <v>219</v>
      </c>
      <c r="G134" t="s">
        <v>220</v>
      </c>
      <c r="H134">
        <v>-3.64201474412354E-3</v>
      </c>
      <c r="I134">
        <v>-3.7703894480608699E-3</v>
      </c>
      <c r="J134">
        <v>1.07291666666666E-3</v>
      </c>
      <c r="K134">
        <v>1.48958333333333E-3</v>
      </c>
      <c r="L134">
        <v>45</v>
      </c>
      <c r="M134">
        <v>76.2298611901236</v>
      </c>
      <c r="N134">
        <v>-255.16289157694499</v>
      </c>
      <c r="O134">
        <v>20</v>
      </c>
      <c r="P134">
        <v>17.566777981607899</v>
      </c>
      <c r="Q134">
        <v>19.000742965140599</v>
      </c>
      <c r="R134" t="s">
        <v>114</v>
      </c>
      <c r="S134">
        <f t="shared" si="10"/>
        <v>31.2298611901236</v>
      </c>
      <c r="T134">
        <f t="shared" si="11"/>
        <v>300.16289157694496</v>
      </c>
      <c r="U134">
        <f t="shared" si="12"/>
        <v>2.4332220183921009</v>
      </c>
      <c r="V134">
        <f t="shared" si="13"/>
        <v>0.99925703485940076</v>
      </c>
      <c r="W134" s="1">
        <f t="shared" si="14"/>
        <v>9.9749041921844001E-3</v>
      </c>
    </row>
    <row r="135" spans="1:23" x14ac:dyDescent="0.3">
      <c r="A135" t="s">
        <v>121</v>
      </c>
      <c r="B135" t="s">
        <v>66</v>
      </c>
      <c r="C135">
        <v>67.5</v>
      </c>
      <c r="D135">
        <v>20</v>
      </c>
      <c r="E135" t="s">
        <v>221</v>
      </c>
      <c r="F135" t="s">
        <v>222</v>
      </c>
      <c r="G135" t="s">
        <v>223</v>
      </c>
      <c r="H135">
        <v>-1.96037011805884E-3</v>
      </c>
      <c r="I135">
        <v>-2.0510304946664E-3</v>
      </c>
      <c r="J135">
        <v>1.48958333333333E-3</v>
      </c>
      <c r="K135">
        <v>-1.96875E-3</v>
      </c>
      <c r="L135">
        <v>67.5</v>
      </c>
      <c r="M135">
        <v>71.110912468994798</v>
      </c>
      <c r="N135" t="s">
        <v>25</v>
      </c>
      <c r="O135">
        <v>20</v>
      </c>
      <c r="P135">
        <v>16.669569605824801</v>
      </c>
      <c r="Q135" t="s">
        <v>26</v>
      </c>
      <c r="R135" t="s">
        <v>114</v>
      </c>
      <c r="S135">
        <f t="shared" si="10"/>
        <v>3.6109124689947976</v>
      </c>
      <c r="T135" t="e">
        <f t="shared" si="11"/>
        <v>#VALUE!</v>
      </c>
      <c r="U135">
        <f t="shared" si="12"/>
        <v>3.3304303941751989</v>
      </c>
      <c r="V135" t="e">
        <f t="shared" si="13"/>
        <v>#VALUE!</v>
      </c>
      <c r="W135" s="1">
        <f t="shared" si="14"/>
        <v>3.5322339460585697E-3</v>
      </c>
    </row>
    <row r="136" spans="1:23" x14ac:dyDescent="0.3">
      <c r="A136" t="s">
        <v>121</v>
      </c>
      <c r="B136" t="s">
        <v>66</v>
      </c>
      <c r="C136">
        <v>90</v>
      </c>
      <c r="D136">
        <v>20</v>
      </c>
      <c r="E136" t="s">
        <v>224</v>
      </c>
      <c r="F136" t="s">
        <v>225</v>
      </c>
      <c r="G136" t="s">
        <v>226</v>
      </c>
      <c r="H136">
        <v>0</v>
      </c>
      <c r="I136">
        <v>0</v>
      </c>
      <c r="J136">
        <v>1.3645833333333301E-3</v>
      </c>
      <c r="K136">
        <v>1.38541666666666E-3</v>
      </c>
      <c r="L136">
        <v>90</v>
      </c>
      <c r="M136">
        <v>74.802196967690605</v>
      </c>
      <c r="N136">
        <v>-254.80068147722301</v>
      </c>
      <c r="O136">
        <v>20</v>
      </c>
      <c r="P136">
        <v>43.434729122068198</v>
      </c>
      <c r="Q136">
        <v>43.187632089831403</v>
      </c>
      <c r="R136" t="s">
        <v>114</v>
      </c>
      <c r="S136">
        <f t="shared" si="10"/>
        <v>15.197803032309395</v>
      </c>
      <c r="T136">
        <f t="shared" si="11"/>
        <v>344.80068147722301</v>
      </c>
      <c r="U136">
        <f t="shared" si="12"/>
        <v>-23.434729122068198</v>
      </c>
      <c r="V136">
        <f t="shared" si="13"/>
        <v>-23.187632089831403</v>
      </c>
      <c r="W136" s="1">
        <f t="shared" si="14"/>
        <v>2.7499999999999903E-3</v>
      </c>
    </row>
    <row r="137" spans="1:23" x14ac:dyDescent="0.3">
      <c r="A137" t="s">
        <v>121</v>
      </c>
      <c r="B137" t="s">
        <v>66</v>
      </c>
      <c r="C137">
        <v>0</v>
      </c>
      <c r="D137">
        <v>40</v>
      </c>
      <c r="E137" t="s">
        <v>227</v>
      </c>
      <c r="F137" t="s">
        <v>228</v>
      </c>
      <c r="G137" t="s">
        <v>229</v>
      </c>
      <c r="H137">
        <v>-5.2428339369853501E-3</v>
      </c>
      <c r="I137">
        <v>-5.2428339369853501E-3</v>
      </c>
      <c r="J137">
        <v>8.0208333333333303E-4</v>
      </c>
      <c r="K137">
        <v>7.7083333333333301E-4</v>
      </c>
      <c r="L137">
        <v>0</v>
      </c>
      <c r="M137" t="s">
        <v>25</v>
      </c>
      <c r="N137" t="s">
        <v>25</v>
      </c>
      <c r="O137">
        <v>40</v>
      </c>
      <c r="P137" t="s">
        <v>25</v>
      </c>
      <c r="Q137" t="s">
        <v>26</v>
      </c>
      <c r="R137" t="s">
        <v>114</v>
      </c>
      <c r="S137" t="e">
        <f t="shared" si="10"/>
        <v>#VALUE!</v>
      </c>
      <c r="T137" t="e">
        <f t="shared" si="11"/>
        <v>#VALUE!</v>
      </c>
      <c r="U137" t="e">
        <f t="shared" si="12"/>
        <v>#VALUE!</v>
      </c>
      <c r="V137" t="e">
        <f t="shared" si="13"/>
        <v>#VALUE!</v>
      </c>
      <c r="W137" s="1">
        <f t="shared" si="14"/>
        <v>1.2058584540637365E-2</v>
      </c>
    </row>
    <row r="138" spans="1:23" x14ac:dyDescent="0.3">
      <c r="A138" t="s">
        <v>121</v>
      </c>
      <c r="B138" t="s">
        <v>66</v>
      </c>
      <c r="C138">
        <v>22.5</v>
      </c>
      <c r="D138">
        <v>40</v>
      </c>
      <c r="E138" t="s">
        <v>230</v>
      </c>
      <c r="F138" t="s">
        <v>231</v>
      </c>
      <c r="G138" t="s">
        <v>232</v>
      </c>
      <c r="H138">
        <v>-4.8210152397085704E-3</v>
      </c>
      <c r="I138">
        <v>-4.8664392239282503E-3</v>
      </c>
      <c r="J138">
        <v>1.35416666666666E-3</v>
      </c>
      <c r="K138">
        <v>1.3125000000000001E-3</v>
      </c>
      <c r="L138">
        <v>22.5</v>
      </c>
      <c r="M138" t="s">
        <v>25</v>
      </c>
      <c r="N138" t="s">
        <v>25</v>
      </c>
      <c r="O138">
        <v>40</v>
      </c>
      <c r="P138" t="s">
        <v>25</v>
      </c>
      <c r="Q138" t="s">
        <v>26</v>
      </c>
      <c r="R138" t="s">
        <v>114</v>
      </c>
      <c r="S138" t="e">
        <f t="shared" si="10"/>
        <v>#VALUE!</v>
      </c>
      <c r="T138" t="e">
        <f t="shared" si="11"/>
        <v>#VALUE!</v>
      </c>
      <c r="U138" t="e">
        <f t="shared" si="12"/>
        <v>#VALUE!</v>
      </c>
      <c r="V138" t="e">
        <f t="shared" si="13"/>
        <v>#VALUE!</v>
      </c>
      <c r="W138" s="1">
        <f t="shared" si="14"/>
        <v>1.2354121130303481E-2</v>
      </c>
    </row>
    <row r="139" spans="1:23" x14ac:dyDescent="0.3">
      <c r="A139" t="s">
        <v>121</v>
      </c>
      <c r="B139" t="s">
        <v>66</v>
      </c>
      <c r="C139">
        <v>45</v>
      </c>
      <c r="D139">
        <v>40</v>
      </c>
      <c r="E139" t="s">
        <v>233</v>
      </c>
      <c r="F139" t="s">
        <v>234</v>
      </c>
      <c r="G139" t="s">
        <v>235</v>
      </c>
      <c r="H139">
        <v>-3.67508213719134E-3</v>
      </c>
      <c r="I139">
        <v>-3.7393011334882799E-3</v>
      </c>
      <c r="J139">
        <v>1.5416666666666599E-3</v>
      </c>
      <c r="K139">
        <v>1.58333333333333E-3</v>
      </c>
      <c r="L139">
        <v>45</v>
      </c>
      <c r="M139">
        <v>72.670507939100702</v>
      </c>
      <c r="N139">
        <v>-252.66513763424399</v>
      </c>
      <c r="O139">
        <v>40</v>
      </c>
      <c r="P139">
        <v>18.578636348913701</v>
      </c>
      <c r="Q139">
        <v>39.070784389204903</v>
      </c>
      <c r="R139" t="s">
        <v>114</v>
      </c>
      <c r="S139">
        <f t="shared" si="10"/>
        <v>27.670507939100702</v>
      </c>
      <c r="T139">
        <f t="shared" si="11"/>
        <v>297.66513763424399</v>
      </c>
      <c r="U139">
        <f t="shared" si="12"/>
        <v>21.421363651086299</v>
      </c>
      <c r="V139">
        <f t="shared" si="13"/>
        <v>0.92921561079509729</v>
      </c>
      <c r="W139" s="1">
        <f t="shared" si="14"/>
        <v>1.053938327067961E-2</v>
      </c>
    </row>
    <row r="140" spans="1:23" x14ac:dyDescent="0.3">
      <c r="A140" t="s">
        <v>121</v>
      </c>
      <c r="B140" t="s">
        <v>66</v>
      </c>
      <c r="C140">
        <v>67.5</v>
      </c>
      <c r="D140">
        <v>40</v>
      </c>
      <c r="E140" t="s">
        <v>236</v>
      </c>
      <c r="F140" t="s">
        <v>237</v>
      </c>
      <c r="G140" t="s">
        <v>238</v>
      </c>
      <c r="H140">
        <v>-1.9835999310163898E-3</v>
      </c>
      <c r="I140">
        <v>-2.0289953246082101E-3</v>
      </c>
      <c r="J140">
        <v>-2.0208333333333302E-3</v>
      </c>
      <c r="K140">
        <v>-2.0208333333333302E-3</v>
      </c>
      <c r="L140">
        <v>67.5</v>
      </c>
      <c r="M140" t="s">
        <v>25</v>
      </c>
      <c r="N140" t="s">
        <v>25</v>
      </c>
      <c r="O140">
        <v>40</v>
      </c>
      <c r="P140" t="s">
        <v>25</v>
      </c>
      <c r="Q140" t="s">
        <v>26</v>
      </c>
      <c r="R140" t="s">
        <v>114</v>
      </c>
      <c r="S140" t="e">
        <f t="shared" si="10"/>
        <v>#VALUE!</v>
      </c>
      <c r="T140" t="e">
        <f t="shared" si="11"/>
        <v>#VALUE!</v>
      </c>
      <c r="U140" t="e">
        <f t="shared" si="12"/>
        <v>#VALUE!</v>
      </c>
      <c r="V140" t="e">
        <f t="shared" si="13"/>
        <v>#VALUE!</v>
      </c>
      <c r="W140" s="1">
        <f t="shared" si="14"/>
        <v>4.5395393591820318E-5</v>
      </c>
    </row>
    <row r="141" spans="1:23" x14ac:dyDescent="0.3">
      <c r="A141" t="s">
        <v>121</v>
      </c>
      <c r="B141" t="s">
        <v>66</v>
      </c>
      <c r="C141">
        <v>90</v>
      </c>
      <c r="D141">
        <v>40</v>
      </c>
      <c r="E141" t="s">
        <v>239</v>
      </c>
      <c r="F141" t="s">
        <v>240</v>
      </c>
      <c r="G141" t="s">
        <v>241</v>
      </c>
      <c r="H141">
        <v>0</v>
      </c>
      <c r="I141">
        <v>0</v>
      </c>
      <c r="J141" s="1">
        <v>9.3750000000000002E-5</v>
      </c>
      <c r="K141" s="1">
        <v>8.3333333333333303E-5</v>
      </c>
      <c r="L141">
        <v>90</v>
      </c>
      <c r="M141" t="s">
        <v>25</v>
      </c>
      <c r="N141" t="s">
        <v>25</v>
      </c>
      <c r="O141">
        <v>40</v>
      </c>
      <c r="P141" t="s">
        <v>25</v>
      </c>
      <c r="Q141" t="s">
        <v>26</v>
      </c>
      <c r="R141" t="s">
        <v>114</v>
      </c>
      <c r="S141" t="e">
        <f t="shared" si="10"/>
        <v>#VALUE!</v>
      </c>
      <c r="T141" t="e">
        <f t="shared" si="11"/>
        <v>#VALUE!</v>
      </c>
      <c r="U141" t="e">
        <f t="shared" si="12"/>
        <v>#VALUE!</v>
      </c>
      <c r="V141" t="e">
        <f t="shared" si="13"/>
        <v>#VALUE!</v>
      </c>
      <c r="W141" s="1">
        <f t="shared" si="14"/>
        <v>1.7708333333333329E-4</v>
      </c>
    </row>
    <row r="142" spans="1:23" x14ac:dyDescent="0.3">
      <c r="A142" t="s">
        <v>121</v>
      </c>
      <c r="B142" t="s">
        <v>66</v>
      </c>
      <c r="C142">
        <v>0</v>
      </c>
      <c r="D142">
        <v>60</v>
      </c>
      <c r="E142" t="s">
        <v>242</v>
      </c>
      <c r="F142" t="s">
        <v>243</v>
      </c>
      <c r="G142" t="s">
        <v>244</v>
      </c>
      <c r="H142">
        <v>-5.2430526201454096E-3</v>
      </c>
      <c r="I142">
        <v>-5.2430526201454096E-3</v>
      </c>
      <c r="J142">
        <v>8.0208333333333303E-4</v>
      </c>
      <c r="K142">
        <v>7.8125000000000004E-4</v>
      </c>
      <c r="L142">
        <v>0</v>
      </c>
      <c r="M142" t="s">
        <v>25</v>
      </c>
      <c r="N142" t="s">
        <v>25</v>
      </c>
      <c r="O142">
        <v>60</v>
      </c>
      <c r="P142" t="s">
        <v>25</v>
      </c>
      <c r="Q142" t="s">
        <v>26</v>
      </c>
      <c r="R142" t="s">
        <v>114</v>
      </c>
      <c r="S142" t="e">
        <f t="shared" si="10"/>
        <v>#VALUE!</v>
      </c>
      <c r="T142" t="e">
        <f t="shared" si="11"/>
        <v>#VALUE!</v>
      </c>
      <c r="U142" t="e">
        <f t="shared" si="12"/>
        <v>#VALUE!</v>
      </c>
      <c r="V142" t="e">
        <f t="shared" si="13"/>
        <v>#VALUE!</v>
      </c>
      <c r="W142" s="1">
        <f t="shared" si="14"/>
        <v>1.2069438573624152E-2</v>
      </c>
    </row>
    <row r="143" spans="1:23" x14ac:dyDescent="0.3">
      <c r="A143" t="s">
        <v>121</v>
      </c>
      <c r="B143" t="s">
        <v>66</v>
      </c>
      <c r="C143">
        <v>22.5</v>
      </c>
      <c r="D143">
        <v>60</v>
      </c>
      <c r="E143" t="s">
        <v>245</v>
      </c>
      <c r="F143" t="s">
        <v>246</v>
      </c>
      <c r="G143" t="s">
        <v>247</v>
      </c>
      <c r="H143">
        <v>-4.8288001342705802E-3</v>
      </c>
      <c r="I143">
        <v>-4.85908025648515E-3</v>
      </c>
      <c r="J143">
        <v>1.38541666666666E-3</v>
      </c>
      <c r="K143">
        <v>1.23958333333333E-3</v>
      </c>
      <c r="L143">
        <v>22.5</v>
      </c>
      <c r="M143" t="s">
        <v>25</v>
      </c>
      <c r="N143" t="s">
        <v>25</v>
      </c>
      <c r="O143">
        <v>60</v>
      </c>
      <c r="P143" t="s">
        <v>25</v>
      </c>
      <c r="Q143" t="s">
        <v>26</v>
      </c>
      <c r="R143" t="s">
        <v>114</v>
      </c>
      <c r="S143" t="e">
        <f t="shared" si="10"/>
        <v>#VALUE!</v>
      </c>
      <c r="T143" t="e">
        <f t="shared" si="11"/>
        <v>#VALUE!</v>
      </c>
      <c r="U143" t="e">
        <f t="shared" si="12"/>
        <v>#VALUE!</v>
      </c>
      <c r="V143" t="e">
        <f t="shared" si="13"/>
        <v>#VALUE!</v>
      </c>
      <c r="W143" s="1">
        <f t="shared" si="14"/>
        <v>1.2312880390755719E-2</v>
      </c>
    </row>
    <row r="144" spans="1:23" x14ac:dyDescent="0.3">
      <c r="A144" t="s">
        <v>121</v>
      </c>
      <c r="B144" t="s">
        <v>66</v>
      </c>
      <c r="C144">
        <v>45</v>
      </c>
      <c r="D144">
        <v>60</v>
      </c>
      <c r="E144" t="s">
        <v>248</v>
      </c>
      <c r="F144" t="s">
        <v>249</v>
      </c>
      <c r="G144" t="s">
        <v>250</v>
      </c>
      <c r="H144">
        <v>-3.6859667162495199E-3</v>
      </c>
      <c r="I144">
        <v>-3.7287832846663702E-3</v>
      </c>
      <c r="J144">
        <v>1.6145833333333301E-3</v>
      </c>
      <c r="K144">
        <v>1.5625000000000001E-3</v>
      </c>
      <c r="L144">
        <v>45</v>
      </c>
      <c r="M144" t="s">
        <v>25</v>
      </c>
      <c r="N144" t="s">
        <v>25</v>
      </c>
      <c r="O144">
        <v>60</v>
      </c>
      <c r="P144" t="s">
        <v>25</v>
      </c>
      <c r="Q144" t="s">
        <v>26</v>
      </c>
      <c r="R144" t="s">
        <v>114</v>
      </c>
      <c r="S144" t="e">
        <f t="shared" si="10"/>
        <v>#VALUE!</v>
      </c>
      <c r="T144" t="e">
        <f t="shared" si="11"/>
        <v>#VALUE!</v>
      </c>
      <c r="U144" t="e">
        <f t="shared" si="12"/>
        <v>#VALUE!</v>
      </c>
      <c r="V144" t="e">
        <f t="shared" si="13"/>
        <v>#VALUE!</v>
      </c>
      <c r="W144" s="1">
        <f t="shared" si="14"/>
        <v>1.059183333424922E-2</v>
      </c>
    </row>
    <row r="145" spans="1:23" x14ac:dyDescent="0.3">
      <c r="A145" t="s">
        <v>121</v>
      </c>
      <c r="B145" t="s">
        <v>66</v>
      </c>
      <c r="C145">
        <v>67.5</v>
      </c>
      <c r="D145">
        <v>60</v>
      </c>
      <c r="E145" t="s">
        <v>251</v>
      </c>
      <c r="F145" t="s">
        <v>252</v>
      </c>
      <c r="G145" t="s">
        <v>253</v>
      </c>
      <c r="H145">
        <v>-1.9912722010143298E-3</v>
      </c>
      <c r="I145">
        <v>-2.0215438508502498E-3</v>
      </c>
      <c r="J145">
        <v>-1.9375E-3</v>
      </c>
      <c r="K145">
        <v>-1.96875E-3</v>
      </c>
      <c r="L145">
        <v>67.5</v>
      </c>
      <c r="M145">
        <v>68.137902324613805</v>
      </c>
      <c r="N145">
        <v>68.135419661075304</v>
      </c>
      <c r="O145">
        <v>60</v>
      </c>
      <c r="P145">
        <v>3.2218066528937999</v>
      </c>
      <c r="Q145">
        <v>3.2308609222286</v>
      </c>
      <c r="R145" t="s">
        <v>114</v>
      </c>
      <c r="S145">
        <f t="shared" si="10"/>
        <v>0.63790232461380469</v>
      </c>
      <c r="T145">
        <f t="shared" si="11"/>
        <v>0.63541966107530357</v>
      </c>
      <c r="U145">
        <f t="shared" si="12"/>
        <v>56.778193347106203</v>
      </c>
      <c r="V145">
        <f t="shared" si="13"/>
        <v>56.769139077771399</v>
      </c>
      <c r="W145" s="1">
        <f t="shared" si="14"/>
        <v>1.0656605186457968E-4</v>
      </c>
    </row>
    <row r="146" spans="1:23" x14ac:dyDescent="0.3">
      <c r="A146" t="s">
        <v>121</v>
      </c>
      <c r="B146" t="s">
        <v>66</v>
      </c>
      <c r="C146">
        <v>90</v>
      </c>
      <c r="D146">
        <v>60</v>
      </c>
      <c r="E146" t="s">
        <v>254</v>
      </c>
      <c r="F146" t="s">
        <v>255</v>
      </c>
      <c r="G146" t="s">
        <v>256</v>
      </c>
      <c r="H146">
        <v>0</v>
      </c>
      <c r="I146">
        <v>0</v>
      </c>
      <c r="J146">
        <v>1.7708333333333299E-4</v>
      </c>
      <c r="K146">
        <v>1.4583333333333299E-4</v>
      </c>
      <c r="L146">
        <v>90</v>
      </c>
      <c r="M146" t="s">
        <v>25</v>
      </c>
      <c r="N146" t="s">
        <v>25</v>
      </c>
      <c r="O146">
        <v>60</v>
      </c>
      <c r="P146" t="s">
        <v>25</v>
      </c>
      <c r="Q146" t="s">
        <v>26</v>
      </c>
      <c r="R146" t="s">
        <v>114</v>
      </c>
      <c r="S146" t="e">
        <f t="shared" si="10"/>
        <v>#VALUE!</v>
      </c>
      <c r="T146" t="e">
        <f t="shared" si="11"/>
        <v>#VALUE!</v>
      </c>
      <c r="U146" t="e">
        <f t="shared" si="12"/>
        <v>#VALUE!</v>
      </c>
      <c r="V146" t="e">
        <f t="shared" si="13"/>
        <v>#VALUE!</v>
      </c>
      <c r="W146" s="1">
        <f t="shared" si="14"/>
        <v>3.2291666666666601E-4</v>
      </c>
    </row>
    <row r="147" spans="1:23" x14ac:dyDescent="0.3">
      <c r="A147" t="s">
        <v>121</v>
      </c>
      <c r="B147" t="s">
        <v>66</v>
      </c>
      <c r="C147">
        <v>0</v>
      </c>
      <c r="D147">
        <v>80</v>
      </c>
      <c r="E147" t="s">
        <v>257</v>
      </c>
      <c r="F147" t="s">
        <v>258</v>
      </c>
      <c r="G147" t="s">
        <v>259</v>
      </c>
      <c r="H147">
        <v>-5.2431291366562202E-3</v>
      </c>
      <c r="I147">
        <v>-5.2431291366562202E-3</v>
      </c>
      <c r="J147">
        <v>8.3333333333333295E-4</v>
      </c>
      <c r="K147">
        <v>8.1249999999999996E-4</v>
      </c>
      <c r="L147">
        <v>0</v>
      </c>
      <c r="M147" t="s">
        <v>25</v>
      </c>
      <c r="N147" t="s">
        <v>25</v>
      </c>
      <c r="O147">
        <v>80</v>
      </c>
      <c r="P147" t="s">
        <v>25</v>
      </c>
      <c r="Q147" t="s">
        <v>26</v>
      </c>
      <c r="R147" t="s">
        <v>114</v>
      </c>
      <c r="S147" t="e">
        <f t="shared" si="10"/>
        <v>#VALUE!</v>
      </c>
      <c r="T147" t="e">
        <f t="shared" si="11"/>
        <v>#VALUE!</v>
      </c>
      <c r="U147" t="e">
        <f t="shared" si="12"/>
        <v>#VALUE!</v>
      </c>
      <c r="V147" t="e">
        <f t="shared" si="13"/>
        <v>#VALUE!</v>
      </c>
      <c r="W147" s="1">
        <f t="shared" si="14"/>
        <v>1.2132091606645773E-2</v>
      </c>
    </row>
    <row r="148" spans="1:23" x14ac:dyDescent="0.3">
      <c r="A148" t="s">
        <v>121</v>
      </c>
      <c r="B148" t="s">
        <v>66</v>
      </c>
      <c r="C148">
        <v>22.5</v>
      </c>
      <c r="D148">
        <v>80</v>
      </c>
      <c r="E148" t="s">
        <v>260</v>
      </c>
      <c r="F148" t="s">
        <v>261</v>
      </c>
      <c r="G148" t="s">
        <v>262</v>
      </c>
      <c r="H148">
        <v>-4.8326600205846103E-3</v>
      </c>
      <c r="I148">
        <v>-4.8553694468348096E-3</v>
      </c>
      <c r="J148">
        <v>1.30208333333333E-3</v>
      </c>
      <c r="K148">
        <v>1.2291666666666601E-3</v>
      </c>
      <c r="L148">
        <v>22.5</v>
      </c>
      <c r="M148" t="s">
        <v>25</v>
      </c>
      <c r="N148" t="s">
        <v>25</v>
      </c>
      <c r="O148">
        <v>80</v>
      </c>
      <c r="P148" t="s">
        <v>25</v>
      </c>
      <c r="Q148" t="s">
        <v>26</v>
      </c>
      <c r="R148" t="s">
        <v>114</v>
      </c>
      <c r="S148" t="e">
        <f t="shared" si="10"/>
        <v>#VALUE!</v>
      </c>
      <c r="T148" t="e">
        <f t="shared" si="11"/>
        <v>#VALUE!</v>
      </c>
      <c r="U148" t="e">
        <f t="shared" si="12"/>
        <v>#VALUE!</v>
      </c>
      <c r="V148" t="e">
        <f t="shared" si="13"/>
        <v>#VALUE!</v>
      </c>
      <c r="W148" s="1">
        <f t="shared" si="14"/>
        <v>1.221927946741941E-2</v>
      </c>
    </row>
    <row r="149" spans="1:23" x14ac:dyDescent="0.3">
      <c r="A149" t="s">
        <v>121</v>
      </c>
      <c r="B149" t="s">
        <v>66</v>
      </c>
      <c r="C149">
        <v>45</v>
      </c>
      <c r="D149">
        <v>80</v>
      </c>
      <c r="E149" t="s">
        <v>263</v>
      </c>
      <c r="F149" t="s">
        <v>264</v>
      </c>
      <c r="G149" t="s">
        <v>265</v>
      </c>
      <c r="H149">
        <v>-3.6913824614119399E-3</v>
      </c>
      <c r="I149">
        <v>-3.7234959124443001E-3</v>
      </c>
      <c r="J149">
        <v>1.58333333333333E-3</v>
      </c>
      <c r="K149">
        <v>1.6145833333333301E-3</v>
      </c>
      <c r="L149">
        <v>45</v>
      </c>
      <c r="M149">
        <v>72.251435678150202</v>
      </c>
      <c r="N149">
        <v>-252.248477299824</v>
      </c>
      <c r="O149">
        <v>80</v>
      </c>
      <c r="P149">
        <v>43.448460279180999</v>
      </c>
      <c r="Q149">
        <v>71.980850901347594</v>
      </c>
      <c r="R149" t="s">
        <v>114</v>
      </c>
      <c r="S149">
        <f t="shared" si="10"/>
        <v>27.251435678150202</v>
      </c>
      <c r="T149">
        <f t="shared" si="11"/>
        <v>297.248477299824</v>
      </c>
      <c r="U149">
        <f t="shared" si="12"/>
        <v>36.551539720819001</v>
      </c>
      <c r="V149">
        <f t="shared" si="13"/>
        <v>8.0191490986524059</v>
      </c>
      <c r="W149" s="1">
        <f t="shared" si="14"/>
        <v>1.0612795040522899E-2</v>
      </c>
    </row>
    <row r="150" spans="1:23" x14ac:dyDescent="0.3">
      <c r="A150" t="s">
        <v>121</v>
      </c>
      <c r="B150" t="s">
        <v>66</v>
      </c>
      <c r="C150">
        <v>67.5</v>
      </c>
      <c r="D150">
        <v>80</v>
      </c>
      <c r="E150" t="s">
        <v>266</v>
      </c>
      <c r="F150" t="s">
        <v>267</v>
      </c>
      <c r="G150" t="s">
        <v>268</v>
      </c>
      <c r="H150">
        <v>-1.99509372332982E-3</v>
      </c>
      <c r="I150">
        <v>-2.0177995751356199E-3</v>
      </c>
      <c r="J150">
        <v>-1.9479166666666601E-3</v>
      </c>
      <c r="K150">
        <v>-2.0312500000000001E-3</v>
      </c>
      <c r="L150">
        <v>67.5</v>
      </c>
      <c r="M150">
        <v>67.716183220326599</v>
      </c>
      <c r="N150">
        <v>67.698765101317093</v>
      </c>
      <c r="O150">
        <v>80</v>
      </c>
      <c r="P150">
        <v>58.351705494745403</v>
      </c>
      <c r="Q150">
        <v>58.380559512794903</v>
      </c>
      <c r="R150" t="s">
        <v>114</v>
      </c>
      <c r="S150">
        <f t="shared" si="10"/>
        <v>0.21618322032659876</v>
      </c>
      <c r="T150">
        <f t="shared" si="11"/>
        <v>0.19876510131709324</v>
      </c>
      <c r="U150">
        <f t="shared" si="12"/>
        <v>21.648294505254597</v>
      </c>
      <c r="V150">
        <f t="shared" si="13"/>
        <v>21.619440487205097</v>
      </c>
      <c r="W150" s="1">
        <f t="shared" si="14"/>
        <v>6.062748152754001E-5</v>
      </c>
    </row>
    <row r="151" spans="1:23" x14ac:dyDescent="0.3">
      <c r="A151" t="s">
        <v>121</v>
      </c>
      <c r="B151" t="s">
        <v>66</v>
      </c>
      <c r="C151">
        <v>90</v>
      </c>
      <c r="D151">
        <v>80</v>
      </c>
      <c r="E151" t="s">
        <v>269</v>
      </c>
      <c r="F151" t="s">
        <v>270</v>
      </c>
      <c r="G151" t="s">
        <v>271</v>
      </c>
      <c r="H151">
        <v>0</v>
      </c>
      <c r="I151">
        <v>0</v>
      </c>
      <c r="J151">
        <v>1.7708333333333299E-4</v>
      </c>
      <c r="K151">
        <v>1.4583333333333299E-4</v>
      </c>
      <c r="L151">
        <v>90</v>
      </c>
      <c r="M151" t="s">
        <v>25</v>
      </c>
      <c r="N151" t="s">
        <v>25</v>
      </c>
      <c r="O151">
        <v>80</v>
      </c>
      <c r="P151" t="s">
        <v>25</v>
      </c>
      <c r="Q151" t="s">
        <v>26</v>
      </c>
      <c r="R151" t="s">
        <v>114</v>
      </c>
      <c r="S151" t="e">
        <f t="shared" si="10"/>
        <v>#VALUE!</v>
      </c>
      <c r="T151" t="e">
        <f t="shared" si="11"/>
        <v>#VALUE!</v>
      </c>
      <c r="U151" t="e">
        <f t="shared" si="12"/>
        <v>#VALUE!</v>
      </c>
      <c r="V151" t="e">
        <f t="shared" si="13"/>
        <v>#VALUE!</v>
      </c>
      <c r="W151" s="1">
        <f t="shared" si="14"/>
        <v>3.2291666666666601E-4</v>
      </c>
    </row>
    <row r="152" spans="1:23" x14ac:dyDescent="0.3">
      <c r="A152" t="s">
        <v>121</v>
      </c>
      <c r="B152" t="s">
        <v>18</v>
      </c>
      <c r="C152">
        <v>0</v>
      </c>
      <c r="D152">
        <v>10</v>
      </c>
      <c r="E152" t="s">
        <v>122</v>
      </c>
      <c r="F152" t="s">
        <v>123</v>
      </c>
      <c r="G152" t="s">
        <v>124</v>
      </c>
      <c r="H152">
        <v>-5.2368932236226797E-3</v>
      </c>
      <c r="I152">
        <v>0</v>
      </c>
      <c r="J152">
        <v>-1.7708333333333299E-4</v>
      </c>
      <c r="K152" s="1">
        <v>4.1666666666666598E-5</v>
      </c>
      <c r="L152">
        <v>0</v>
      </c>
      <c r="M152">
        <v>38.199895213886499</v>
      </c>
      <c r="N152" t="s">
        <v>25</v>
      </c>
      <c r="O152">
        <v>10</v>
      </c>
      <c r="P152">
        <v>9.9830031318648995</v>
      </c>
      <c r="Q152" t="s">
        <v>26</v>
      </c>
      <c r="R152" t="s">
        <v>115</v>
      </c>
      <c r="S152">
        <f t="shared" si="10"/>
        <v>38.199895213886499</v>
      </c>
      <c r="T152" t="e">
        <f t="shared" si="11"/>
        <v>#VALUE!</v>
      </c>
      <c r="U152">
        <f t="shared" si="12"/>
        <v>1.6996868135100485E-2</v>
      </c>
      <c r="V152" t="e">
        <f t="shared" si="13"/>
        <v>#VALUE!</v>
      </c>
      <c r="W152" s="1">
        <f t="shared" si="14"/>
        <v>5.1014765569560132E-3</v>
      </c>
    </row>
    <row r="153" spans="1:23" x14ac:dyDescent="0.3">
      <c r="A153" t="s">
        <v>121</v>
      </c>
      <c r="B153" t="s">
        <v>18</v>
      </c>
      <c r="C153">
        <v>22.5</v>
      </c>
      <c r="D153">
        <v>10</v>
      </c>
      <c r="E153" t="s">
        <v>125</v>
      </c>
      <c r="F153" t="s">
        <v>126</v>
      </c>
      <c r="G153" t="s">
        <v>127</v>
      </c>
      <c r="H153">
        <v>-4.7469274731351003E-3</v>
      </c>
      <c r="I153">
        <v>1.0071540058406801E-3</v>
      </c>
      <c r="J153">
        <v>-2.07291666666666E-3</v>
      </c>
      <c r="K153">
        <v>-4.1666666666666599E-4</v>
      </c>
      <c r="L153">
        <v>22.5</v>
      </c>
      <c r="M153">
        <v>31.444816585573498</v>
      </c>
      <c r="N153" t="s">
        <v>25</v>
      </c>
      <c r="O153">
        <v>10</v>
      </c>
      <c r="P153">
        <v>9.6688637217226194</v>
      </c>
      <c r="Q153" t="s">
        <v>26</v>
      </c>
      <c r="R153" t="s">
        <v>115</v>
      </c>
      <c r="S153">
        <f t="shared" si="10"/>
        <v>8.9448165855734985</v>
      </c>
      <c r="T153" t="e">
        <f t="shared" si="11"/>
        <v>#VALUE!</v>
      </c>
      <c r="U153">
        <f t="shared" si="12"/>
        <v>0.33113627827738057</v>
      </c>
      <c r="V153" t="e">
        <f t="shared" si="13"/>
        <v>#VALUE!</v>
      </c>
      <c r="W153" s="1">
        <f t="shared" si="14"/>
        <v>4.0978314789757858E-3</v>
      </c>
    </row>
    <row r="154" spans="1:23" x14ac:dyDescent="0.3">
      <c r="A154" t="s">
        <v>121</v>
      </c>
      <c r="B154" t="s">
        <v>18</v>
      </c>
      <c r="C154">
        <v>45</v>
      </c>
      <c r="D154">
        <v>10</v>
      </c>
      <c r="E154" t="s">
        <v>128</v>
      </c>
      <c r="F154" t="s">
        <v>129</v>
      </c>
      <c r="G154" t="s">
        <v>130</v>
      </c>
      <c r="H154">
        <v>-3.5741335736386198E-3</v>
      </c>
      <c r="I154">
        <v>1.8932577252857099E-3</v>
      </c>
      <c r="J154">
        <v>-1.0625000000000001E-3</v>
      </c>
      <c r="K154">
        <v>1.9479166666666601E-3</v>
      </c>
      <c r="L154">
        <v>45</v>
      </c>
      <c r="M154">
        <v>73.593686766657697</v>
      </c>
      <c r="N154">
        <v>71.856868129162706</v>
      </c>
      <c r="O154">
        <v>10</v>
      </c>
      <c r="P154">
        <v>8.9590292712297401</v>
      </c>
      <c r="Q154">
        <v>8.8251199097783104</v>
      </c>
      <c r="R154" t="s">
        <v>115</v>
      </c>
      <c r="S154">
        <f t="shared" si="10"/>
        <v>28.593686766657697</v>
      </c>
      <c r="T154">
        <f t="shared" si="11"/>
        <v>26.856868129162706</v>
      </c>
      <c r="U154">
        <f t="shared" si="12"/>
        <v>1.0409707287702599</v>
      </c>
      <c r="V154">
        <f t="shared" si="13"/>
        <v>1.1748800902216896</v>
      </c>
      <c r="W154" s="1">
        <f t="shared" si="14"/>
        <v>2.5662925150195699E-3</v>
      </c>
    </row>
    <row r="155" spans="1:23" x14ac:dyDescent="0.3">
      <c r="A155" t="s">
        <v>121</v>
      </c>
      <c r="B155" t="s">
        <v>18</v>
      </c>
      <c r="C155">
        <v>67.5</v>
      </c>
      <c r="D155">
        <v>10</v>
      </c>
      <c r="E155" t="s">
        <v>131</v>
      </c>
      <c r="F155" t="s">
        <v>132</v>
      </c>
      <c r="G155" t="s">
        <v>133</v>
      </c>
      <c r="H155">
        <v>-1.9131515222097599E-3</v>
      </c>
      <c r="I155">
        <v>2.5407539227249101E-3</v>
      </c>
      <c r="J155">
        <v>1.71875E-3</v>
      </c>
      <c r="K155" s="1">
        <v>9.3750000000000002E-5</v>
      </c>
      <c r="L155">
        <v>67.5</v>
      </c>
      <c r="M155">
        <v>11.0357948858162</v>
      </c>
      <c r="N155">
        <v>6.4635091030900096</v>
      </c>
      <c r="O155">
        <v>10</v>
      </c>
      <c r="P155">
        <v>9.8986032445320493</v>
      </c>
      <c r="Q155">
        <v>9.8744918891773796</v>
      </c>
      <c r="R155" t="s">
        <v>115</v>
      </c>
      <c r="S155">
        <f t="shared" si="10"/>
        <v>56.464205114183798</v>
      </c>
      <c r="T155">
        <f t="shared" si="11"/>
        <v>61.036490896909989</v>
      </c>
      <c r="U155">
        <f t="shared" si="12"/>
        <v>0.10139675546795068</v>
      </c>
      <c r="V155">
        <f t="shared" si="13"/>
        <v>0.12550811082262037</v>
      </c>
      <c r="W155" s="1">
        <f t="shared" si="14"/>
        <v>6.0789054449346697E-3</v>
      </c>
    </row>
    <row r="156" spans="1:23" x14ac:dyDescent="0.3">
      <c r="A156" t="s">
        <v>121</v>
      </c>
      <c r="B156" t="s">
        <v>18</v>
      </c>
      <c r="C156">
        <v>90</v>
      </c>
      <c r="D156">
        <v>10</v>
      </c>
      <c r="E156" t="s">
        <v>134</v>
      </c>
      <c r="F156" t="s">
        <v>135</v>
      </c>
      <c r="G156" t="s">
        <v>136</v>
      </c>
      <c r="H156">
        <v>0</v>
      </c>
      <c r="I156">
        <v>2.8431272612487401E-3</v>
      </c>
      <c r="J156">
        <v>1.27083333333333E-3</v>
      </c>
      <c r="K156">
        <v>3.6458333333333302E-4</v>
      </c>
      <c r="L156">
        <v>90</v>
      </c>
      <c r="M156">
        <v>41.017067396689299</v>
      </c>
      <c r="N156" t="s">
        <v>25</v>
      </c>
      <c r="O156">
        <v>10</v>
      </c>
      <c r="P156">
        <v>9.8652541154069695</v>
      </c>
      <c r="Q156" t="s">
        <v>26</v>
      </c>
      <c r="R156" t="s">
        <v>115</v>
      </c>
      <c r="S156">
        <f t="shared" si="10"/>
        <v>48.982932603310701</v>
      </c>
      <c r="T156" t="e">
        <f t="shared" si="11"/>
        <v>#VALUE!</v>
      </c>
      <c r="U156">
        <f t="shared" si="12"/>
        <v>0.1347458845930305</v>
      </c>
      <c r="V156" t="e">
        <f t="shared" si="13"/>
        <v>#VALUE!</v>
      </c>
      <c r="W156" s="1">
        <f t="shared" si="14"/>
        <v>3.749377261248737E-3</v>
      </c>
    </row>
    <row r="157" spans="1:23" x14ac:dyDescent="0.3">
      <c r="A157" t="s">
        <v>121</v>
      </c>
      <c r="B157" t="s">
        <v>18</v>
      </c>
      <c r="C157">
        <v>0</v>
      </c>
      <c r="D157">
        <v>20</v>
      </c>
      <c r="E157" t="s">
        <v>137</v>
      </c>
      <c r="F157" t="s">
        <v>138</v>
      </c>
      <c r="G157" t="s">
        <v>139</v>
      </c>
      <c r="H157">
        <v>-5.24165139397744E-3</v>
      </c>
      <c r="I157">
        <v>0</v>
      </c>
      <c r="J157">
        <v>-1.7708333333333299E-4</v>
      </c>
      <c r="K157" s="1">
        <v>6.2500000000000001E-5</v>
      </c>
      <c r="L157">
        <v>0</v>
      </c>
      <c r="M157">
        <v>49.366009557429798</v>
      </c>
      <c r="N157">
        <v>-110.137986361082</v>
      </c>
      <c r="O157">
        <v>20</v>
      </c>
      <c r="P157">
        <v>19.982777947728302</v>
      </c>
      <c r="Q157">
        <v>20.034248793744698</v>
      </c>
      <c r="R157" t="s">
        <v>115</v>
      </c>
      <c r="S157">
        <f t="shared" si="10"/>
        <v>49.366009557429798</v>
      </c>
      <c r="T157">
        <f t="shared" si="11"/>
        <v>110.137986361082</v>
      </c>
      <c r="U157">
        <f t="shared" si="12"/>
        <v>1.7222052271698374E-2</v>
      </c>
      <c r="V157">
        <f t="shared" si="13"/>
        <v>-3.4248793744698247E-2</v>
      </c>
      <c r="W157" s="1">
        <f t="shared" si="14"/>
        <v>5.1270680606441072E-3</v>
      </c>
    </row>
    <row r="158" spans="1:23" x14ac:dyDescent="0.3">
      <c r="A158" t="s">
        <v>121</v>
      </c>
      <c r="B158" t="s">
        <v>18</v>
      </c>
      <c r="C158">
        <v>22.5</v>
      </c>
      <c r="D158">
        <v>20</v>
      </c>
      <c r="E158" t="s">
        <v>140</v>
      </c>
      <c r="F158" t="s">
        <v>141</v>
      </c>
      <c r="G158" t="s">
        <v>142</v>
      </c>
      <c r="H158">
        <v>-4.7971328372778902E-3</v>
      </c>
      <c r="I158">
        <v>1.0484273112044899E-3</v>
      </c>
      <c r="J158">
        <v>3.6458333333333302E-4</v>
      </c>
      <c r="K158">
        <v>1.16666666666666E-3</v>
      </c>
      <c r="L158">
        <v>22.5</v>
      </c>
      <c r="M158">
        <v>81.537072930719205</v>
      </c>
      <c r="N158">
        <v>-260.367563325883</v>
      </c>
      <c r="O158">
        <v>20</v>
      </c>
      <c r="P158">
        <v>19.779032779382302</v>
      </c>
      <c r="Q158">
        <v>19.9009284062031</v>
      </c>
      <c r="R158" t="s">
        <v>115</v>
      </c>
      <c r="S158">
        <f t="shared" si="10"/>
        <v>59.037072930719205</v>
      </c>
      <c r="T158">
        <f t="shared" si="11"/>
        <v>282.867563325883</v>
      </c>
      <c r="U158">
        <f t="shared" si="12"/>
        <v>0.22096722061769825</v>
      </c>
      <c r="V158">
        <f t="shared" si="13"/>
        <v>9.9071593796900004E-2</v>
      </c>
      <c r="W158" s="1">
        <f t="shared" si="14"/>
        <v>5.2799555260733934E-3</v>
      </c>
    </row>
    <row r="159" spans="1:23" x14ac:dyDescent="0.3">
      <c r="A159" t="s">
        <v>121</v>
      </c>
      <c r="B159" t="s">
        <v>18</v>
      </c>
      <c r="C159">
        <v>45</v>
      </c>
      <c r="D159">
        <v>20</v>
      </c>
      <c r="E159" t="s">
        <v>143</v>
      </c>
      <c r="F159" t="s">
        <v>144</v>
      </c>
      <c r="G159" t="s">
        <v>145</v>
      </c>
      <c r="H159">
        <v>-3.64201474412354E-3</v>
      </c>
      <c r="I159">
        <v>1.95506891831685E-3</v>
      </c>
      <c r="J159">
        <v>-1.10416666666666E-3</v>
      </c>
      <c r="K159">
        <v>2.07291666666666E-3</v>
      </c>
      <c r="L159">
        <v>45</v>
      </c>
      <c r="M159">
        <v>73.712834271956297</v>
      </c>
      <c r="N159">
        <v>72.589607403087896</v>
      </c>
      <c r="O159">
        <v>20</v>
      </c>
      <c r="P159">
        <v>18.757540027319301</v>
      </c>
      <c r="Q159">
        <v>18.634957230026401</v>
      </c>
      <c r="R159" t="s">
        <v>115</v>
      </c>
      <c r="S159">
        <f t="shared" si="10"/>
        <v>28.712834271956297</v>
      </c>
      <c r="T159">
        <f t="shared" si="11"/>
        <v>27.589607403087896</v>
      </c>
      <c r="U159">
        <f t="shared" si="12"/>
        <v>1.2424599726806989</v>
      </c>
      <c r="V159">
        <f t="shared" si="13"/>
        <v>1.3650427699735985</v>
      </c>
      <c r="W159" s="1">
        <f t="shared" si="14"/>
        <v>2.65569582580669E-3</v>
      </c>
    </row>
    <row r="160" spans="1:23" x14ac:dyDescent="0.3">
      <c r="A160" t="s">
        <v>121</v>
      </c>
      <c r="B160" t="s">
        <v>18</v>
      </c>
      <c r="C160">
        <v>67.5</v>
      </c>
      <c r="D160">
        <v>20</v>
      </c>
      <c r="E160" t="s">
        <v>146</v>
      </c>
      <c r="F160" t="s">
        <v>147</v>
      </c>
      <c r="G160" t="s">
        <v>148</v>
      </c>
      <c r="H160">
        <v>-1.96037011805884E-3</v>
      </c>
      <c r="I160">
        <v>2.5904056507516202E-3</v>
      </c>
      <c r="J160">
        <v>1.73958333333333E-3</v>
      </c>
      <c r="K160" s="1">
        <v>6.2500000000000001E-5</v>
      </c>
      <c r="L160">
        <v>67.5</v>
      </c>
      <c r="M160">
        <v>7.4631587984926204</v>
      </c>
      <c r="N160">
        <v>0.17530354281208799</v>
      </c>
      <c r="O160">
        <v>20</v>
      </c>
      <c r="P160">
        <v>19.909658643722999</v>
      </c>
      <c r="Q160">
        <v>19.900934999066699</v>
      </c>
      <c r="R160" t="s">
        <v>115</v>
      </c>
      <c r="S160">
        <f t="shared" si="10"/>
        <v>60.036841201507379</v>
      </c>
      <c r="T160">
        <f t="shared" si="11"/>
        <v>67.324696457187912</v>
      </c>
      <c r="U160">
        <f t="shared" si="12"/>
        <v>9.0341356277001239E-2</v>
      </c>
      <c r="V160">
        <f t="shared" si="13"/>
        <v>9.9065000933300951E-2</v>
      </c>
      <c r="W160" s="1">
        <f t="shared" si="14"/>
        <v>6.2278591021437905E-3</v>
      </c>
    </row>
    <row r="161" spans="1:23" x14ac:dyDescent="0.3">
      <c r="A161" t="s">
        <v>121</v>
      </c>
      <c r="B161" t="s">
        <v>18</v>
      </c>
      <c r="C161">
        <v>90</v>
      </c>
      <c r="D161">
        <v>20</v>
      </c>
      <c r="E161" t="s">
        <v>149</v>
      </c>
      <c r="F161" t="s">
        <v>150</v>
      </c>
      <c r="G161" t="s">
        <v>151</v>
      </c>
      <c r="H161">
        <v>0</v>
      </c>
      <c r="I161">
        <v>2.85175840807956E-3</v>
      </c>
      <c r="J161">
        <v>1.5625E-4</v>
      </c>
      <c r="K161">
        <v>3.4374999999999998E-4</v>
      </c>
      <c r="L161">
        <v>90</v>
      </c>
      <c r="M161">
        <v>80.853420003635406</v>
      </c>
      <c r="N161">
        <v>-260.95469547861501</v>
      </c>
      <c r="O161">
        <v>20</v>
      </c>
      <c r="P161">
        <v>19.888696681446799</v>
      </c>
      <c r="Q161">
        <v>19.821524675239299</v>
      </c>
      <c r="R161" t="s">
        <v>115</v>
      </c>
      <c r="S161">
        <f t="shared" si="10"/>
        <v>9.1465799963645935</v>
      </c>
      <c r="T161">
        <f t="shared" si="11"/>
        <v>350.95469547861501</v>
      </c>
      <c r="U161">
        <f t="shared" si="12"/>
        <v>0.11130331855320108</v>
      </c>
      <c r="V161">
        <f t="shared" si="13"/>
        <v>0.17847532476070072</v>
      </c>
      <c r="W161" s="1">
        <f t="shared" si="14"/>
        <v>2.6642584080795602E-3</v>
      </c>
    </row>
    <row r="162" spans="1:23" x14ac:dyDescent="0.3">
      <c r="A162" t="s">
        <v>121</v>
      </c>
      <c r="B162" t="s">
        <v>18</v>
      </c>
      <c r="C162">
        <v>0</v>
      </c>
      <c r="D162">
        <v>40</v>
      </c>
      <c r="E162" t="s">
        <v>152</v>
      </c>
      <c r="F162" t="s">
        <v>153</v>
      </c>
      <c r="G162" t="s">
        <v>154</v>
      </c>
      <c r="H162">
        <v>-5.2428339369853501E-3</v>
      </c>
      <c r="I162">
        <v>0</v>
      </c>
      <c r="J162">
        <v>-1.9791666666666601E-4</v>
      </c>
      <c r="K162" s="1">
        <v>1.04166666666666E-5</v>
      </c>
      <c r="L162">
        <v>0</v>
      </c>
      <c r="M162">
        <v>10.197039832747601</v>
      </c>
      <c r="N162" t="s">
        <v>25</v>
      </c>
      <c r="O162">
        <v>40</v>
      </c>
      <c r="P162">
        <v>39.981369716964501</v>
      </c>
      <c r="Q162" t="s">
        <v>26</v>
      </c>
      <c r="R162" t="s">
        <v>115</v>
      </c>
      <c r="S162">
        <f t="shared" si="10"/>
        <v>10.197039832747601</v>
      </c>
      <c r="T162" t="e">
        <f t="shared" si="11"/>
        <v>#VALUE!</v>
      </c>
      <c r="U162">
        <f t="shared" si="12"/>
        <v>1.8630283035498962E-2</v>
      </c>
      <c r="V162" t="e">
        <f t="shared" si="13"/>
        <v>#VALUE!</v>
      </c>
      <c r="W162" s="1">
        <f t="shared" si="14"/>
        <v>5.0553339369853508E-3</v>
      </c>
    </row>
    <row r="163" spans="1:23" x14ac:dyDescent="0.3">
      <c r="A163" t="s">
        <v>121</v>
      </c>
      <c r="B163" t="s">
        <v>18</v>
      </c>
      <c r="C163">
        <v>22.5</v>
      </c>
      <c r="D163">
        <v>40</v>
      </c>
      <c r="E163" t="s">
        <v>155</v>
      </c>
      <c r="F163" t="s">
        <v>156</v>
      </c>
      <c r="G163" t="s">
        <v>157</v>
      </c>
      <c r="H163">
        <v>-4.8210152397085704E-3</v>
      </c>
      <c r="I163">
        <v>1.0700753391151101E-3</v>
      </c>
      <c r="J163">
        <v>3.33333333333333E-4</v>
      </c>
      <c r="K163">
        <v>1.1249999999999999E-3</v>
      </c>
      <c r="L163">
        <v>22.5</v>
      </c>
      <c r="M163">
        <v>82.045697985016105</v>
      </c>
      <c r="N163">
        <v>-262.75654626157598</v>
      </c>
      <c r="O163">
        <v>40</v>
      </c>
      <c r="P163">
        <v>39.7915899239539</v>
      </c>
      <c r="Q163">
        <v>39.873890433710599</v>
      </c>
      <c r="R163" t="s">
        <v>115</v>
      </c>
      <c r="S163">
        <f t="shared" si="10"/>
        <v>59.545697985016105</v>
      </c>
      <c r="T163">
        <f t="shared" si="11"/>
        <v>285.25654626157598</v>
      </c>
      <c r="U163">
        <f t="shared" si="12"/>
        <v>0.20841007604609985</v>
      </c>
      <c r="V163">
        <f t="shared" si="13"/>
        <v>0.12610956628940073</v>
      </c>
      <c r="W163" s="1">
        <f t="shared" si="14"/>
        <v>5.2092732339267932E-3</v>
      </c>
    </row>
    <row r="164" spans="1:23" x14ac:dyDescent="0.3">
      <c r="A164" t="s">
        <v>121</v>
      </c>
      <c r="B164" t="s">
        <v>18</v>
      </c>
      <c r="C164">
        <v>45</v>
      </c>
      <c r="D164">
        <v>40</v>
      </c>
      <c r="E164" t="s">
        <v>158</v>
      </c>
      <c r="F164" t="s">
        <v>159</v>
      </c>
      <c r="G164" t="s">
        <v>160</v>
      </c>
      <c r="H164">
        <v>-3.67508213719134E-3</v>
      </c>
      <c r="I164">
        <v>1.9866097045872898E-3</v>
      </c>
      <c r="J164">
        <v>-1.1145833333333301E-3</v>
      </c>
      <c r="K164">
        <v>2.07291666666666E-3</v>
      </c>
      <c r="L164">
        <v>45</v>
      </c>
      <c r="M164">
        <v>73.5767027501021</v>
      </c>
      <c r="N164">
        <v>72.453644560573593</v>
      </c>
      <c r="O164">
        <v>40</v>
      </c>
      <c r="P164">
        <v>38.743561733162501</v>
      </c>
      <c r="Q164">
        <v>38.619549816651698</v>
      </c>
      <c r="R164" t="s">
        <v>115</v>
      </c>
      <c r="S164">
        <f t="shared" si="10"/>
        <v>28.5767027501021</v>
      </c>
      <c r="T164">
        <f t="shared" si="11"/>
        <v>27.453644560573593</v>
      </c>
      <c r="U164">
        <f t="shared" si="12"/>
        <v>1.2564382668374989</v>
      </c>
      <c r="V164">
        <f t="shared" si="13"/>
        <v>1.3804501833483016</v>
      </c>
      <c r="W164" s="1">
        <f t="shared" si="14"/>
        <v>2.6468057659373803E-3</v>
      </c>
    </row>
    <row r="165" spans="1:23" x14ac:dyDescent="0.3">
      <c r="A165" t="s">
        <v>121</v>
      </c>
      <c r="B165" t="s">
        <v>18</v>
      </c>
      <c r="C165">
        <v>67.5</v>
      </c>
      <c r="D165">
        <v>40</v>
      </c>
      <c r="E165" t="s">
        <v>161</v>
      </c>
      <c r="F165" t="s">
        <v>162</v>
      </c>
      <c r="G165" t="s">
        <v>163</v>
      </c>
      <c r="H165">
        <v>-1.9835999310163898E-3</v>
      </c>
      <c r="I165">
        <v>2.6142481147860002E-3</v>
      </c>
      <c r="J165">
        <v>6.2500000000000001E-4</v>
      </c>
      <c r="K165">
        <v>1.4583333333333299E-4</v>
      </c>
      <c r="L165">
        <v>67.5</v>
      </c>
      <c r="M165">
        <v>37.312361105637798</v>
      </c>
      <c r="N165" t="s">
        <v>25</v>
      </c>
      <c r="O165">
        <v>40</v>
      </c>
      <c r="P165">
        <v>39.929669872292102</v>
      </c>
      <c r="Q165" t="s">
        <v>26</v>
      </c>
      <c r="R165" t="s">
        <v>115</v>
      </c>
      <c r="S165">
        <f t="shared" si="10"/>
        <v>30.187638894362202</v>
      </c>
      <c r="T165" t="e">
        <f t="shared" si="11"/>
        <v>#VALUE!</v>
      </c>
      <c r="U165">
        <f t="shared" si="12"/>
        <v>7.0330127707897816E-2</v>
      </c>
      <c r="V165" t="e">
        <f t="shared" si="13"/>
        <v>#VALUE!</v>
      </c>
      <c r="W165" s="1">
        <f t="shared" si="14"/>
        <v>5.0770147124690572E-3</v>
      </c>
    </row>
    <row r="166" spans="1:23" x14ac:dyDescent="0.3">
      <c r="A166" t="s">
        <v>121</v>
      </c>
      <c r="B166" t="s">
        <v>18</v>
      </c>
      <c r="C166">
        <v>90</v>
      </c>
      <c r="D166">
        <v>40</v>
      </c>
      <c r="E166" t="s">
        <v>164</v>
      </c>
      <c r="F166" t="s">
        <v>165</v>
      </c>
      <c r="G166" t="s">
        <v>166</v>
      </c>
      <c r="H166">
        <v>0</v>
      </c>
      <c r="I166">
        <v>2.8539236657825098E-3</v>
      </c>
      <c r="J166">
        <v>2.1875E-4</v>
      </c>
      <c r="K166">
        <v>3.5416666666666599E-4</v>
      </c>
      <c r="L166">
        <v>90</v>
      </c>
      <c r="M166">
        <v>77.668916472637093</v>
      </c>
      <c r="N166">
        <v>-249.71416761170701</v>
      </c>
      <c r="O166">
        <v>40</v>
      </c>
      <c r="P166">
        <v>39.884351552320197</v>
      </c>
      <c r="Q166">
        <v>39.877126210435598</v>
      </c>
      <c r="R166" t="s">
        <v>115</v>
      </c>
      <c r="S166">
        <f t="shared" si="10"/>
        <v>12.331083527362907</v>
      </c>
      <c r="T166">
        <f t="shared" si="11"/>
        <v>339.71416761170701</v>
      </c>
      <c r="U166">
        <f t="shared" si="12"/>
        <v>0.11564844767980276</v>
      </c>
      <c r="V166">
        <f t="shared" si="13"/>
        <v>0.12287378956440165</v>
      </c>
      <c r="W166" s="1">
        <f t="shared" si="14"/>
        <v>2.7185069991158442E-3</v>
      </c>
    </row>
    <row r="167" spans="1:23" x14ac:dyDescent="0.3">
      <c r="A167" t="s">
        <v>121</v>
      </c>
      <c r="B167" t="s">
        <v>18</v>
      </c>
      <c r="C167">
        <v>0</v>
      </c>
      <c r="D167">
        <v>60</v>
      </c>
      <c r="E167" t="s">
        <v>167</v>
      </c>
      <c r="F167" t="s">
        <v>168</v>
      </c>
      <c r="G167" t="s">
        <v>169</v>
      </c>
      <c r="H167">
        <v>-5.2430526201454096E-3</v>
      </c>
      <c r="I167">
        <v>0</v>
      </c>
      <c r="J167">
        <v>-2.1875E-4</v>
      </c>
      <c r="K167" s="1">
        <v>-4.1666666666666598E-5</v>
      </c>
      <c r="L167">
        <v>0</v>
      </c>
      <c r="M167">
        <v>32.600923288122303</v>
      </c>
      <c r="N167" t="s">
        <v>25</v>
      </c>
      <c r="O167">
        <v>60</v>
      </c>
      <c r="P167">
        <v>59.978985544062603</v>
      </c>
      <c r="Q167" t="s">
        <v>26</v>
      </c>
      <c r="R167" t="s">
        <v>115</v>
      </c>
      <c r="S167">
        <f t="shared" si="10"/>
        <v>32.600923288122303</v>
      </c>
      <c r="T167" t="e">
        <f t="shared" si="11"/>
        <v>#VALUE!</v>
      </c>
      <c r="U167">
        <f t="shared" si="12"/>
        <v>2.1014455937397258E-2</v>
      </c>
      <c r="V167" t="e">
        <f t="shared" si="13"/>
        <v>#VALUE!</v>
      </c>
      <c r="W167" s="1">
        <f t="shared" si="14"/>
        <v>5.0659692868120759E-3</v>
      </c>
    </row>
    <row r="168" spans="1:23" x14ac:dyDescent="0.3">
      <c r="A168" t="s">
        <v>121</v>
      </c>
      <c r="B168" t="s">
        <v>18</v>
      </c>
      <c r="C168">
        <v>22.5</v>
      </c>
      <c r="D168">
        <v>60</v>
      </c>
      <c r="E168" t="s">
        <v>170</v>
      </c>
      <c r="F168" t="s">
        <v>171</v>
      </c>
      <c r="G168" t="s">
        <v>172</v>
      </c>
      <c r="H168">
        <v>-4.8288001342705802E-3</v>
      </c>
      <c r="I168">
        <v>1.0774464030126501E-3</v>
      </c>
      <c r="J168">
        <v>3.1250000000000001E-4</v>
      </c>
      <c r="K168">
        <v>-1.4375E-3</v>
      </c>
      <c r="L168">
        <v>22.5</v>
      </c>
      <c r="M168">
        <v>83.618993086473395</v>
      </c>
      <c r="N168" t="s">
        <v>25</v>
      </c>
      <c r="O168">
        <v>60</v>
      </c>
      <c r="P168">
        <v>59.729437891723201</v>
      </c>
      <c r="Q168" t="s">
        <v>26</v>
      </c>
      <c r="R168" t="s">
        <v>115</v>
      </c>
      <c r="S168">
        <f t="shared" si="10"/>
        <v>61.118993086473395</v>
      </c>
      <c r="T168" t="e">
        <f t="shared" si="11"/>
        <v>#VALUE!</v>
      </c>
      <c r="U168">
        <f t="shared" si="12"/>
        <v>0.27056210827679905</v>
      </c>
      <c r="V168" t="e">
        <f t="shared" si="13"/>
        <v>#VALUE!</v>
      </c>
      <c r="W168" s="1">
        <f t="shared" si="14"/>
        <v>7.6562465372832303E-3</v>
      </c>
    </row>
    <row r="169" spans="1:23" x14ac:dyDescent="0.3">
      <c r="A169" t="s">
        <v>121</v>
      </c>
      <c r="B169" t="s">
        <v>18</v>
      </c>
      <c r="C169">
        <v>45</v>
      </c>
      <c r="D169">
        <v>60</v>
      </c>
      <c r="E169" t="s">
        <v>173</v>
      </c>
      <c r="F169" t="s">
        <v>174</v>
      </c>
      <c r="G169" t="s">
        <v>175</v>
      </c>
      <c r="H169">
        <v>-3.6859667162495199E-3</v>
      </c>
      <c r="I169">
        <v>1.9972111763304199E-3</v>
      </c>
      <c r="J169">
        <v>1.33333333333333E-3</v>
      </c>
      <c r="K169">
        <v>-4.1666666666666599E-4</v>
      </c>
      <c r="L169">
        <v>45</v>
      </c>
      <c r="M169">
        <v>42.830610982224499</v>
      </c>
      <c r="N169" t="s">
        <v>25</v>
      </c>
      <c r="O169">
        <v>60</v>
      </c>
      <c r="P169">
        <v>59.7679547433452</v>
      </c>
      <c r="Q169" t="s">
        <v>26</v>
      </c>
      <c r="R169" t="s">
        <v>115</v>
      </c>
      <c r="S169">
        <f t="shared" si="10"/>
        <v>2.1693890177755009</v>
      </c>
      <c r="T169" t="e">
        <f t="shared" si="11"/>
        <v>#VALUE!</v>
      </c>
      <c r="U169">
        <f t="shared" si="12"/>
        <v>0.23204525665479991</v>
      </c>
      <c r="V169" t="e">
        <f t="shared" si="13"/>
        <v>#VALUE!</v>
      </c>
      <c r="W169" s="1">
        <f t="shared" si="14"/>
        <v>7.4331778925799362E-3</v>
      </c>
    </row>
    <row r="170" spans="1:23" x14ac:dyDescent="0.3">
      <c r="A170" t="s">
        <v>121</v>
      </c>
      <c r="B170" t="s">
        <v>18</v>
      </c>
      <c r="C170">
        <v>67.5</v>
      </c>
      <c r="D170">
        <v>60</v>
      </c>
      <c r="E170" t="s">
        <v>176</v>
      </c>
      <c r="F170" t="s">
        <v>177</v>
      </c>
      <c r="G170" t="s">
        <v>178</v>
      </c>
      <c r="H170">
        <v>-1.9912722010143298E-3</v>
      </c>
      <c r="I170">
        <v>2.6220340319882099E-3</v>
      </c>
      <c r="J170">
        <v>-1.9270833333333299E-3</v>
      </c>
      <c r="K170">
        <v>1.4583333333333299E-4</v>
      </c>
      <c r="L170">
        <v>67.5</v>
      </c>
      <c r="M170">
        <v>14.7932186928794</v>
      </c>
      <c r="N170" t="s">
        <v>25</v>
      </c>
      <c r="O170">
        <v>60</v>
      </c>
      <c r="P170">
        <v>59.864822258100901</v>
      </c>
      <c r="Q170" t="s">
        <v>26</v>
      </c>
      <c r="R170" t="s">
        <v>115</v>
      </c>
      <c r="S170">
        <f t="shared" si="10"/>
        <v>52.7067813071206</v>
      </c>
      <c r="T170" t="e">
        <f t="shared" si="11"/>
        <v>#VALUE!</v>
      </c>
      <c r="U170">
        <f t="shared" si="12"/>
        <v>0.13517774189909915</v>
      </c>
      <c r="V170" t="e">
        <f t="shared" si="13"/>
        <v>#VALUE!</v>
      </c>
      <c r="W170" s="1">
        <f t="shared" si="14"/>
        <v>2.5403895663358772E-3</v>
      </c>
    </row>
    <row r="171" spans="1:23" x14ac:dyDescent="0.3">
      <c r="A171" t="s">
        <v>121</v>
      </c>
      <c r="B171" t="s">
        <v>18</v>
      </c>
      <c r="C171">
        <v>90</v>
      </c>
      <c r="D171">
        <v>60</v>
      </c>
      <c r="E171" t="s">
        <v>179</v>
      </c>
      <c r="F171" t="s">
        <v>180</v>
      </c>
      <c r="G171" t="s">
        <v>181</v>
      </c>
      <c r="H171">
        <v>0</v>
      </c>
      <c r="I171">
        <v>2.85432496723502E-3</v>
      </c>
      <c r="J171">
        <v>2.0833333333333299E-4</v>
      </c>
      <c r="K171">
        <v>3.33333333333333E-4</v>
      </c>
      <c r="L171">
        <v>90</v>
      </c>
      <c r="M171">
        <v>77.638964703731105</v>
      </c>
      <c r="N171">
        <v>-250.685120266681</v>
      </c>
      <c r="O171">
        <v>60</v>
      </c>
      <c r="P171">
        <v>59.891423355368403</v>
      </c>
      <c r="Q171">
        <v>59.878017317833702</v>
      </c>
      <c r="R171" t="s">
        <v>115</v>
      </c>
      <c r="S171">
        <f t="shared" si="10"/>
        <v>12.361035296268895</v>
      </c>
      <c r="T171">
        <f t="shared" si="11"/>
        <v>340.685120266681</v>
      </c>
      <c r="U171">
        <f t="shared" si="12"/>
        <v>0.10857664463159722</v>
      </c>
      <c r="V171">
        <f t="shared" si="13"/>
        <v>0.12198268216629771</v>
      </c>
      <c r="W171" s="1">
        <f t="shared" si="14"/>
        <v>2.7293249672350199E-3</v>
      </c>
    </row>
    <row r="172" spans="1:23" x14ac:dyDescent="0.3">
      <c r="A172" t="s">
        <v>121</v>
      </c>
      <c r="B172" t="s">
        <v>18</v>
      </c>
      <c r="C172">
        <v>0</v>
      </c>
      <c r="D172">
        <v>80</v>
      </c>
      <c r="E172" t="s">
        <v>182</v>
      </c>
      <c r="F172" t="s">
        <v>183</v>
      </c>
      <c r="G172" t="s">
        <v>184</v>
      </c>
      <c r="H172">
        <v>-5.2431291366562202E-3</v>
      </c>
      <c r="I172">
        <v>0</v>
      </c>
      <c r="J172">
        <v>-2.1875E-4</v>
      </c>
      <c r="K172" s="1">
        <v>6.2500000000000001E-5</v>
      </c>
      <c r="L172">
        <v>0</v>
      </c>
      <c r="M172">
        <v>43.443291400047201</v>
      </c>
      <c r="N172" t="s">
        <v>25</v>
      </c>
      <c r="O172">
        <v>80</v>
      </c>
      <c r="P172">
        <v>79.978705672996497</v>
      </c>
      <c r="Q172" t="s">
        <v>26</v>
      </c>
      <c r="R172" t="s">
        <v>115</v>
      </c>
      <c r="S172">
        <f t="shared" si="10"/>
        <v>43.443291400047201</v>
      </c>
      <c r="T172" t="e">
        <f t="shared" si="11"/>
        <v>#VALUE!</v>
      </c>
      <c r="U172">
        <f t="shared" si="12"/>
        <v>2.1294327003502644E-2</v>
      </c>
      <c r="V172" t="e">
        <f t="shared" si="13"/>
        <v>#VALUE!</v>
      </c>
      <c r="W172" s="1">
        <f t="shared" si="14"/>
        <v>5.0868791366562201E-3</v>
      </c>
    </row>
    <row r="173" spans="1:23" x14ac:dyDescent="0.3">
      <c r="A173" t="s">
        <v>121</v>
      </c>
      <c r="B173" t="s">
        <v>18</v>
      </c>
      <c r="C173">
        <v>22.5</v>
      </c>
      <c r="D173">
        <v>80</v>
      </c>
      <c r="E173" t="s">
        <v>185</v>
      </c>
      <c r="F173" t="s">
        <v>186</v>
      </c>
      <c r="G173" t="s">
        <v>187</v>
      </c>
      <c r="H173">
        <v>-4.8326600205846103E-3</v>
      </c>
      <c r="I173">
        <v>1.0811614443784899E-3</v>
      </c>
      <c r="J173">
        <v>-1.32291666666666E-3</v>
      </c>
      <c r="K173">
        <v>1.1979166666666601E-3</v>
      </c>
      <c r="L173">
        <v>22.5</v>
      </c>
      <c r="M173">
        <v>63.564066269169501</v>
      </c>
      <c r="N173">
        <v>62.030317113929897</v>
      </c>
      <c r="O173">
        <v>80</v>
      </c>
      <c r="P173">
        <v>79.546279984504295</v>
      </c>
      <c r="Q173">
        <v>79.494575277817106</v>
      </c>
      <c r="R173" t="s">
        <v>115</v>
      </c>
      <c r="S173">
        <f t="shared" si="10"/>
        <v>41.064066269169501</v>
      </c>
      <c r="T173">
        <f t="shared" si="11"/>
        <v>39.530317113929897</v>
      </c>
      <c r="U173">
        <f t="shared" si="12"/>
        <v>0.45372001549570484</v>
      </c>
      <c r="V173">
        <f t="shared" si="13"/>
        <v>0.50542472218289447</v>
      </c>
      <c r="W173" s="1">
        <f t="shared" si="14"/>
        <v>3.6264985762061207E-3</v>
      </c>
    </row>
    <row r="174" spans="1:23" x14ac:dyDescent="0.3">
      <c r="A174" t="s">
        <v>121</v>
      </c>
      <c r="B174" t="s">
        <v>18</v>
      </c>
      <c r="C174">
        <v>45</v>
      </c>
      <c r="D174">
        <v>80</v>
      </c>
      <c r="E174" t="s">
        <v>188</v>
      </c>
      <c r="F174" t="s">
        <v>189</v>
      </c>
      <c r="G174" t="s">
        <v>190</v>
      </c>
      <c r="H174">
        <v>-3.6913824614119399E-3</v>
      </c>
      <c r="I174">
        <v>2.0025278041855498E-3</v>
      </c>
      <c r="J174">
        <v>-1.1249999999999999E-3</v>
      </c>
      <c r="K174">
        <v>2.07291666666666E-3</v>
      </c>
      <c r="L174">
        <v>45</v>
      </c>
      <c r="M174">
        <v>73.440862988377603</v>
      </c>
      <c r="N174">
        <v>72.318032455403397</v>
      </c>
      <c r="O174">
        <v>80</v>
      </c>
      <c r="P174">
        <v>78.732930466372196</v>
      </c>
      <c r="Q174">
        <v>78.607867684908896</v>
      </c>
      <c r="R174" t="s">
        <v>115</v>
      </c>
      <c r="S174">
        <f t="shared" si="10"/>
        <v>28.440862988377603</v>
      </c>
      <c r="T174">
        <f t="shared" si="11"/>
        <v>27.318032455403397</v>
      </c>
      <c r="U174">
        <f t="shared" si="12"/>
        <v>1.2670695336278044</v>
      </c>
      <c r="V174">
        <f t="shared" si="13"/>
        <v>1.3921323150911036</v>
      </c>
      <c r="W174" s="1">
        <f t="shared" si="14"/>
        <v>2.63677132389305E-3</v>
      </c>
    </row>
    <row r="175" spans="1:23" x14ac:dyDescent="0.3">
      <c r="A175" t="s">
        <v>121</v>
      </c>
      <c r="B175" t="s">
        <v>18</v>
      </c>
      <c r="C175">
        <v>67.5</v>
      </c>
      <c r="D175">
        <v>80</v>
      </c>
      <c r="E175" t="s">
        <v>191</v>
      </c>
      <c r="F175" t="s">
        <v>192</v>
      </c>
      <c r="G175" t="s">
        <v>193</v>
      </c>
      <c r="H175">
        <v>-1.99509372332982E-3</v>
      </c>
      <c r="I175">
        <v>2.6258953451243098E-3</v>
      </c>
      <c r="J175">
        <v>-1.96875E-3</v>
      </c>
      <c r="K175">
        <v>2.0833333333333299E-4</v>
      </c>
      <c r="L175">
        <v>67.5</v>
      </c>
      <c r="M175">
        <v>19.644697976778701</v>
      </c>
      <c r="N175" t="s">
        <v>25</v>
      </c>
      <c r="O175">
        <v>80</v>
      </c>
      <c r="P175">
        <v>79.834927338483595</v>
      </c>
      <c r="Q175" t="s">
        <v>26</v>
      </c>
      <c r="R175" t="s">
        <v>115</v>
      </c>
      <c r="S175">
        <f t="shared" si="10"/>
        <v>47.855302023221299</v>
      </c>
      <c r="T175" t="e">
        <f t="shared" si="11"/>
        <v>#VALUE!</v>
      </c>
      <c r="U175">
        <f t="shared" si="12"/>
        <v>0.16507266151640465</v>
      </c>
      <c r="V175" t="e">
        <f t="shared" si="13"/>
        <v>#VALUE!</v>
      </c>
      <c r="W175" s="1">
        <f t="shared" si="14"/>
        <v>2.4439057351207968E-3</v>
      </c>
    </row>
    <row r="176" spans="1:23" x14ac:dyDescent="0.3">
      <c r="A176" t="s">
        <v>121</v>
      </c>
      <c r="B176" t="s">
        <v>18</v>
      </c>
      <c r="C176">
        <v>90</v>
      </c>
      <c r="D176">
        <v>80</v>
      </c>
      <c r="E176" t="s">
        <v>194</v>
      </c>
      <c r="F176" t="s">
        <v>195</v>
      </c>
      <c r="G176" t="s">
        <v>196</v>
      </c>
      <c r="H176">
        <v>0</v>
      </c>
      <c r="I176">
        <v>2.8544654469417402E-3</v>
      </c>
      <c r="J176">
        <v>2.0833333333333299E-4</v>
      </c>
      <c r="K176">
        <v>3.4374999999999998E-4</v>
      </c>
      <c r="L176">
        <v>90</v>
      </c>
      <c r="M176">
        <v>77.942101813259498</v>
      </c>
      <c r="N176">
        <v>-250.87654022831799</v>
      </c>
      <c r="O176">
        <v>80</v>
      </c>
      <c r="P176">
        <v>79.887963240600399</v>
      </c>
      <c r="Q176">
        <v>79.876200495293205</v>
      </c>
      <c r="R176" t="s">
        <v>115</v>
      </c>
      <c r="S176">
        <f t="shared" si="10"/>
        <v>12.057898186740502</v>
      </c>
      <c r="T176">
        <f t="shared" si="11"/>
        <v>340.87654022831799</v>
      </c>
      <c r="U176">
        <f t="shared" si="12"/>
        <v>0.11203675939960078</v>
      </c>
      <c r="V176">
        <f t="shared" si="13"/>
        <v>0.12379950470679546</v>
      </c>
      <c r="W176" s="1">
        <f t="shared" si="14"/>
        <v>2.7190487802750732E-3</v>
      </c>
    </row>
    <row r="177" spans="1:23" x14ac:dyDescent="0.3">
      <c r="A177" t="s">
        <v>121</v>
      </c>
      <c r="B177" t="s">
        <v>66</v>
      </c>
      <c r="C177">
        <v>0</v>
      </c>
      <c r="D177">
        <v>10</v>
      </c>
      <c r="E177" t="s">
        <v>197</v>
      </c>
      <c r="F177" t="s">
        <v>198</v>
      </c>
      <c r="G177" t="s">
        <v>199</v>
      </c>
      <c r="H177">
        <v>-5.2368932236226797E-3</v>
      </c>
      <c r="I177">
        <v>0</v>
      </c>
      <c r="J177">
        <v>8.5416666666666605E-4</v>
      </c>
      <c r="K177" s="1">
        <v>-4.1666666666666598E-5</v>
      </c>
      <c r="L177">
        <v>0</v>
      </c>
      <c r="M177">
        <v>9.7793690257504906</v>
      </c>
      <c r="N177" t="s">
        <v>25</v>
      </c>
      <c r="O177">
        <v>10</v>
      </c>
      <c r="P177">
        <v>9.9167600753043104</v>
      </c>
      <c r="Q177" t="s">
        <v>26</v>
      </c>
      <c r="R177" t="s">
        <v>115</v>
      </c>
      <c r="S177">
        <f t="shared" si="10"/>
        <v>9.7793690257504906</v>
      </c>
      <c r="T177" t="e">
        <f t="shared" si="11"/>
        <v>#VALUE!</v>
      </c>
      <c r="U177">
        <f t="shared" si="12"/>
        <v>8.3239924695689638E-2</v>
      </c>
      <c r="V177" t="e">
        <f t="shared" si="13"/>
        <v>#VALUE!</v>
      </c>
      <c r="W177" s="1">
        <f t="shared" si="14"/>
        <v>6.1327265569560124E-3</v>
      </c>
    </row>
    <row r="178" spans="1:23" x14ac:dyDescent="0.3">
      <c r="A178" t="s">
        <v>121</v>
      </c>
      <c r="B178" t="s">
        <v>66</v>
      </c>
      <c r="C178">
        <v>22.5</v>
      </c>
      <c r="D178">
        <v>10</v>
      </c>
      <c r="E178" t="s">
        <v>200</v>
      </c>
      <c r="F178" t="s">
        <v>201</v>
      </c>
      <c r="G178" t="s">
        <v>202</v>
      </c>
      <c r="H178">
        <v>-4.7469274731351003E-3</v>
      </c>
      <c r="I178">
        <v>1.0071540058406801E-3</v>
      </c>
      <c r="J178">
        <v>1.4479166666666601E-3</v>
      </c>
      <c r="K178">
        <v>1.0416666666666599E-3</v>
      </c>
      <c r="L178">
        <v>22.5</v>
      </c>
      <c r="M178">
        <v>59.3086423396987</v>
      </c>
      <c r="N178">
        <v>54.102584370679402</v>
      </c>
      <c r="O178">
        <v>10</v>
      </c>
      <c r="P178">
        <v>9.5775644378110201</v>
      </c>
      <c r="Q178">
        <v>9.4603287291935203</v>
      </c>
      <c r="R178" t="s">
        <v>115</v>
      </c>
      <c r="S178">
        <f t="shared" si="10"/>
        <v>36.8086423396987</v>
      </c>
      <c r="T178">
        <f t="shared" si="11"/>
        <v>31.602584370679402</v>
      </c>
      <c r="U178">
        <f t="shared" si="12"/>
        <v>0.42243556218897993</v>
      </c>
      <c r="V178">
        <f t="shared" si="13"/>
        <v>0.5396712708064797</v>
      </c>
      <c r="W178" s="1">
        <f t="shared" si="14"/>
        <v>6.2293568006277396E-3</v>
      </c>
    </row>
    <row r="179" spans="1:23" x14ac:dyDescent="0.3">
      <c r="A179" t="s">
        <v>121</v>
      </c>
      <c r="B179" t="s">
        <v>66</v>
      </c>
      <c r="C179">
        <v>45</v>
      </c>
      <c r="D179">
        <v>10</v>
      </c>
      <c r="E179" t="s">
        <v>203</v>
      </c>
      <c r="F179" t="s">
        <v>204</v>
      </c>
      <c r="G179" t="s">
        <v>205</v>
      </c>
      <c r="H179">
        <v>-3.5741335736386198E-3</v>
      </c>
      <c r="I179">
        <v>1.8932577252857099E-3</v>
      </c>
      <c r="J179">
        <v>1.71875E-3</v>
      </c>
      <c r="K179">
        <v>1.9583333333333302E-3</v>
      </c>
      <c r="L179">
        <v>45</v>
      </c>
      <c r="M179">
        <v>65.281910946021995</v>
      </c>
      <c r="N179">
        <v>-231.268739026649</v>
      </c>
      <c r="O179">
        <v>10</v>
      </c>
      <c r="P179">
        <v>8.4725766060665908</v>
      </c>
      <c r="Q179">
        <v>9.9469263991200894</v>
      </c>
      <c r="R179" t="s">
        <v>115</v>
      </c>
      <c r="S179">
        <f t="shared" si="10"/>
        <v>20.281910946021995</v>
      </c>
      <c r="T179">
        <f t="shared" si="11"/>
        <v>276.26873902664897</v>
      </c>
      <c r="U179">
        <f t="shared" si="12"/>
        <v>1.5274233939334092</v>
      </c>
      <c r="V179">
        <f t="shared" si="13"/>
        <v>5.3073600879910643E-2</v>
      </c>
      <c r="W179" s="1">
        <f t="shared" si="14"/>
        <v>5.3579591816862405E-3</v>
      </c>
    </row>
    <row r="180" spans="1:23" x14ac:dyDescent="0.3">
      <c r="A180" t="s">
        <v>121</v>
      </c>
      <c r="B180" t="s">
        <v>66</v>
      </c>
      <c r="C180">
        <v>67.5</v>
      </c>
      <c r="D180">
        <v>10</v>
      </c>
      <c r="E180" t="s">
        <v>206</v>
      </c>
      <c r="F180" t="s">
        <v>207</v>
      </c>
      <c r="G180" t="s">
        <v>208</v>
      </c>
      <c r="H180">
        <v>-1.9131515222097599E-3</v>
      </c>
      <c r="I180">
        <v>2.5407539227249101E-3</v>
      </c>
      <c r="J180">
        <v>-1.90625E-3</v>
      </c>
      <c r="K180">
        <v>1.82291666666666E-3</v>
      </c>
      <c r="L180">
        <v>67.5</v>
      </c>
      <c r="M180">
        <v>61.941361067398702</v>
      </c>
      <c r="N180">
        <v>60.373981752839804</v>
      </c>
      <c r="O180">
        <v>10</v>
      </c>
      <c r="P180">
        <v>8.4922669551921306</v>
      </c>
      <c r="Q180">
        <v>8.28049043158628</v>
      </c>
      <c r="R180" t="s">
        <v>115</v>
      </c>
      <c r="S180">
        <f t="shared" si="10"/>
        <v>5.5586389326012977</v>
      </c>
      <c r="T180">
        <f t="shared" si="11"/>
        <v>7.1260182471601965</v>
      </c>
      <c r="U180">
        <f t="shared" si="12"/>
        <v>1.5077330448078694</v>
      </c>
      <c r="V180">
        <f t="shared" si="13"/>
        <v>1.71950956841372</v>
      </c>
      <c r="W180" s="1">
        <f t="shared" si="14"/>
        <v>7.247387782680101E-4</v>
      </c>
    </row>
    <row r="181" spans="1:23" x14ac:dyDescent="0.3">
      <c r="A181" t="s">
        <v>121</v>
      </c>
      <c r="B181" t="s">
        <v>66</v>
      </c>
      <c r="C181">
        <v>90</v>
      </c>
      <c r="D181">
        <v>10</v>
      </c>
      <c r="E181" t="s">
        <v>209</v>
      </c>
      <c r="F181" t="s">
        <v>210</v>
      </c>
      <c r="G181" t="s">
        <v>211</v>
      </c>
      <c r="H181">
        <v>0</v>
      </c>
      <c r="I181">
        <v>2.8431272612487401E-3</v>
      </c>
      <c r="J181">
        <v>1.4583333333333299E-4</v>
      </c>
      <c r="K181">
        <v>2.07291666666666E-3</v>
      </c>
      <c r="L181">
        <v>90</v>
      </c>
      <c r="M181">
        <v>87.621586047087007</v>
      </c>
      <c r="N181">
        <v>-269.216392977022</v>
      </c>
      <c r="O181">
        <v>10</v>
      </c>
      <c r="P181">
        <v>9.0065610102717706</v>
      </c>
      <c r="Q181">
        <v>9.1111354146076398</v>
      </c>
      <c r="R181" t="s">
        <v>115</v>
      </c>
      <c r="S181">
        <f t="shared" si="10"/>
        <v>2.3784139529129931</v>
      </c>
      <c r="T181">
        <f t="shared" si="11"/>
        <v>359.216392977022</v>
      </c>
      <c r="U181">
        <f t="shared" si="12"/>
        <v>0.99343898972822942</v>
      </c>
      <c r="V181">
        <f t="shared" si="13"/>
        <v>0.88886458539236024</v>
      </c>
      <c r="W181" s="1">
        <f t="shared" si="14"/>
        <v>9.1604392791541308E-4</v>
      </c>
    </row>
    <row r="182" spans="1:23" x14ac:dyDescent="0.3">
      <c r="A182" t="s">
        <v>121</v>
      </c>
      <c r="B182" t="s">
        <v>66</v>
      </c>
      <c r="C182">
        <v>0</v>
      </c>
      <c r="D182">
        <v>20</v>
      </c>
      <c r="E182" t="s">
        <v>212</v>
      </c>
      <c r="F182" t="s">
        <v>213</v>
      </c>
      <c r="G182" t="s">
        <v>214</v>
      </c>
      <c r="H182">
        <v>-5.24165139397744E-3</v>
      </c>
      <c r="I182">
        <v>0</v>
      </c>
      <c r="J182">
        <v>8.2291666666666602E-4</v>
      </c>
      <c r="K182">
        <v>1.4583333333333299E-4</v>
      </c>
      <c r="L182">
        <v>0</v>
      </c>
      <c r="M182">
        <v>30.421565787039899</v>
      </c>
      <c r="N182" t="s">
        <v>25</v>
      </c>
      <c r="O182">
        <v>20</v>
      </c>
      <c r="P182">
        <v>19.914207813890599</v>
      </c>
      <c r="Q182" t="s">
        <v>26</v>
      </c>
      <c r="R182" t="s">
        <v>115</v>
      </c>
      <c r="S182">
        <f t="shared" si="10"/>
        <v>30.421565787039899</v>
      </c>
      <c r="T182" t="e">
        <f t="shared" si="11"/>
        <v>#VALUE!</v>
      </c>
      <c r="U182">
        <f t="shared" si="12"/>
        <v>8.5792186109401314E-2</v>
      </c>
      <c r="V182" t="e">
        <f t="shared" si="13"/>
        <v>#VALUE!</v>
      </c>
      <c r="W182" s="1">
        <f t="shared" si="14"/>
        <v>6.2104013939774392E-3</v>
      </c>
    </row>
    <row r="183" spans="1:23" x14ac:dyDescent="0.3">
      <c r="A183" t="s">
        <v>121</v>
      </c>
      <c r="B183" t="s">
        <v>66</v>
      </c>
      <c r="C183">
        <v>22.5</v>
      </c>
      <c r="D183">
        <v>20</v>
      </c>
      <c r="E183" t="s">
        <v>215</v>
      </c>
      <c r="F183" t="s">
        <v>216</v>
      </c>
      <c r="G183" t="s">
        <v>217</v>
      </c>
      <c r="H183">
        <v>-4.7971328372778902E-3</v>
      </c>
      <c r="I183">
        <v>1.0484273112044899E-3</v>
      </c>
      <c r="J183">
        <v>4.6874999999999998E-4</v>
      </c>
      <c r="K183">
        <v>1.16666666666666E-3</v>
      </c>
      <c r="L183">
        <v>22.5</v>
      </c>
      <c r="M183">
        <v>79.263568781740204</v>
      </c>
      <c r="N183">
        <v>-255.08556348933001</v>
      </c>
      <c r="O183">
        <v>20</v>
      </c>
      <c r="P183">
        <v>19.75796178037</v>
      </c>
      <c r="Q183">
        <v>19.947568100342899</v>
      </c>
      <c r="R183" t="s">
        <v>115</v>
      </c>
      <c r="S183">
        <f t="shared" si="10"/>
        <v>56.763568781740204</v>
      </c>
      <c r="T183">
        <f t="shared" si="11"/>
        <v>277.58556348933001</v>
      </c>
      <c r="U183">
        <f t="shared" si="12"/>
        <v>0.24203821963000038</v>
      </c>
      <c r="V183">
        <f t="shared" si="13"/>
        <v>5.2431899657101155E-2</v>
      </c>
      <c r="W183" s="1">
        <f t="shared" si="14"/>
        <v>5.3841221927400608E-3</v>
      </c>
    </row>
    <row r="184" spans="1:23" x14ac:dyDescent="0.3">
      <c r="A184" t="s">
        <v>121</v>
      </c>
      <c r="B184" t="s">
        <v>66</v>
      </c>
      <c r="C184">
        <v>45</v>
      </c>
      <c r="D184">
        <v>20</v>
      </c>
      <c r="E184" t="s">
        <v>218</v>
      </c>
      <c r="F184" t="s">
        <v>219</v>
      </c>
      <c r="G184" t="s">
        <v>220</v>
      </c>
      <c r="H184">
        <v>-3.64201474412354E-3</v>
      </c>
      <c r="I184">
        <v>1.95506891831685E-3</v>
      </c>
      <c r="J184">
        <v>1.07291666666666E-3</v>
      </c>
      <c r="K184">
        <v>2E-3</v>
      </c>
      <c r="L184">
        <v>45</v>
      </c>
      <c r="M184">
        <v>73.735768313307602</v>
      </c>
      <c r="N184">
        <v>-249.255276971679</v>
      </c>
      <c r="O184">
        <v>20</v>
      </c>
      <c r="P184">
        <v>18.879876266845798</v>
      </c>
      <c r="Q184">
        <v>19.677543722467799</v>
      </c>
      <c r="R184" t="s">
        <v>115</v>
      </c>
      <c r="S184">
        <f t="shared" si="10"/>
        <v>28.735768313307602</v>
      </c>
      <c r="T184">
        <f t="shared" si="11"/>
        <v>294.255276971679</v>
      </c>
      <c r="U184">
        <f t="shared" si="12"/>
        <v>1.1201237331542018</v>
      </c>
      <c r="V184">
        <f t="shared" si="13"/>
        <v>0.32245627753220063</v>
      </c>
      <c r="W184" s="1">
        <f t="shared" si="14"/>
        <v>4.7598624924733504E-3</v>
      </c>
    </row>
    <row r="185" spans="1:23" x14ac:dyDescent="0.3">
      <c r="A185" t="s">
        <v>121</v>
      </c>
      <c r="B185" t="s">
        <v>66</v>
      </c>
      <c r="C185">
        <v>67.5</v>
      </c>
      <c r="D185">
        <v>20</v>
      </c>
      <c r="E185" t="s">
        <v>221</v>
      </c>
      <c r="F185" t="s">
        <v>222</v>
      </c>
      <c r="G185" t="s">
        <v>223</v>
      </c>
      <c r="H185">
        <v>-1.96037011805884E-3</v>
      </c>
      <c r="I185">
        <v>2.5904056507516202E-3</v>
      </c>
      <c r="J185">
        <v>1.48958333333333E-3</v>
      </c>
      <c r="K185">
        <v>1.8125000000000001E-3</v>
      </c>
      <c r="L185">
        <v>67.5</v>
      </c>
      <c r="M185">
        <v>67.016367417006606</v>
      </c>
      <c r="N185">
        <v>-233.81724226975999</v>
      </c>
      <c r="O185">
        <v>20</v>
      </c>
      <c r="P185">
        <v>18.767619315442101</v>
      </c>
      <c r="Q185">
        <v>19.6627847954184</v>
      </c>
      <c r="R185" t="s">
        <v>115</v>
      </c>
      <c r="S185">
        <f t="shared" si="10"/>
        <v>0.48363258299339407</v>
      </c>
      <c r="T185">
        <f t="shared" si="11"/>
        <v>301.31724226975996</v>
      </c>
      <c r="U185">
        <f t="shared" si="12"/>
        <v>1.2323806845578993</v>
      </c>
      <c r="V185">
        <f t="shared" si="13"/>
        <v>0.33721520458160015</v>
      </c>
      <c r="W185" s="1">
        <f t="shared" si="14"/>
        <v>4.2278591021437896E-3</v>
      </c>
    </row>
    <row r="186" spans="1:23" x14ac:dyDescent="0.3">
      <c r="A186" t="s">
        <v>121</v>
      </c>
      <c r="B186" t="s">
        <v>66</v>
      </c>
      <c r="C186">
        <v>90</v>
      </c>
      <c r="D186">
        <v>20</v>
      </c>
      <c r="E186" t="s">
        <v>224</v>
      </c>
      <c r="F186" t="s">
        <v>225</v>
      </c>
      <c r="G186" t="s">
        <v>226</v>
      </c>
      <c r="H186">
        <v>0</v>
      </c>
      <c r="I186">
        <v>2.85175840807956E-3</v>
      </c>
      <c r="J186">
        <v>1.3645833333333301E-3</v>
      </c>
      <c r="K186">
        <v>1.96875E-3</v>
      </c>
      <c r="L186">
        <v>90</v>
      </c>
      <c r="M186">
        <v>69.726187423938299</v>
      </c>
      <c r="N186">
        <v>-239.49926393350199</v>
      </c>
      <c r="O186">
        <v>20</v>
      </c>
      <c r="P186">
        <v>18.685104940161199</v>
      </c>
      <c r="Q186">
        <v>19.370902084747701</v>
      </c>
      <c r="R186" t="s">
        <v>115</v>
      </c>
      <c r="S186">
        <f t="shared" si="10"/>
        <v>20.273812576061701</v>
      </c>
      <c r="T186">
        <f t="shared" si="11"/>
        <v>329.49926393350199</v>
      </c>
      <c r="U186">
        <f t="shared" si="12"/>
        <v>1.3148950598388005</v>
      </c>
      <c r="V186">
        <f t="shared" si="13"/>
        <v>0.62909791525229863</v>
      </c>
      <c r="W186" s="1">
        <f t="shared" si="14"/>
        <v>2.24759174141289E-3</v>
      </c>
    </row>
    <row r="187" spans="1:23" x14ac:dyDescent="0.3">
      <c r="A187" t="s">
        <v>121</v>
      </c>
      <c r="B187" t="s">
        <v>66</v>
      </c>
      <c r="C187">
        <v>0</v>
      </c>
      <c r="D187">
        <v>40</v>
      </c>
      <c r="E187" t="s">
        <v>227</v>
      </c>
      <c r="F187" t="s">
        <v>228</v>
      </c>
      <c r="G187" t="s">
        <v>229</v>
      </c>
      <c r="H187">
        <v>-5.2428339369853501E-3</v>
      </c>
      <c r="I187">
        <v>0</v>
      </c>
      <c r="J187">
        <v>8.0208333333333303E-4</v>
      </c>
      <c r="K187" s="1">
        <v>4.1666666666666598E-5</v>
      </c>
      <c r="L187">
        <v>0</v>
      </c>
      <c r="M187">
        <v>10.3648083484705</v>
      </c>
      <c r="N187" t="s">
        <v>25</v>
      </c>
      <c r="O187">
        <v>40</v>
      </c>
      <c r="P187">
        <v>39.921965870746199</v>
      </c>
      <c r="Q187" t="s">
        <v>26</v>
      </c>
      <c r="R187" t="s">
        <v>115</v>
      </c>
      <c r="S187">
        <f t="shared" si="10"/>
        <v>10.3648083484705</v>
      </c>
      <c r="T187" t="e">
        <f t="shared" si="11"/>
        <v>#VALUE!</v>
      </c>
      <c r="U187">
        <f t="shared" si="12"/>
        <v>7.8034129253801154E-2</v>
      </c>
      <c r="V187" t="e">
        <f t="shared" si="13"/>
        <v>#VALUE!</v>
      </c>
      <c r="W187" s="1">
        <f t="shared" si="14"/>
        <v>6.0865839369853491E-3</v>
      </c>
    </row>
    <row r="188" spans="1:23" x14ac:dyDescent="0.3">
      <c r="A188" t="s">
        <v>121</v>
      </c>
      <c r="B188" t="s">
        <v>66</v>
      </c>
      <c r="C188">
        <v>22.5</v>
      </c>
      <c r="D188">
        <v>40</v>
      </c>
      <c r="E188" t="s">
        <v>230</v>
      </c>
      <c r="F188" t="s">
        <v>231</v>
      </c>
      <c r="G188" t="s">
        <v>232</v>
      </c>
      <c r="H188">
        <v>-4.8210152397085704E-3</v>
      </c>
      <c r="I188">
        <v>1.0700753391151101E-3</v>
      </c>
      <c r="J188">
        <v>1.35416666666666E-3</v>
      </c>
      <c r="K188">
        <v>1.1979166666666601E-3</v>
      </c>
      <c r="L188">
        <v>22.5</v>
      </c>
      <c r="M188">
        <v>63.062041434124502</v>
      </c>
      <c r="N188">
        <v>59.737012715030303</v>
      </c>
      <c r="O188">
        <v>40</v>
      </c>
      <c r="P188">
        <v>39.538754875568102</v>
      </c>
      <c r="Q188">
        <v>39.521350103902101</v>
      </c>
      <c r="R188" t="s">
        <v>115</v>
      </c>
      <c r="S188">
        <f t="shared" si="10"/>
        <v>40.562041434124502</v>
      </c>
      <c r="T188">
        <f t="shared" si="11"/>
        <v>37.237012715030303</v>
      </c>
      <c r="U188">
        <f t="shared" si="12"/>
        <v>0.46124512443189758</v>
      </c>
      <c r="V188">
        <f t="shared" si="13"/>
        <v>0.47864989609789887</v>
      </c>
      <c r="W188" s="1">
        <f t="shared" si="14"/>
        <v>6.3030232339267803E-3</v>
      </c>
    </row>
    <row r="189" spans="1:23" x14ac:dyDescent="0.3">
      <c r="A189" t="s">
        <v>121</v>
      </c>
      <c r="B189" t="s">
        <v>66</v>
      </c>
      <c r="C189">
        <v>45</v>
      </c>
      <c r="D189">
        <v>40</v>
      </c>
      <c r="E189" t="s">
        <v>233</v>
      </c>
      <c r="F189" t="s">
        <v>234</v>
      </c>
      <c r="G189" t="s">
        <v>235</v>
      </c>
      <c r="H189">
        <v>-3.67508213719134E-3</v>
      </c>
      <c r="I189">
        <v>1.9866097045872898E-3</v>
      </c>
      <c r="J189">
        <v>1.5416666666666599E-3</v>
      </c>
      <c r="K189">
        <v>2.07291666666666E-3</v>
      </c>
      <c r="L189">
        <v>45</v>
      </c>
      <c r="M189">
        <v>68.233204277487104</v>
      </c>
      <c r="N189">
        <v>-230.32424140236199</v>
      </c>
      <c r="O189">
        <v>40</v>
      </c>
      <c r="P189">
        <v>38.3815987802652</v>
      </c>
      <c r="Q189">
        <v>39.940873307161503</v>
      </c>
      <c r="R189" t="s">
        <v>115</v>
      </c>
      <c r="S189">
        <f t="shared" si="10"/>
        <v>23.233204277487104</v>
      </c>
      <c r="T189">
        <f t="shared" si="11"/>
        <v>275.32424140236196</v>
      </c>
      <c r="U189">
        <f t="shared" si="12"/>
        <v>1.6184012197347997</v>
      </c>
      <c r="V189">
        <f t="shared" si="13"/>
        <v>5.9126692838496808E-2</v>
      </c>
      <c r="W189" s="1">
        <f t="shared" si="14"/>
        <v>5.30305576593737E-3</v>
      </c>
    </row>
    <row r="190" spans="1:23" x14ac:dyDescent="0.3">
      <c r="A190" t="s">
        <v>121</v>
      </c>
      <c r="B190" t="s">
        <v>66</v>
      </c>
      <c r="C190">
        <v>67.5</v>
      </c>
      <c r="D190">
        <v>40</v>
      </c>
      <c r="E190" t="s">
        <v>236</v>
      </c>
      <c r="F190" t="s">
        <v>237</v>
      </c>
      <c r="G190" t="s">
        <v>238</v>
      </c>
      <c r="H190">
        <v>-1.9835999310163898E-3</v>
      </c>
      <c r="I190">
        <v>2.6142481147860002E-3</v>
      </c>
      <c r="J190">
        <v>-2.0208333333333302E-3</v>
      </c>
      <c r="K190">
        <v>1.9270833333333299E-3</v>
      </c>
      <c r="L190">
        <v>67.5</v>
      </c>
      <c r="M190">
        <v>61.509699671476902</v>
      </c>
      <c r="N190">
        <v>60.238565531414601</v>
      </c>
      <c r="O190">
        <v>40</v>
      </c>
      <c r="P190">
        <v>38.1511986679226</v>
      </c>
      <c r="Q190">
        <v>37.885440687002102</v>
      </c>
      <c r="R190" t="s">
        <v>115</v>
      </c>
      <c r="S190">
        <f t="shared" si="10"/>
        <v>5.990300328523098</v>
      </c>
      <c r="T190">
        <f t="shared" si="11"/>
        <v>7.2614344685853993</v>
      </c>
      <c r="U190">
        <f t="shared" si="12"/>
        <v>1.8488013320774002</v>
      </c>
      <c r="V190">
        <f t="shared" si="13"/>
        <v>2.1145593129978977</v>
      </c>
      <c r="W190" s="1">
        <f t="shared" si="14"/>
        <v>7.2439818376961065E-4</v>
      </c>
    </row>
    <row r="191" spans="1:23" x14ac:dyDescent="0.3">
      <c r="A191" t="s">
        <v>121</v>
      </c>
      <c r="B191" t="s">
        <v>66</v>
      </c>
      <c r="C191">
        <v>90</v>
      </c>
      <c r="D191">
        <v>40</v>
      </c>
      <c r="E191" t="s">
        <v>239</v>
      </c>
      <c r="F191" t="s">
        <v>240</v>
      </c>
      <c r="G191" t="s">
        <v>241</v>
      </c>
      <c r="H191">
        <v>0</v>
      </c>
      <c r="I191">
        <v>2.8539236657825098E-3</v>
      </c>
      <c r="J191" s="1">
        <v>9.3750000000000002E-5</v>
      </c>
      <c r="K191">
        <v>2.0312500000000001E-3</v>
      </c>
      <c r="L191">
        <v>90</v>
      </c>
      <c r="M191">
        <v>88.440233534364594</v>
      </c>
      <c r="N191">
        <v>-269.19039181686401</v>
      </c>
      <c r="O191">
        <v>40</v>
      </c>
      <c r="P191">
        <v>39.063287384032499</v>
      </c>
      <c r="Q191">
        <v>39.003423473000197</v>
      </c>
      <c r="R191" t="s">
        <v>115</v>
      </c>
      <c r="S191">
        <f t="shared" si="10"/>
        <v>1.5597664656354056</v>
      </c>
      <c r="T191">
        <f t="shared" si="11"/>
        <v>359.19039181686401</v>
      </c>
      <c r="U191">
        <f t="shared" si="12"/>
        <v>0.93671261596750099</v>
      </c>
      <c r="V191">
        <f t="shared" si="13"/>
        <v>0.99657652699980304</v>
      </c>
      <c r="W191" s="1">
        <f t="shared" si="14"/>
        <v>9.1642366578250972E-4</v>
      </c>
    </row>
    <row r="192" spans="1:23" x14ac:dyDescent="0.3">
      <c r="A192" t="s">
        <v>121</v>
      </c>
      <c r="B192" t="s">
        <v>66</v>
      </c>
      <c r="C192">
        <v>0</v>
      </c>
      <c r="D192">
        <v>60</v>
      </c>
      <c r="E192" t="s">
        <v>242</v>
      </c>
      <c r="F192" t="s">
        <v>243</v>
      </c>
      <c r="G192" t="s">
        <v>244</v>
      </c>
      <c r="H192">
        <v>-5.2430526201454096E-3</v>
      </c>
      <c r="I192">
        <v>0</v>
      </c>
      <c r="J192">
        <v>8.0208333333333303E-4</v>
      </c>
      <c r="K192" s="1">
        <v>3.1250000000000001E-5</v>
      </c>
      <c r="L192">
        <v>0</v>
      </c>
      <c r="M192">
        <v>7.8610946318828496</v>
      </c>
      <c r="N192">
        <v>-203.23434974340299</v>
      </c>
      <c r="O192">
        <v>60</v>
      </c>
      <c r="P192">
        <v>59.922517473332697</v>
      </c>
      <c r="Q192">
        <v>60.167631255432703</v>
      </c>
      <c r="R192" t="s">
        <v>115</v>
      </c>
      <c r="S192">
        <f t="shared" si="10"/>
        <v>7.8610946318828496</v>
      </c>
      <c r="T192">
        <f t="shared" si="11"/>
        <v>203.23434974340299</v>
      </c>
      <c r="U192">
        <f t="shared" si="12"/>
        <v>7.7482526667303375E-2</v>
      </c>
      <c r="V192">
        <f t="shared" si="13"/>
        <v>-0.16763125543270263</v>
      </c>
      <c r="W192" s="1">
        <f t="shared" si="14"/>
        <v>6.0763859534787423E-3</v>
      </c>
    </row>
    <row r="193" spans="1:23" x14ac:dyDescent="0.3">
      <c r="A193" t="s">
        <v>121</v>
      </c>
      <c r="B193" t="s">
        <v>66</v>
      </c>
      <c r="C193">
        <v>22.5</v>
      </c>
      <c r="D193">
        <v>60</v>
      </c>
      <c r="E193" t="s">
        <v>245</v>
      </c>
      <c r="F193" t="s">
        <v>246</v>
      </c>
      <c r="G193" t="s">
        <v>247</v>
      </c>
      <c r="H193">
        <v>-4.8288001342705802E-3</v>
      </c>
      <c r="I193">
        <v>1.0774464030126501E-3</v>
      </c>
      <c r="J193">
        <v>1.38541666666666E-3</v>
      </c>
      <c r="K193">
        <v>1.1145833333333301E-3</v>
      </c>
      <c r="L193">
        <v>22.5</v>
      </c>
      <c r="M193">
        <v>61.435514489030197</v>
      </c>
      <c r="N193">
        <v>57.114077979310999</v>
      </c>
      <c r="O193">
        <v>60</v>
      </c>
      <c r="P193">
        <v>59.561715920672597</v>
      </c>
      <c r="Q193">
        <v>59.547343605752502</v>
      </c>
      <c r="R193" t="s">
        <v>115</v>
      </c>
      <c r="S193">
        <f t="shared" si="10"/>
        <v>38.935514489030197</v>
      </c>
      <c r="T193">
        <f t="shared" si="11"/>
        <v>34.614077979310999</v>
      </c>
      <c r="U193">
        <f t="shared" si="12"/>
        <v>0.43828407932740276</v>
      </c>
      <c r="V193">
        <f t="shared" si="13"/>
        <v>0.45265639424749793</v>
      </c>
      <c r="W193" s="1">
        <f t="shared" si="14"/>
        <v>6.25135373125792E-3</v>
      </c>
    </row>
    <row r="194" spans="1:23" x14ac:dyDescent="0.3">
      <c r="A194" t="s">
        <v>121</v>
      </c>
      <c r="B194" t="s">
        <v>66</v>
      </c>
      <c r="C194">
        <v>45</v>
      </c>
      <c r="D194">
        <v>60</v>
      </c>
      <c r="E194" t="s">
        <v>248</v>
      </c>
      <c r="F194" t="s">
        <v>249</v>
      </c>
      <c r="G194" t="s">
        <v>250</v>
      </c>
      <c r="H194">
        <v>-3.6859667162495199E-3</v>
      </c>
      <c r="I194">
        <v>1.9972111763304199E-3</v>
      </c>
      <c r="J194">
        <v>1.6145833333333301E-3</v>
      </c>
      <c r="K194">
        <v>2.07291666666666E-3</v>
      </c>
      <c r="L194">
        <v>45</v>
      </c>
      <c r="M194">
        <v>67.364066860207998</v>
      </c>
      <c r="N194">
        <v>-233.08945605947599</v>
      </c>
      <c r="O194">
        <v>60</v>
      </c>
      <c r="P194">
        <v>58.3040156032339</v>
      </c>
      <c r="Q194">
        <v>59.899714006786702</v>
      </c>
      <c r="R194" t="s">
        <v>115</v>
      </c>
      <c r="S194">
        <f t="shared" si="10"/>
        <v>22.364066860207998</v>
      </c>
      <c r="T194">
        <f t="shared" si="11"/>
        <v>278.08945605947599</v>
      </c>
      <c r="U194">
        <f t="shared" si="12"/>
        <v>1.6959843967661001</v>
      </c>
      <c r="V194">
        <f t="shared" si="13"/>
        <v>0.10028599321329779</v>
      </c>
      <c r="W194" s="1">
        <f t="shared" si="14"/>
        <v>5.3762555399190903E-3</v>
      </c>
    </row>
    <row r="195" spans="1:23" x14ac:dyDescent="0.3">
      <c r="A195" t="s">
        <v>121</v>
      </c>
      <c r="B195" t="s">
        <v>66</v>
      </c>
      <c r="C195">
        <v>67.5</v>
      </c>
      <c r="D195">
        <v>60</v>
      </c>
      <c r="E195" t="s">
        <v>251</v>
      </c>
      <c r="F195" t="s">
        <v>252</v>
      </c>
      <c r="G195" t="s">
        <v>253</v>
      </c>
      <c r="H195">
        <v>-1.9912722010143298E-3</v>
      </c>
      <c r="I195">
        <v>2.6220340319882099E-3</v>
      </c>
      <c r="J195">
        <v>-1.9375E-3</v>
      </c>
      <c r="K195">
        <v>1.9166666666666601E-3</v>
      </c>
      <c r="L195">
        <v>67.5</v>
      </c>
      <c r="M195">
        <v>62.377181929092302</v>
      </c>
      <c r="N195">
        <v>60.956924807712802</v>
      </c>
      <c r="O195">
        <v>60</v>
      </c>
      <c r="P195">
        <v>58.258972673269199</v>
      </c>
      <c r="Q195">
        <v>57.981160109785201</v>
      </c>
      <c r="R195" t="s">
        <v>115</v>
      </c>
      <c r="S195">
        <f t="shared" ref="S195:S201" si="15">SQRT((L195-M195)*(L195-M195))</f>
        <v>5.122818070907698</v>
      </c>
      <c r="T195">
        <f t="shared" ref="T195:T201" si="16">SQRT((L195-N195)*(L195-N195))</f>
        <v>6.5430751922871977</v>
      </c>
      <c r="U195">
        <f t="shared" ref="U195:U201" si="17">O195-P195</f>
        <v>1.7410273267308014</v>
      </c>
      <c r="V195">
        <f t="shared" ref="V195:V201" si="18">O195-Q195</f>
        <v>2.0188398902147995</v>
      </c>
      <c r="W195" s="1">
        <f t="shared" ref="W195:W201" si="19">ABS(H195-J195)+ABS(I195-K195)</f>
        <v>7.5913956633587971E-4</v>
      </c>
    </row>
    <row r="196" spans="1:23" x14ac:dyDescent="0.3">
      <c r="A196" t="s">
        <v>121</v>
      </c>
      <c r="B196" t="s">
        <v>66</v>
      </c>
      <c r="C196">
        <v>90</v>
      </c>
      <c r="D196">
        <v>60</v>
      </c>
      <c r="E196" t="s">
        <v>254</v>
      </c>
      <c r="F196" t="s">
        <v>255</v>
      </c>
      <c r="G196" t="s">
        <v>256</v>
      </c>
      <c r="H196">
        <v>0</v>
      </c>
      <c r="I196">
        <v>2.85432496723502E-3</v>
      </c>
      <c r="J196">
        <v>1.7708333333333299E-4</v>
      </c>
      <c r="K196">
        <v>2.07291666666666E-3</v>
      </c>
      <c r="L196">
        <v>90</v>
      </c>
      <c r="M196">
        <v>87.121379565611406</v>
      </c>
      <c r="N196">
        <v>-268.88420401608698</v>
      </c>
      <c r="O196">
        <v>60</v>
      </c>
      <c r="P196">
        <v>58.996798990811499</v>
      </c>
      <c r="Q196">
        <v>58.946770588478998</v>
      </c>
      <c r="R196" t="s">
        <v>115</v>
      </c>
      <c r="S196">
        <f t="shared" si="15"/>
        <v>2.8786204343885942</v>
      </c>
      <c r="T196">
        <f t="shared" si="16"/>
        <v>358.88420401608698</v>
      </c>
      <c r="U196">
        <f t="shared" si="17"/>
        <v>1.0032010091885013</v>
      </c>
      <c r="V196">
        <f t="shared" si="18"/>
        <v>1.0532294115210021</v>
      </c>
      <c r="W196" s="1">
        <f t="shared" si="19"/>
        <v>9.5849163390169308E-4</v>
      </c>
    </row>
    <row r="197" spans="1:23" x14ac:dyDescent="0.3">
      <c r="A197" t="s">
        <v>121</v>
      </c>
      <c r="B197" t="s">
        <v>66</v>
      </c>
      <c r="C197">
        <v>0</v>
      </c>
      <c r="D197">
        <v>80</v>
      </c>
      <c r="E197" t="s">
        <v>257</v>
      </c>
      <c r="F197" t="s">
        <v>258</v>
      </c>
      <c r="G197" t="s">
        <v>259</v>
      </c>
      <c r="H197">
        <v>-5.2431291366562202E-3</v>
      </c>
      <c r="I197">
        <v>0</v>
      </c>
      <c r="J197">
        <v>8.3333333333333295E-4</v>
      </c>
      <c r="K197" s="1">
        <v>3.1250000000000001E-5</v>
      </c>
      <c r="L197">
        <v>0</v>
      </c>
      <c r="M197">
        <v>7.58587160053745</v>
      </c>
      <c r="N197">
        <v>-200.63434450176601</v>
      </c>
      <c r="O197">
        <v>80</v>
      </c>
      <c r="P197">
        <v>79.919416256163501</v>
      </c>
      <c r="Q197">
        <v>80.173039784043993</v>
      </c>
      <c r="R197" t="s">
        <v>115</v>
      </c>
      <c r="S197">
        <f t="shared" si="15"/>
        <v>7.58587160053745</v>
      </c>
      <c r="T197">
        <f t="shared" si="16"/>
        <v>200.63434450176601</v>
      </c>
      <c r="U197">
        <f t="shared" si="17"/>
        <v>8.0583743836498911E-2</v>
      </c>
      <c r="V197">
        <f t="shared" si="18"/>
        <v>-0.17303978404399345</v>
      </c>
      <c r="W197" s="1">
        <f t="shared" si="19"/>
        <v>6.1077124699895529E-3</v>
      </c>
    </row>
    <row r="198" spans="1:23" x14ac:dyDescent="0.3">
      <c r="A198" t="s">
        <v>121</v>
      </c>
      <c r="B198" t="s">
        <v>66</v>
      </c>
      <c r="C198">
        <v>22.5</v>
      </c>
      <c r="D198">
        <v>80</v>
      </c>
      <c r="E198" t="s">
        <v>260</v>
      </c>
      <c r="F198" t="s">
        <v>261</v>
      </c>
      <c r="G198" t="s">
        <v>262</v>
      </c>
      <c r="H198">
        <v>-4.8326600205846103E-3</v>
      </c>
      <c r="I198">
        <v>1.0811614443784899E-3</v>
      </c>
      <c r="J198">
        <v>1.30208333333333E-3</v>
      </c>
      <c r="K198">
        <v>1.1458333333333301E-3</v>
      </c>
      <c r="L198">
        <v>22.5</v>
      </c>
      <c r="M198">
        <v>63.233233371303299</v>
      </c>
      <c r="N198">
        <v>61.977557431097999</v>
      </c>
      <c r="O198">
        <v>80</v>
      </c>
      <c r="P198">
        <v>79.571310893494996</v>
      </c>
      <c r="Q198">
        <v>79.510691692481203</v>
      </c>
      <c r="R198" t="s">
        <v>115</v>
      </c>
      <c r="S198">
        <f t="shared" si="15"/>
        <v>40.733233371303299</v>
      </c>
      <c r="T198">
        <f t="shared" si="16"/>
        <v>39.477557431097999</v>
      </c>
      <c r="U198">
        <f t="shared" si="17"/>
        <v>0.42868910650500425</v>
      </c>
      <c r="V198">
        <f t="shared" si="18"/>
        <v>0.48930830751879739</v>
      </c>
      <c r="W198" s="1">
        <f t="shared" si="19"/>
        <v>6.1994152428727798E-3</v>
      </c>
    </row>
    <row r="199" spans="1:23" x14ac:dyDescent="0.3">
      <c r="A199" t="s">
        <v>121</v>
      </c>
      <c r="B199" t="s">
        <v>66</v>
      </c>
      <c r="C199">
        <v>45</v>
      </c>
      <c r="D199">
        <v>80</v>
      </c>
      <c r="E199" t="s">
        <v>263</v>
      </c>
      <c r="F199" t="s">
        <v>264</v>
      </c>
      <c r="G199" t="s">
        <v>265</v>
      </c>
      <c r="H199">
        <v>-3.6913824614119399E-3</v>
      </c>
      <c r="I199">
        <v>2.0025278041855498E-3</v>
      </c>
      <c r="J199">
        <v>1.58333333333333E-3</v>
      </c>
      <c r="K199">
        <v>1.35416666666666E-3</v>
      </c>
      <c r="L199">
        <v>45</v>
      </c>
      <c r="M199">
        <v>61.493828267739403</v>
      </c>
      <c r="N199">
        <v>58.143474548737501</v>
      </c>
      <c r="O199">
        <v>80</v>
      </c>
      <c r="P199">
        <v>79.252597251725007</v>
      </c>
      <c r="Q199">
        <v>79.103994712155199</v>
      </c>
      <c r="R199" t="s">
        <v>115</v>
      </c>
      <c r="S199">
        <f t="shared" si="15"/>
        <v>16.493828267739403</v>
      </c>
      <c r="T199">
        <f t="shared" si="16"/>
        <v>13.143474548737501</v>
      </c>
      <c r="U199">
        <f t="shared" si="17"/>
        <v>0.7474027482749932</v>
      </c>
      <c r="V199">
        <f t="shared" si="18"/>
        <v>0.89600528784480105</v>
      </c>
      <c r="W199" s="1">
        <f t="shared" si="19"/>
        <v>5.9230769322641593E-3</v>
      </c>
    </row>
    <row r="200" spans="1:23" x14ac:dyDescent="0.3">
      <c r="A200" t="s">
        <v>121</v>
      </c>
      <c r="B200" t="s">
        <v>66</v>
      </c>
      <c r="C200">
        <v>67.5</v>
      </c>
      <c r="D200">
        <v>80</v>
      </c>
      <c r="E200" t="s">
        <v>266</v>
      </c>
      <c r="F200" t="s">
        <v>267</v>
      </c>
      <c r="G200" t="s">
        <v>268</v>
      </c>
      <c r="H200">
        <v>-1.99509372332982E-3</v>
      </c>
      <c r="I200">
        <v>2.6258953451243098E-3</v>
      </c>
      <c r="J200">
        <v>-1.9479166666666601E-3</v>
      </c>
      <c r="K200">
        <v>1.88541666666666E-3</v>
      </c>
      <c r="L200">
        <v>67.5</v>
      </c>
      <c r="M200">
        <v>61.991863832735604</v>
      </c>
      <c r="N200">
        <v>60.496643111558399</v>
      </c>
      <c r="O200">
        <v>80</v>
      </c>
      <c r="P200">
        <v>78.324479074545295</v>
      </c>
      <c r="Q200">
        <v>78.047819528376493</v>
      </c>
      <c r="R200" t="s">
        <v>115</v>
      </c>
      <c r="S200">
        <f t="shared" si="15"/>
        <v>5.5081361672643965</v>
      </c>
      <c r="T200">
        <f t="shared" si="16"/>
        <v>7.0033568884416013</v>
      </c>
      <c r="U200">
        <f t="shared" si="17"/>
        <v>1.6755209254547054</v>
      </c>
      <c r="V200">
        <f t="shared" si="18"/>
        <v>1.9521804716235067</v>
      </c>
      <c r="W200" s="1">
        <f t="shared" si="19"/>
        <v>7.8765573512080966E-4</v>
      </c>
    </row>
    <row r="201" spans="1:23" x14ac:dyDescent="0.3">
      <c r="A201" t="s">
        <v>121</v>
      </c>
      <c r="B201" t="s">
        <v>66</v>
      </c>
      <c r="C201">
        <v>90</v>
      </c>
      <c r="D201">
        <v>80</v>
      </c>
      <c r="E201" t="s">
        <v>269</v>
      </c>
      <c r="F201" t="s">
        <v>270</v>
      </c>
      <c r="G201" t="s">
        <v>271</v>
      </c>
      <c r="H201">
        <v>0</v>
      </c>
      <c r="I201">
        <v>2.8544654469417402E-3</v>
      </c>
      <c r="J201">
        <v>1.7708333333333299E-4</v>
      </c>
      <c r="K201">
        <v>2.07291666666666E-3</v>
      </c>
      <c r="L201">
        <v>90</v>
      </c>
      <c r="M201">
        <v>87.121379565611406</v>
      </c>
      <c r="N201">
        <v>-268.88420401608698</v>
      </c>
      <c r="O201">
        <v>80</v>
      </c>
      <c r="P201">
        <v>78.996793530573797</v>
      </c>
      <c r="Q201">
        <v>78.946769684228698</v>
      </c>
      <c r="R201" t="s">
        <v>115</v>
      </c>
      <c r="S201">
        <f t="shared" si="15"/>
        <v>2.8786204343885942</v>
      </c>
      <c r="T201">
        <f t="shared" si="16"/>
        <v>358.88420401608698</v>
      </c>
      <c r="U201">
        <f t="shared" si="17"/>
        <v>1.0032064694262033</v>
      </c>
      <c r="V201">
        <f t="shared" si="18"/>
        <v>1.0532303157713017</v>
      </c>
      <c r="W201" s="1">
        <f t="shared" si="19"/>
        <v>9.5863211360841321E-4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opLeftCell="A107" workbookViewId="0">
      <selection activeCell="G107" sqref="G107"/>
    </sheetView>
  </sheetViews>
  <sheetFormatPr baseColWidth="10" defaultRowHeight="14.4" x14ac:dyDescent="0.3"/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272</v>
      </c>
      <c r="S1" s="2" t="s">
        <v>116</v>
      </c>
      <c r="T1" s="2" t="s">
        <v>117</v>
      </c>
      <c r="U1" s="2" t="s">
        <v>118</v>
      </c>
      <c r="V1" s="2" t="s">
        <v>119</v>
      </c>
      <c r="W1" s="2" t="s">
        <v>120</v>
      </c>
    </row>
    <row r="2" spans="1:23" x14ac:dyDescent="0.3">
      <c r="A2" t="s">
        <v>121</v>
      </c>
      <c r="B2" t="s">
        <v>18</v>
      </c>
      <c r="C2">
        <v>22.5</v>
      </c>
      <c r="D2">
        <v>10</v>
      </c>
      <c r="E2" t="s">
        <v>125</v>
      </c>
      <c r="F2" t="s">
        <v>126</v>
      </c>
      <c r="G2" t="s">
        <v>127</v>
      </c>
      <c r="H2">
        <v>-2.3526067636920802E-3</v>
      </c>
      <c r="I2">
        <v>-2.3943207094430201E-3</v>
      </c>
      <c r="J2">
        <v>1.7708333333333299E-4</v>
      </c>
      <c r="K2">
        <v>2.70833333333333E-4</v>
      </c>
      <c r="L2">
        <v>22.5</v>
      </c>
      <c r="M2">
        <v>85.000525532789496</v>
      </c>
      <c r="N2" t="s">
        <v>25</v>
      </c>
      <c r="O2">
        <v>10</v>
      </c>
      <c r="P2">
        <v>21.770522202845399</v>
      </c>
      <c r="Q2" t="s">
        <v>26</v>
      </c>
      <c r="R2" t="s">
        <v>273</v>
      </c>
      <c r="S2">
        <f t="shared" ref="S2:S33" si="0">SQRT((L2-M2)*(L2-M2))</f>
        <v>62.500525532789496</v>
      </c>
      <c r="T2" t="e">
        <f t="shared" ref="T2:T33" si="1">SQRT((L2-N2)*(L2-N2))</f>
        <v>#VALUE!</v>
      </c>
      <c r="U2">
        <f t="shared" ref="U2:U33" si="2">O2-P2</f>
        <v>-11.770522202845399</v>
      </c>
      <c r="V2" t="e">
        <f t="shared" ref="V2:V33" si="3">O2-Q2</f>
        <v>#VALUE!</v>
      </c>
      <c r="W2" s="1">
        <f t="shared" ref="W2:W33" si="4">ABS(H2-J2)+ABS(I2-K2)</f>
        <v>5.1948441398017662E-3</v>
      </c>
    </row>
    <row r="3" spans="1:23" x14ac:dyDescent="0.3">
      <c r="A3" t="s">
        <v>121</v>
      </c>
      <c r="B3" t="s">
        <v>18</v>
      </c>
      <c r="C3">
        <v>22.5</v>
      </c>
      <c r="D3">
        <v>20</v>
      </c>
      <c r="E3" t="s">
        <v>140</v>
      </c>
      <c r="F3" t="s">
        <v>141</v>
      </c>
      <c r="G3" t="s">
        <v>142</v>
      </c>
      <c r="H3">
        <v>-2.38904869751917E-3</v>
      </c>
      <c r="I3">
        <v>-2.4080841397587198E-3</v>
      </c>
      <c r="J3">
        <v>1.4583333333333299E-4</v>
      </c>
      <c r="K3">
        <v>2.0833333333333299E-4</v>
      </c>
      <c r="L3">
        <v>22.5</v>
      </c>
      <c r="M3">
        <v>86.076053031634501</v>
      </c>
      <c r="N3" t="s">
        <v>25</v>
      </c>
      <c r="O3">
        <v>20</v>
      </c>
      <c r="P3">
        <v>33.405532308940202</v>
      </c>
      <c r="Q3" t="s">
        <v>26</v>
      </c>
      <c r="R3" t="s">
        <v>273</v>
      </c>
      <c r="S3">
        <f t="shared" si="0"/>
        <v>63.576053031634501</v>
      </c>
      <c r="T3" t="e">
        <f t="shared" si="1"/>
        <v>#VALUE!</v>
      </c>
      <c r="U3">
        <f t="shared" si="2"/>
        <v>-13.405532308940202</v>
      </c>
      <c r="V3" t="e">
        <f t="shared" si="3"/>
        <v>#VALUE!</v>
      </c>
      <c r="W3" s="1">
        <f t="shared" si="4"/>
        <v>5.151299503944556E-3</v>
      </c>
    </row>
    <row r="4" spans="1:23" x14ac:dyDescent="0.3">
      <c r="A4" t="s">
        <v>121</v>
      </c>
      <c r="B4" t="s">
        <v>18</v>
      </c>
      <c r="C4">
        <v>22.5</v>
      </c>
      <c r="D4">
        <v>40</v>
      </c>
      <c r="E4" t="s">
        <v>155</v>
      </c>
      <c r="F4" t="s">
        <v>156</v>
      </c>
      <c r="G4" t="s">
        <v>157</v>
      </c>
      <c r="H4">
        <v>-2.4059706213300901E-3</v>
      </c>
      <c r="I4">
        <v>-2.4150446183784698E-3</v>
      </c>
      <c r="J4">
        <v>1.3541666666666601E-4</v>
      </c>
      <c r="K4">
        <v>1.875E-4</v>
      </c>
      <c r="L4">
        <v>22.5</v>
      </c>
      <c r="M4">
        <v>86.430855350173999</v>
      </c>
      <c r="N4">
        <v>89.391359451347299</v>
      </c>
      <c r="O4">
        <v>40</v>
      </c>
      <c r="P4">
        <v>44.988596896888197</v>
      </c>
      <c r="Q4">
        <v>37.6786063422837</v>
      </c>
      <c r="R4" t="s">
        <v>273</v>
      </c>
      <c r="S4">
        <f t="shared" si="0"/>
        <v>63.930855350173999</v>
      </c>
      <c r="T4">
        <f t="shared" si="1"/>
        <v>66.891359451347299</v>
      </c>
      <c r="U4">
        <f t="shared" si="2"/>
        <v>-4.9885968968881969</v>
      </c>
      <c r="V4">
        <f t="shared" si="3"/>
        <v>2.3213936577162997</v>
      </c>
      <c r="W4" s="1">
        <f t="shared" si="4"/>
        <v>5.1439319063752258E-3</v>
      </c>
    </row>
    <row r="5" spans="1:23" x14ac:dyDescent="0.3">
      <c r="A5" t="s">
        <v>121</v>
      </c>
      <c r="B5" t="s">
        <v>18</v>
      </c>
      <c r="C5">
        <v>22.5</v>
      </c>
      <c r="D5">
        <v>60</v>
      </c>
      <c r="E5" t="s">
        <v>170</v>
      </c>
      <c r="F5" t="s">
        <v>171</v>
      </c>
      <c r="G5" t="s">
        <v>172</v>
      </c>
      <c r="H5">
        <v>-2.4114241093524599E-3</v>
      </c>
      <c r="I5">
        <v>-2.4173760249181198E-3</v>
      </c>
      <c r="J5">
        <v>1.04166666666666E-4</v>
      </c>
      <c r="K5">
        <v>2.3958333333333299E-4</v>
      </c>
      <c r="L5">
        <v>22.5</v>
      </c>
      <c r="M5">
        <v>86.129008309642501</v>
      </c>
      <c r="N5" t="s">
        <v>25</v>
      </c>
      <c r="O5">
        <v>60</v>
      </c>
      <c r="P5">
        <v>54.640729266687401</v>
      </c>
      <c r="Q5" t="s">
        <v>26</v>
      </c>
      <c r="R5" t="s">
        <v>273</v>
      </c>
      <c r="S5">
        <f t="shared" si="0"/>
        <v>63.629008309642501</v>
      </c>
      <c r="T5" t="e">
        <f t="shared" si="1"/>
        <v>#VALUE!</v>
      </c>
      <c r="U5">
        <f t="shared" si="2"/>
        <v>5.3592707333125986</v>
      </c>
      <c r="V5" t="e">
        <f t="shared" si="3"/>
        <v>#VALUE!</v>
      </c>
      <c r="W5" s="1">
        <f t="shared" si="4"/>
        <v>5.1725501342705787E-3</v>
      </c>
    </row>
    <row r="6" spans="1:23" x14ac:dyDescent="0.3">
      <c r="A6" t="s">
        <v>121</v>
      </c>
      <c r="B6" t="s">
        <v>18</v>
      </c>
      <c r="C6">
        <v>22.5</v>
      </c>
      <c r="D6">
        <v>80</v>
      </c>
      <c r="E6" t="s">
        <v>185</v>
      </c>
      <c r="F6" t="s">
        <v>186</v>
      </c>
      <c r="G6" t="s">
        <v>187</v>
      </c>
      <c r="H6">
        <v>-2.41411622275594E-3</v>
      </c>
      <c r="I6">
        <v>-2.4185437978286699E-3</v>
      </c>
      <c r="J6">
        <v>1.04166666666666E-4</v>
      </c>
      <c r="K6">
        <v>1.7708333333333299E-4</v>
      </c>
      <c r="L6">
        <v>22.5</v>
      </c>
      <c r="M6">
        <v>86.877760721125995</v>
      </c>
      <c r="N6" t="s">
        <v>25</v>
      </c>
      <c r="O6">
        <v>80</v>
      </c>
      <c r="P6">
        <v>72.187998199147003</v>
      </c>
      <c r="Q6" t="s">
        <v>26</v>
      </c>
      <c r="R6" t="s">
        <v>273</v>
      </c>
      <c r="S6">
        <f t="shared" si="0"/>
        <v>64.377760721125995</v>
      </c>
      <c r="T6" t="e">
        <f t="shared" si="1"/>
        <v>#VALUE!</v>
      </c>
      <c r="U6">
        <f t="shared" si="2"/>
        <v>7.8120018008529968</v>
      </c>
      <c r="V6" t="e">
        <f t="shared" si="3"/>
        <v>#VALUE!</v>
      </c>
      <c r="W6" s="1">
        <f t="shared" si="4"/>
        <v>5.1139100205846088E-3</v>
      </c>
    </row>
    <row r="7" spans="1:23" x14ac:dyDescent="0.3">
      <c r="A7" t="s">
        <v>121</v>
      </c>
      <c r="B7" t="s">
        <v>18</v>
      </c>
      <c r="C7">
        <v>90</v>
      </c>
      <c r="D7">
        <v>80</v>
      </c>
      <c r="E7" t="s">
        <v>194</v>
      </c>
      <c r="F7" t="s">
        <v>195</v>
      </c>
      <c r="G7" t="s">
        <v>196</v>
      </c>
      <c r="H7" s="1">
        <v>1.4656346317971699E-5</v>
      </c>
      <c r="I7" s="1">
        <v>-1.4656346317971699E-5</v>
      </c>
      <c r="J7" s="1">
        <v>7.2916666666666605E-5</v>
      </c>
      <c r="K7">
        <v>1.77083333333333E-3</v>
      </c>
      <c r="L7">
        <v>90</v>
      </c>
      <c r="M7">
        <v>47.6064677874785</v>
      </c>
      <c r="N7" t="s">
        <v>25</v>
      </c>
      <c r="O7">
        <v>80</v>
      </c>
      <c r="P7">
        <v>79.4776234140394</v>
      </c>
      <c r="Q7" t="s">
        <v>26</v>
      </c>
      <c r="R7" t="s">
        <v>273</v>
      </c>
      <c r="S7">
        <f t="shared" si="0"/>
        <v>42.3935322125215</v>
      </c>
      <c r="T7" t="e">
        <f t="shared" si="1"/>
        <v>#VALUE!</v>
      </c>
      <c r="U7">
        <f t="shared" si="2"/>
        <v>0.52237658596060044</v>
      </c>
      <c r="V7" t="e">
        <f t="shared" si="3"/>
        <v>#VALUE!</v>
      </c>
      <c r="W7" s="1">
        <f t="shared" si="4"/>
        <v>1.8437499999999967E-3</v>
      </c>
    </row>
    <row r="8" spans="1:23" x14ac:dyDescent="0.3">
      <c r="A8" t="s">
        <v>121</v>
      </c>
      <c r="B8" t="s">
        <v>66</v>
      </c>
      <c r="C8">
        <v>45</v>
      </c>
      <c r="D8">
        <v>10</v>
      </c>
      <c r="E8" t="s">
        <v>203</v>
      </c>
      <c r="F8" t="s">
        <v>204</v>
      </c>
      <c r="G8" t="s">
        <v>205</v>
      </c>
      <c r="H8">
        <v>-1.72612313365542E-3</v>
      </c>
      <c r="I8">
        <v>-1.8480104399832E-3</v>
      </c>
      <c r="J8">
        <v>-1.71875E-3</v>
      </c>
      <c r="K8">
        <v>-1.85416666666666E-3</v>
      </c>
      <c r="L8">
        <v>45</v>
      </c>
      <c r="M8">
        <v>44.823844066203002</v>
      </c>
      <c r="N8">
        <v>44.790411236925301</v>
      </c>
      <c r="O8">
        <v>10</v>
      </c>
      <c r="P8">
        <v>1.0278406120841299</v>
      </c>
      <c r="Q8">
        <v>1.0235860819593099</v>
      </c>
      <c r="R8" t="s">
        <v>273</v>
      </c>
      <c r="S8">
        <f t="shared" si="0"/>
        <v>0.17615593379699845</v>
      </c>
      <c r="T8">
        <f t="shared" si="1"/>
        <v>0.20958876307469865</v>
      </c>
      <c r="U8">
        <f t="shared" si="2"/>
        <v>8.9721593879158696</v>
      </c>
      <c r="V8">
        <f t="shared" si="3"/>
        <v>8.9764139180406897</v>
      </c>
      <c r="W8" s="1">
        <f t="shared" si="4"/>
        <v>1.3529360338880017E-5</v>
      </c>
    </row>
    <row r="9" spans="1:23" x14ac:dyDescent="0.3">
      <c r="A9" t="s">
        <v>121</v>
      </c>
      <c r="B9" t="s">
        <v>66</v>
      </c>
      <c r="C9">
        <v>67.5</v>
      </c>
      <c r="D9">
        <v>10</v>
      </c>
      <c r="E9" t="s">
        <v>206</v>
      </c>
      <c r="F9" t="s">
        <v>207</v>
      </c>
      <c r="G9" t="s">
        <v>208</v>
      </c>
      <c r="H9">
        <v>-8.5891119170838296E-4</v>
      </c>
      <c r="I9">
        <v>-1.0542403305013801E-3</v>
      </c>
      <c r="J9">
        <v>-8.6458333333333298E-4</v>
      </c>
      <c r="K9">
        <v>-1.03125E-3</v>
      </c>
      <c r="L9">
        <v>67.5</v>
      </c>
      <c r="M9">
        <v>67.912366756062795</v>
      </c>
      <c r="N9">
        <v>67.898597967374201</v>
      </c>
      <c r="O9">
        <v>10</v>
      </c>
      <c r="P9">
        <v>1.84749282066119</v>
      </c>
      <c r="Q9">
        <v>1.8423364353239899</v>
      </c>
      <c r="R9" t="s">
        <v>273</v>
      </c>
      <c r="S9">
        <f t="shared" si="0"/>
        <v>0.41236675606279505</v>
      </c>
      <c r="T9">
        <f t="shared" si="1"/>
        <v>0.39859796737420083</v>
      </c>
      <c r="U9">
        <f t="shared" si="2"/>
        <v>8.1525071793388104</v>
      </c>
      <c r="V9">
        <f t="shared" si="3"/>
        <v>8.1576635646760103</v>
      </c>
      <c r="W9" s="1">
        <f t="shared" si="4"/>
        <v>2.8662472126330047E-5</v>
      </c>
    </row>
    <row r="10" spans="1:23" x14ac:dyDescent="0.3">
      <c r="A10" t="s">
        <v>121</v>
      </c>
      <c r="B10" t="s">
        <v>66</v>
      </c>
      <c r="C10">
        <v>0</v>
      </c>
      <c r="D10">
        <v>20</v>
      </c>
      <c r="E10" t="s">
        <v>212</v>
      </c>
      <c r="F10" t="s">
        <v>213</v>
      </c>
      <c r="G10" t="s">
        <v>214</v>
      </c>
      <c r="H10">
        <v>-2.6207902506298498E-3</v>
      </c>
      <c r="I10">
        <v>-2.6208611433475898E-3</v>
      </c>
      <c r="J10">
        <v>-1.75E-3</v>
      </c>
      <c r="K10">
        <v>-1.77083333333333E-3</v>
      </c>
      <c r="L10">
        <v>0</v>
      </c>
      <c r="M10">
        <v>47.525217293653299</v>
      </c>
      <c r="N10">
        <v>47.524467673826599</v>
      </c>
      <c r="O10">
        <v>20</v>
      </c>
      <c r="P10">
        <v>50.563616268830302</v>
      </c>
      <c r="Q10">
        <v>50.563388451181503</v>
      </c>
      <c r="R10" t="s">
        <v>273</v>
      </c>
      <c r="S10">
        <f t="shared" si="0"/>
        <v>47.525217293653299</v>
      </c>
      <c r="T10">
        <f t="shared" si="1"/>
        <v>47.524467673826599</v>
      </c>
      <c r="U10">
        <f t="shared" si="2"/>
        <v>-30.563616268830302</v>
      </c>
      <c r="V10">
        <f t="shared" si="3"/>
        <v>-30.563388451181503</v>
      </c>
      <c r="W10" s="1">
        <f t="shared" si="4"/>
        <v>1.7208180606441096E-3</v>
      </c>
    </row>
    <row r="11" spans="1:23" x14ac:dyDescent="0.3">
      <c r="A11" t="s">
        <v>121</v>
      </c>
      <c r="B11" t="s">
        <v>66</v>
      </c>
      <c r="C11">
        <v>45</v>
      </c>
      <c r="D11">
        <v>20</v>
      </c>
      <c r="E11" t="s">
        <v>218</v>
      </c>
      <c r="F11" t="s">
        <v>219</v>
      </c>
      <c r="G11" t="s">
        <v>220</v>
      </c>
      <c r="H11">
        <v>-1.7910129866646599E-3</v>
      </c>
      <c r="I11">
        <v>-1.85100175745888E-3</v>
      </c>
      <c r="J11">
        <v>-1.6666666666666601E-3</v>
      </c>
      <c r="K11">
        <v>-1.7812500000000001E-3</v>
      </c>
      <c r="L11">
        <v>45</v>
      </c>
      <c r="M11">
        <v>47.201905704330699</v>
      </c>
      <c r="N11">
        <v>47.180579312428399</v>
      </c>
      <c r="O11">
        <v>20</v>
      </c>
      <c r="P11">
        <v>8.7001708265287405</v>
      </c>
      <c r="Q11">
        <v>8.6972521073301099</v>
      </c>
      <c r="R11" t="s">
        <v>273</v>
      </c>
      <c r="S11">
        <f t="shared" si="0"/>
        <v>2.2019057043306987</v>
      </c>
      <c r="T11">
        <f t="shared" si="1"/>
        <v>2.1805793124283994</v>
      </c>
      <c r="U11">
        <f t="shared" si="2"/>
        <v>11.299829173471259</v>
      </c>
      <c r="V11">
        <f t="shared" si="3"/>
        <v>11.30274789266989</v>
      </c>
      <c r="W11" s="1">
        <f t="shared" si="4"/>
        <v>1.9409807745687986E-4</v>
      </c>
    </row>
    <row r="12" spans="1:23" x14ac:dyDescent="0.3">
      <c r="A12" t="s">
        <v>121</v>
      </c>
      <c r="B12" t="s">
        <v>66</v>
      </c>
      <c r="C12">
        <v>67.5</v>
      </c>
      <c r="D12">
        <v>20</v>
      </c>
      <c r="E12" t="s">
        <v>221</v>
      </c>
      <c r="F12" t="s">
        <v>222</v>
      </c>
      <c r="G12" t="s">
        <v>223</v>
      </c>
      <c r="H12">
        <v>-9.3059031673674698E-4</v>
      </c>
      <c r="I12">
        <v>-1.02977980132209E-3</v>
      </c>
      <c r="J12">
        <v>-9.2708333333333304E-4</v>
      </c>
      <c r="K12">
        <v>1.5312500000000001E-3</v>
      </c>
      <c r="L12">
        <v>67.5</v>
      </c>
      <c r="M12">
        <v>56.026768127021803</v>
      </c>
      <c r="N12" t="s">
        <v>25</v>
      </c>
      <c r="O12">
        <v>20</v>
      </c>
      <c r="P12">
        <v>17.470790613974799</v>
      </c>
      <c r="Q12" t="s">
        <v>26</v>
      </c>
      <c r="R12" t="s">
        <v>273</v>
      </c>
      <c r="S12">
        <f t="shared" si="0"/>
        <v>11.473231872978197</v>
      </c>
      <c r="T12" t="e">
        <f t="shared" si="1"/>
        <v>#VALUE!</v>
      </c>
      <c r="U12">
        <f t="shared" si="2"/>
        <v>2.529209386025201</v>
      </c>
      <c r="V12" t="e">
        <f t="shared" si="3"/>
        <v>#VALUE!</v>
      </c>
      <c r="W12" s="1">
        <f t="shared" si="4"/>
        <v>2.5645367847255043E-3</v>
      </c>
    </row>
    <row r="13" spans="1:23" x14ac:dyDescent="0.3">
      <c r="A13" t="s">
        <v>121</v>
      </c>
      <c r="B13" t="s">
        <v>66</v>
      </c>
      <c r="C13">
        <v>22.5</v>
      </c>
      <c r="D13">
        <v>40</v>
      </c>
      <c r="E13" t="s">
        <v>230</v>
      </c>
      <c r="F13" t="s">
        <v>231</v>
      </c>
      <c r="G13" t="s">
        <v>232</v>
      </c>
      <c r="H13">
        <v>-2.4059706213300901E-3</v>
      </c>
      <c r="I13">
        <v>-2.4150446183784698E-3</v>
      </c>
      <c r="J13">
        <v>-1.48958333333333E-3</v>
      </c>
      <c r="K13">
        <v>-1.52083333333333E-3</v>
      </c>
      <c r="L13">
        <v>22.5</v>
      </c>
      <c r="M13">
        <v>54.6473644754887</v>
      </c>
      <c r="N13">
        <v>54.646292877834199</v>
      </c>
      <c r="O13">
        <v>40</v>
      </c>
      <c r="P13">
        <v>26.8522207665461</v>
      </c>
      <c r="Q13">
        <v>26.851483407778399</v>
      </c>
      <c r="R13" t="s">
        <v>273</v>
      </c>
      <c r="S13">
        <f t="shared" si="0"/>
        <v>32.1473644754887</v>
      </c>
      <c r="T13">
        <f t="shared" si="1"/>
        <v>32.146292877834199</v>
      </c>
      <c r="U13">
        <f t="shared" si="2"/>
        <v>13.1477792334539</v>
      </c>
      <c r="V13">
        <f t="shared" si="3"/>
        <v>13.148516592221601</v>
      </c>
      <c r="W13" s="1">
        <f t="shared" si="4"/>
        <v>1.8105985730419E-3</v>
      </c>
    </row>
    <row r="14" spans="1:23" x14ac:dyDescent="0.3">
      <c r="A14" t="s">
        <v>121</v>
      </c>
      <c r="B14" t="s">
        <v>66</v>
      </c>
      <c r="C14">
        <v>45</v>
      </c>
      <c r="D14">
        <v>40</v>
      </c>
      <c r="E14" t="s">
        <v>233</v>
      </c>
      <c r="F14" t="s">
        <v>234</v>
      </c>
      <c r="G14" t="s">
        <v>235</v>
      </c>
      <c r="H14">
        <v>-1.82266789961396E-3</v>
      </c>
      <c r="I14">
        <v>-1.85241423757738E-3</v>
      </c>
      <c r="J14">
        <v>-1.77083333333333E-3</v>
      </c>
      <c r="K14">
        <v>-1.9375E-3</v>
      </c>
      <c r="L14">
        <v>45</v>
      </c>
      <c r="M14">
        <v>41.8669695713197</v>
      </c>
      <c r="N14">
        <v>41.809503272445497</v>
      </c>
      <c r="O14">
        <v>40</v>
      </c>
      <c r="P14">
        <v>33.288589376957901</v>
      </c>
      <c r="Q14">
        <v>33.281461742074598</v>
      </c>
      <c r="R14" t="s">
        <v>273</v>
      </c>
      <c r="S14">
        <f t="shared" si="0"/>
        <v>3.1330304286802999</v>
      </c>
      <c r="T14">
        <f t="shared" si="1"/>
        <v>3.1904967275545033</v>
      </c>
      <c r="U14">
        <f t="shared" si="2"/>
        <v>6.7114106230420987</v>
      </c>
      <c r="V14">
        <f t="shared" si="3"/>
        <v>6.7185382579254025</v>
      </c>
      <c r="W14" s="1">
        <f t="shared" si="4"/>
        <v>1.3692032870324996E-4</v>
      </c>
    </row>
    <row r="15" spans="1:23" x14ac:dyDescent="0.3">
      <c r="A15" t="s">
        <v>121</v>
      </c>
      <c r="B15" t="s">
        <v>66</v>
      </c>
      <c r="C15">
        <v>67.5</v>
      </c>
      <c r="D15">
        <v>40</v>
      </c>
      <c r="E15" t="s">
        <v>236</v>
      </c>
      <c r="F15" t="s">
        <v>237</v>
      </c>
      <c r="G15" t="s">
        <v>238</v>
      </c>
      <c r="H15">
        <v>-9.6681370574524205E-4</v>
      </c>
      <c r="I15">
        <v>-1.01678622527115E-3</v>
      </c>
      <c r="J15">
        <v>-9.3749999999999997E-4</v>
      </c>
      <c r="K15">
        <v>-1.0937500000000001E-3</v>
      </c>
      <c r="L15">
        <v>67.5</v>
      </c>
      <c r="M15">
        <v>66.296460787231993</v>
      </c>
      <c r="N15">
        <v>66.283122274059394</v>
      </c>
      <c r="O15">
        <v>40</v>
      </c>
      <c r="P15">
        <v>27.623963211116902</v>
      </c>
      <c r="Q15">
        <v>27.6284243997316</v>
      </c>
      <c r="R15" t="s">
        <v>273</v>
      </c>
      <c r="S15">
        <f t="shared" si="0"/>
        <v>1.2035392127680069</v>
      </c>
      <c r="T15">
        <f t="shared" si="1"/>
        <v>1.2168777259406056</v>
      </c>
      <c r="U15">
        <f t="shared" si="2"/>
        <v>12.376036788883098</v>
      </c>
      <c r="V15">
        <f t="shared" si="3"/>
        <v>12.3715756002684</v>
      </c>
      <c r="W15" s="1">
        <f t="shared" si="4"/>
        <v>1.0627748047409215E-4</v>
      </c>
    </row>
    <row r="16" spans="1:23" x14ac:dyDescent="0.3">
      <c r="A16" t="s">
        <v>121</v>
      </c>
      <c r="B16" t="s">
        <v>66</v>
      </c>
      <c r="C16">
        <v>90</v>
      </c>
      <c r="D16">
        <v>40</v>
      </c>
      <c r="E16" t="s">
        <v>239</v>
      </c>
      <c r="F16" t="s">
        <v>240</v>
      </c>
      <c r="G16" t="s">
        <v>241</v>
      </c>
      <c r="H16" s="1">
        <v>2.9132637832451499E-5</v>
      </c>
      <c r="I16" s="1">
        <v>-2.9132637832451499E-5</v>
      </c>
      <c r="J16" s="1">
        <v>2.0833333333333299E-5</v>
      </c>
      <c r="K16" s="1">
        <v>7.2916666666666605E-5</v>
      </c>
      <c r="L16">
        <v>90</v>
      </c>
      <c r="M16">
        <v>88.964430387069797</v>
      </c>
      <c r="N16">
        <v>88.963710293783507</v>
      </c>
      <c r="O16">
        <v>40</v>
      </c>
      <c r="P16">
        <v>4.8685553268555299</v>
      </c>
      <c r="Q16">
        <v>2.45275437769976</v>
      </c>
      <c r="R16" t="s">
        <v>273</v>
      </c>
      <c r="S16">
        <f t="shared" si="0"/>
        <v>1.0355696129302032</v>
      </c>
      <c r="T16">
        <f t="shared" si="1"/>
        <v>1.0362897062164933</v>
      </c>
      <c r="U16">
        <f t="shared" si="2"/>
        <v>35.131444673144472</v>
      </c>
      <c r="V16">
        <f t="shared" si="3"/>
        <v>37.547245622300238</v>
      </c>
      <c r="W16" s="1">
        <f t="shared" si="4"/>
        <v>1.1034860899823632E-4</v>
      </c>
    </row>
    <row r="17" spans="1:23" x14ac:dyDescent="0.3">
      <c r="A17" t="s">
        <v>121</v>
      </c>
      <c r="B17" t="s">
        <v>66</v>
      </c>
      <c r="C17">
        <v>45</v>
      </c>
      <c r="D17">
        <v>60</v>
      </c>
      <c r="E17" t="s">
        <v>248</v>
      </c>
      <c r="F17" t="s">
        <v>249</v>
      </c>
      <c r="G17" t="s">
        <v>250</v>
      </c>
      <c r="H17">
        <v>-1.8330958671422799E-3</v>
      </c>
      <c r="I17">
        <v>-1.85287084910724E-3</v>
      </c>
      <c r="J17">
        <v>-1.75E-3</v>
      </c>
      <c r="K17">
        <v>-1.8958333333333301E-3</v>
      </c>
      <c r="L17">
        <v>45</v>
      </c>
      <c r="M17">
        <v>43.391567441425899</v>
      </c>
      <c r="N17">
        <v>43.350021390531701</v>
      </c>
      <c r="O17">
        <v>60</v>
      </c>
      <c r="P17">
        <v>52.002337514739999</v>
      </c>
      <c r="Q17">
        <v>51.996897639159499</v>
      </c>
      <c r="R17" t="s">
        <v>273</v>
      </c>
      <c r="S17">
        <f t="shared" si="0"/>
        <v>1.6084325585741013</v>
      </c>
      <c r="T17">
        <f t="shared" si="1"/>
        <v>1.6499786094682989</v>
      </c>
      <c r="U17">
        <f t="shared" si="2"/>
        <v>7.9976624852600011</v>
      </c>
      <c r="V17">
        <f t="shared" si="3"/>
        <v>8.0031023608405008</v>
      </c>
      <c r="W17" s="1">
        <f t="shared" si="4"/>
        <v>1.2605835136837002E-4</v>
      </c>
    </row>
    <row r="18" spans="1:23" x14ac:dyDescent="0.3">
      <c r="A18" t="s">
        <v>121</v>
      </c>
      <c r="B18" t="s">
        <v>66</v>
      </c>
      <c r="C18">
        <v>90</v>
      </c>
      <c r="D18">
        <v>60</v>
      </c>
      <c r="E18" t="s">
        <v>254</v>
      </c>
      <c r="F18" t="s">
        <v>255</v>
      </c>
      <c r="G18" t="s">
        <v>256</v>
      </c>
      <c r="H18" s="1">
        <v>1.9501750791447799E-5</v>
      </c>
      <c r="I18" s="1">
        <v>-1.9501750791447799E-5</v>
      </c>
      <c r="J18">
        <v>1.04166666666666E-4</v>
      </c>
      <c r="K18">
        <v>8.9583333333333301E-4</v>
      </c>
      <c r="L18">
        <v>90</v>
      </c>
      <c r="M18">
        <v>76.247042477120303</v>
      </c>
      <c r="N18" t="s">
        <v>25</v>
      </c>
      <c r="O18">
        <v>60</v>
      </c>
      <c r="P18">
        <v>57.712574326947198</v>
      </c>
      <c r="Q18" t="s">
        <v>26</v>
      </c>
      <c r="R18" t="s">
        <v>273</v>
      </c>
      <c r="S18">
        <f t="shared" si="0"/>
        <v>13.752957522879697</v>
      </c>
      <c r="T18" t="e">
        <f t="shared" si="1"/>
        <v>#VALUE!</v>
      </c>
      <c r="U18">
        <f t="shared" si="2"/>
        <v>2.2874256730528018</v>
      </c>
      <c r="V18" t="e">
        <f t="shared" si="3"/>
        <v>#VALUE!</v>
      </c>
      <c r="W18" s="1">
        <f t="shared" si="4"/>
        <v>9.9999999999999894E-4</v>
      </c>
    </row>
    <row r="19" spans="1:23" x14ac:dyDescent="0.3">
      <c r="A19" t="s">
        <v>121</v>
      </c>
      <c r="B19" t="s">
        <v>66</v>
      </c>
      <c r="C19">
        <v>0</v>
      </c>
      <c r="D19">
        <v>80</v>
      </c>
      <c r="E19" t="s">
        <v>257</v>
      </c>
      <c r="F19" t="s">
        <v>258</v>
      </c>
      <c r="G19" t="s">
        <v>259</v>
      </c>
      <c r="H19">
        <v>-2.6215640150621502E-3</v>
      </c>
      <c r="I19">
        <v>-2.6215651215940601E-3</v>
      </c>
      <c r="J19">
        <v>1.80208333333333E-3</v>
      </c>
      <c r="K19">
        <v>-1.8125000000000001E-3</v>
      </c>
      <c r="L19">
        <v>0</v>
      </c>
      <c r="M19">
        <v>46.270966444728899</v>
      </c>
      <c r="N19">
        <v>-93.559935696675495</v>
      </c>
      <c r="O19">
        <v>80</v>
      </c>
      <c r="P19">
        <v>85.726812369207494</v>
      </c>
      <c r="Q19">
        <v>80.013129369323906</v>
      </c>
      <c r="R19" t="s">
        <v>273</v>
      </c>
      <c r="S19">
        <f t="shared" si="0"/>
        <v>46.270966444728899</v>
      </c>
      <c r="T19">
        <f t="shared" si="1"/>
        <v>93.559935696675495</v>
      </c>
      <c r="U19">
        <f t="shared" si="2"/>
        <v>-5.7268123692074937</v>
      </c>
      <c r="V19">
        <f t="shared" si="3"/>
        <v>-1.3129369323905848E-2</v>
      </c>
      <c r="W19" s="1">
        <f t="shared" si="4"/>
        <v>5.2327124699895399E-3</v>
      </c>
    </row>
    <row r="20" spans="1:23" x14ac:dyDescent="0.3">
      <c r="A20" t="s">
        <v>121</v>
      </c>
      <c r="B20" t="s">
        <v>66</v>
      </c>
      <c r="C20">
        <v>45</v>
      </c>
      <c r="D20">
        <v>80</v>
      </c>
      <c r="E20" t="s">
        <v>263</v>
      </c>
      <c r="F20" t="s">
        <v>264</v>
      </c>
      <c r="G20" t="s">
        <v>265</v>
      </c>
      <c r="H20">
        <v>-1.8382861466954799E-3</v>
      </c>
      <c r="I20">
        <v>-1.85309631471645E-3</v>
      </c>
      <c r="J20">
        <v>-1.77083333333333E-3</v>
      </c>
      <c r="K20">
        <v>-1.90625E-3</v>
      </c>
      <c r="L20">
        <v>45</v>
      </c>
      <c r="M20">
        <v>43.053677151370898</v>
      </c>
      <c r="N20">
        <v>43.016776934119299</v>
      </c>
      <c r="O20">
        <v>80</v>
      </c>
      <c r="P20">
        <v>71.502462250073805</v>
      </c>
      <c r="Q20">
        <v>71.497016188155996</v>
      </c>
      <c r="R20" t="s">
        <v>273</v>
      </c>
      <c r="S20">
        <f t="shared" si="0"/>
        <v>1.9463228486291015</v>
      </c>
      <c r="T20">
        <f t="shared" si="1"/>
        <v>1.9832230658807006</v>
      </c>
      <c r="U20">
        <f t="shared" si="2"/>
        <v>8.4975377499261953</v>
      </c>
      <c r="V20">
        <f t="shared" si="3"/>
        <v>8.502983811844004</v>
      </c>
      <c r="W20" s="1">
        <f t="shared" si="4"/>
        <v>1.2060649864569992E-4</v>
      </c>
    </row>
    <row r="21" spans="1:23" x14ac:dyDescent="0.3">
      <c r="A21" t="s">
        <v>121</v>
      </c>
      <c r="B21" t="s">
        <v>66</v>
      </c>
      <c r="C21">
        <v>67.5</v>
      </c>
      <c r="D21">
        <v>80</v>
      </c>
      <c r="E21" t="s">
        <v>266</v>
      </c>
      <c r="F21" t="s">
        <v>267</v>
      </c>
      <c r="G21" t="s">
        <v>268</v>
      </c>
      <c r="H21">
        <v>-9.8500672850448489E-4</v>
      </c>
      <c r="I21">
        <v>-1.01008699482534E-3</v>
      </c>
      <c r="J21" s="1">
        <v>-8.3333333333333303E-5</v>
      </c>
      <c r="K21">
        <v>5.9374999999999999E-4</v>
      </c>
      <c r="L21">
        <v>67.5</v>
      </c>
      <c r="M21">
        <v>81.562939845450202</v>
      </c>
      <c r="N21" t="s">
        <v>25</v>
      </c>
      <c r="O21">
        <v>80</v>
      </c>
      <c r="P21">
        <v>76.088458152120495</v>
      </c>
      <c r="Q21" t="s">
        <v>26</v>
      </c>
      <c r="R21" t="s">
        <v>273</v>
      </c>
      <c r="S21">
        <f t="shared" si="0"/>
        <v>14.062939845450202</v>
      </c>
      <c r="T21" t="e">
        <f t="shared" si="1"/>
        <v>#VALUE!</v>
      </c>
      <c r="U21">
        <f t="shared" si="2"/>
        <v>3.911541847879505</v>
      </c>
      <c r="V21" t="e">
        <f t="shared" si="3"/>
        <v>#VALUE!</v>
      </c>
      <c r="W21" s="1">
        <f t="shared" si="4"/>
        <v>2.5055103899964916E-3</v>
      </c>
    </row>
    <row r="22" spans="1:23" x14ac:dyDescent="0.3">
      <c r="A22" t="s">
        <v>121</v>
      </c>
      <c r="B22" t="s">
        <v>66</v>
      </c>
      <c r="C22">
        <v>90</v>
      </c>
      <c r="D22">
        <v>80</v>
      </c>
      <c r="E22" t="s">
        <v>269</v>
      </c>
      <c r="F22" t="s">
        <v>270</v>
      </c>
      <c r="G22" t="s">
        <v>271</v>
      </c>
      <c r="H22" s="1">
        <v>1.4656346317971699E-5</v>
      </c>
      <c r="I22" s="1">
        <v>-1.4656346317971699E-5</v>
      </c>
      <c r="J22" s="1">
        <v>8.3333333333333303E-5</v>
      </c>
      <c r="K22">
        <v>1.04166666666666E-4</v>
      </c>
      <c r="L22">
        <v>90</v>
      </c>
      <c r="M22">
        <v>87.942280928750293</v>
      </c>
      <c r="N22" t="s">
        <v>25</v>
      </c>
      <c r="O22">
        <v>80</v>
      </c>
      <c r="P22">
        <v>32.828843657712703</v>
      </c>
      <c r="Q22" t="s">
        <v>26</v>
      </c>
      <c r="R22" t="s">
        <v>273</v>
      </c>
      <c r="S22">
        <f t="shared" si="0"/>
        <v>2.0577190712497071</v>
      </c>
      <c r="T22" t="e">
        <f t="shared" si="1"/>
        <v>#VALUE!</v>
      </c>
      <c r="U22">
        <f t="shared" si="2"/>
        <v>47.171156342287297</v>
      </c>
      <c r="V22" t="e">
        <f t="shared" si="3"/>
        <v>#VALUE!</v>
      </c>
      <c r="W22" s="1">
        <f t="shared" si="4"/>
        <v>1.874999999999993E-4</v>
      </c>
    </row>
    <row r="23" spans="1:23" x14ac:dyDescent="0.3">
      <c r="A23" t="s">
        <v>121</v>
      </c>
      <c r="B23" t="s">
        <v>18</v>
      </c>
      <c r="C23">
        <v>0</v>
      </c>
      <c r="D23">
        <v>10</v>
      </c>
      <c r="E23" t="s">
        <v>122</v>
      </c>
      <c r="F23" t="s">
        <v>123</v>
      </c>
      <c r="G23" t="s">
        <v>124</v>
      </c>
      <c r="H23">
        <v>0</v>
      </c>
      <c r="I23">
        <v>0</v>
      </c>
      <c r="J23" s="1">
        <v>9.3750000000000002E-5</v>
      </c>
      <c r="K23" s="1">
        <v>4.1666666666666598E-5</v>
      </c>
      <c r="L23">
        <v>0</v>
      </c>
      <c r="M23">
        <v>1.1577284307498901</v>
      </c>
      <c r="N23">
        <v>1.1969071195888199</v>
      </c>
      <c r="O23">
        <v>10</v>
      </c>
      <c r="P23">
        <v>7.6612669320342697</v>
      </c>
      <c r="Q23">
        <v>7.6613443665045198</v>
      </c>
      <c r="R23" t="s">
        <v>113</v>
      </c>
      <c r="S23">
        <f t="shared" si="0"/>
        <v>1.1577284307498901</v>
      </c>
      <c r="T23">
        <f t="shared" si="1"/>
        <v>1.1969071195888199</v>
      </c>
      <c r="U23">
        <f t="shared" si="2"/>
        <v>2.3387330679657303</v>
      </c>
      <c r="V23">
        <f t="shared" si="3"/>
        <v>2.3386556334954802</v>
      </c>
      <c r="W23" s="1">
        <f t="shared" si="4"/>
        <v>1.3541666666666661E-4</v>
      </c>
    </row>
    <row r="24" spans="1:23" x14ac:dyDescent="0.3">
      <c r="A24" t="s">
        <v>121</v>
      </c>
      <c r="B24" t="s">
        <v>18</v>
      </c>
      <c r="C24">
        <v>22.5</v>
      </c>
      <c r="D24">
        <v>10</v>
      </c>
      <c r="E24" t="s">
        <v>125</v>
      </c>
      <c r="F24" t="s">
        <v>126</v>
      </c>
      <c r="G24" t="s">
        <v>127</v>
      </c>
      <c r="H24">
        <v>1.1892571828179201E-3</v>
      </c>
      <c r="I24">
        <v>1.0071540058406801E-3</v>
      </c>
      <c r="J24">
        <v>1.32291666666666E-3</v>
      </c>
      <c r="K24">
        <v>-4.1666666666666599E-4</v>
      </c>
      <c r="L24">
        <v>22.5</v>
      </c>
      <c r="M24">
        <v>12.9570926349754</v>
      </c>
      <c r="N24">
        <v>-14.311244975360401</v>
      </c>
      <c r="O24">
        <v>10</v>
      </c>
      <c r="P24">
        <v>8.37783919384486</v>
      </c>
      <c r="Q24">
        <v>8.7726981948472194</v>
      </c>
      <c r="R24" t="s">
        <v>113</v>
      </c>
      <c r="S24">
        <f t="shared" si="0"/>
        <v>9.5429073650246004</v>
      </c>
      <c r="T24">
        <f t="shared" si="1"/>
        <v>36.811244975360403</v>
      </c>
      <c r="U24">
        <f t="shared" si="2"/>
        <v>1.62216080615514</v>
      </c>
      <c r="V24">
        <f t="shared" si="3"/>
        <v>1.2273018051527806</v>
      </c>
      <c r="W24" s="1">
        <f t="shared" si="4"/>
        <v>1.5574801563560858E-3</v>
      </c>
    </row>
    <row r="25" spans="1:23" x14ac:dyDescent="0.3">
      <c r="A25" t="s">
        <v>121</v>
      </c>
      <c r="B25" t="s">
        <v>18</v>
      </c>
      <c r="C25">
        <v>67.5</v>
      </c>
      <c r="D25">
        <v>10</v>
      </c>
      <c r="E25" t="s">
        <v>131</v>
      </c>
      <c r="F25" t="s">
        <v>132</v>
      </c>
      <c r="G25" t="s">
        <v>133</v>
      </c>
      <c r="H25">
        <v>2.7210336190492202E-3</v>
      </c>
      <c r="I25">
        <v>2.5407539227249101E-3</v>
      </c>
      <c r="J25">
        <v>2.70833333333333E-4</v>
      </c>
      <c r="K25" s="1">
        <v>9.3750000000000002E-5</v>
      </c>
      <c r="L25">
        <v>67.5</v>
      </c>
      <c r="M25">
        <v>2.7969400005525502</v>
      </c>
      <c r="N25">
        <v>3.0284951741964901</v>
      </c>
      <c r="O25">
        <v>10</v>
      </c>
      <c r="P25">
        <v>9.3602941003972493</v>
      </c>
      <c r="Q25">
        <v>9.3437819686194796</v>
      </c>
      <c r="R25" t="s">
        <v>113</v>
      </c>
      <c r="S25">
        <f t="shared" si="0"/>
        <v>64.703059999447447</v>
      </c>
      <c r="T25">
        <f t="shared" si="1"/>
        <v>64.471504825803507</v>
      </c>
      <c r="U25">
        <f t="shared" si="2"/>
        <v>0.6397058996027507</v>
      </c>
      <c r="V25">
        <f t="shared" si="3"/>
        <v>0.65621803138052037</v>
      </c>
      <c r="W25" s="1">
        <f t="shared" si="4"/>
        <v>4.8972042084407972E-3</v>
      </c>
    </row>
    <row r="26" spans="1:23" x14ac:dyDescent="0.3">
      <c r="A26" t="s">
        <v>121</v>
      </c>
      <c r="B26" t="s">
        <v>18</v>
      </c>
      <c r="C26">
        <v>0</v>
      </c>
      <c r="D26">
        <v>20</v>
      </c>
      <c r="E26" t="s">
        <v>137</v>
      </c>
      <c r="F26" t="s">
        <v>138</v>
      </c>
      <c r="G26" t="s">
        <v>139</v>
      </c>
      <c r="H26">
        <v>0</v>
      </c>
      <c r="I26">
        <v>0</v>
      </c>
      <c r="J26" s="1">
        <v>9.3750000000000002E-5</v>
      </c>
      <c r="K26" s="1">
        <v>6.2500000000000001E-5</v>
      </c>
      <c r="L26">
        <v>0</v>
      </c>
      <c r="M26">
        <v>1.50508592388588</v>
      </c>
      <c r="N26">
        <v>1.5151184564377</v>
      </c>
      <c r="O26">
        <v>20</v>
      </c>
      <c r="P26">
        <v>15.503684059370199</v>
      </c>
      <c r="Q26">
        <v>15.503718943194601</v>
      </c>
      <c r="R26" t="s">
        <v>113</v>
      </c>
      <c r="S26">
        <f t="shared" si="0"/>
        <v>1.50508592388588</v>
      </c>
      <c r="T26">
        <f t="shared" si="1"/>
        <v>1.5151184564377</v>
      </c>
      <c r="U26">
        <f t="shared" si="2"/>
        <v>4.4963159406298008</v>
      </c>
      <c r="V26">
        <f t="shared" si="3"/>
        <v>4.4962810568053992</v>
      </c>
      <c r="W26" s="1">
        <f t="shared" si="4"/>
        <v>1.5625E-4</v>
      </c>
    </row>
    <row r="27" spans="1:23" x14ac:dyDescent="0.3">
      <c r="A27" t="s">
        <v>121</v>
      </c>
      <c r="B27" t="s">
        <v>18</v>
      </c>
      <c r="C27">
        <v>22.5</v>
      </c>
      <c r="D27">
        <v>20</v>
      </c>
      <c r="E27" t="s">
        <v>140</v>
      </c>
      <c r="F27" t="s">
        <v>141</v>
      </c>
      <c r="G27" t="s">
        <v>142</v>
      </c>
      <c r="H27">
        <v>1.1393162550806201E-3</v>
      </c>
      <c r="I27">
        <v>1.0484273112044899E-3</v>
      </c>
      <c r="J27">
        <v>1.35416666666666E-3</v>
      </c>
      <c r="K27">
        <v>1.16666666666666E-3</v>
      </c>
      <c r="L27">
        <v>22.5</v>
      </c>
      <c r="M27">
        <v>26.056269558957599</v>
      </c>
      <c r="N27">
        <v>26.079396786055501</v>
      </c>
      <c r="O27">
        <v>20</v>
      </c>
      <c r="P27">
        <v>9.1898903097020597</v>
      </c>
      <c r="Q27">
        <v>9.2061059167919499</v>
      </c>
      <c r="R27" t="s">
        <v>113</v>
      </c>
      <c r="S27">
        <f t="shared" si="0"/>
        <v>3.5562695589575988</v>
      </c>
      <c r="T27">
        <f t="shared" si="1"/>
        <v>3.5793967860555007</v>
      </c>
      <c r="U27">
        <f t="shared" si="2"/>
        <v>10.81010969029794</v>
      </c>
      <c r="V27">
        <f t="shared" si="3"/>
        <v>10.79389408320805</v>
      </c>
      <c r="W27" s="1">
        <f t="shared" si="4"/>
        <v>3.3308976704821006E-4</v>
      </c>
    </row>
    <row r="28" spans="1:23" x14ac:dyDescent="0.3">
      <c r="A28" t="s">
        <v>121</v>
      </c>
      <c r="B28" t="s">
        <v>18</v>
      </c>
      <c r="C28">
        <v>67.5</v>
      </c>
      <c r="D28">
        <v>20</v>
      </c>
      <c r="E28" t="s">
        <v>146</v>
      </c>
      <c r="F28" t="s">
        <v>147</v>
      </c>
      <c r="G28" t="s">
        <v>148</v>
      </c>
      <c r="H28">
        <v>2.6810660273591802E-3</v>
      </c>
      <c r="I28">
        <v>2.5904056507516202E-3</v>
      </c>
      <c r="J28">
        <v>2.5000000000000001E-4</v>
      </c>
      <c r="K28" s="1">
        <v>6.2500000000000001E-5</v>
      </c>
      <c r="L28">
        <v>67.5</v>
      </c>
      <c r="M28">
        <v>2.0076269373617599</v>
      </c>
      <c r="N28">
        <v>2.3646833846148398</v>
      </c>
      <c r="O28">
        <v>20</v>
      </c>
      <c r="P28">
        <v>19.426470502304401</v>
      </c>
      <c r="Q28">
        <v>19.403262370856101</v>
      </c>
      <c r="R28" t="s">
        <v>113</v>
      </c>
      <c r="S28">
        <f t="shared" si="0"/>
        <v>65.492373062638237</v>
      </c>
      <c r="T28">
        <f t="shared" si="1"/>
        <v>65.135316615385165</v>
      </c>
      <c r="U28">
        <f t="shared" si="2"/>
        <v>0.57352949769559913</v>
      </c>
      <c r="V28">
        <f t="shared" si="3"/>
        <v>0.59673762914389883</v>
      </c>
      <c r="W28" s="1">
        <f t="shared" si="4"/>
        <v>4.9589716781107997E-3</v>
      </c>
    </row>
    <row r="29" spans="1:23" x14ac:dyDescent="0.3">
      <c r="A29" t="s">
        <v>121</v>
      </c>
      <c r="B29" t="s">
        <v>18</v>
      </c>
      <c r="C29">
        <v>90</v>
      </c>
      <c r="D29">
        <v>20</v>
      </c>
      <c r="E29" t="s">
        <v>149</v>
      </c>
      <c r="F29" t="s">
        <v>150</v>
      </c>
      <c r="G29" t="s">
        <v>151</v>
      </c>
      <c r="H29">
        <v>2.85175840807956E-3</v>
      </c>
      <c r="I29">
        <v>2.85175840807956E-3</v>
      </c>
      <c r="J29">
        <v>3.5416666666666599E-4</v>
      </c>
      <c r="K29">
        <v>3.4374999999999998E-4</v>
      </c>
      <c r="L29">
        <v>90</v>
      </c>
      <c r="M29">
        <v>7.0179111213312799</v>
      </c>
      <c r="N29">
        <v>7.0181441196640497</v>
      </c>
      <c r="O29">
        <v>20</v>
      </c>
      <c r="P29">
        <v>60.739594994543801</v>
      </c>
      <c r="Q29">
        <v>60.738352279658898</v>
      </c>
      <c r="R29" t="s">
        <v>113</v>
      </c>
      <c r="S29">
        <f t="shared" si="0"/>
        <v>82.982088878668719</v>
      </c>
      <c r="T29">
        <f t="shared" si="1"/>
        <v>82.981855880335956</v>
      </c>
      <c r="U29">
        <f t="shared" si="2"/>
        <v>-40.739594994543801</v>
      </c>
      <c r="V29">
        <f t="shared" si="3"/>
        <v>-40.738352279658898</v>
      </c>
      <c r="W29" s="1">
        <f t="shared" si="4"/>
        <v>5.0056001494924538E-3</v>
      </c>
    </row>
    <row r="30" spans="1:23" x14ac:dyDescent="0.3">
      <c r="A30" t="s">
        <v>121</v>
      </c>
      <c r="B30" t="s">
        <v>18</v>
      </c>
      <c r="C30">
        <v>0</v>
      </c>
      <c r="D30">
        <v>40</v>
      </c>
      <c r="E30" t="s">
        <v>152</v>
      </c>
      <c r="F30" t="s">
        <v>153</v>
      </c>
      <c r="G30" t="s">
        <v>154</v>
      </c>
      <c r="H30">
        <v>0</v>
      </c>
      <c r="I30">
        <v>0</v>
      </c>
      <c r="J30" s="1">
        <v>5.2083333333333303E-5</v>
      </c>
      <c r="K30" s="1">
        <v>1.04166666666666E-5</v>
      </c>
      <c r="L30">
        <v>0</v>
      </c>
      <c r="M30">
        <v>0.34836173966517903</v>
      </c>
      <c r="N30">
        <v>0.44093091983462701</v>
      </c>
      <c r="O30">
        <v>40</v>
      </c>
      <c r="P30">
        <v>38.650090702600401</v>
      </c>
      <c r="Q30">
        <v>38.6257396568422</v>
      </c>
      <c r="R30" t="s">
        <v>113</v>
      </c>
      <c r="S30">
        <f t="shared" si="0"/>
        <v>0.34836173966517903</v>
      </c>
      <c r="T30">
        <f t="shared" si="1"/>
        <v>0.44093091983462701</v>
      </c>
      <c r="U30">
        <f t="shared" si="2"/>
        <v>1.3499092973995985</v>
      </c>
      <c r="V30">
        <f t="shared" si="3"/>
        <v>1.3742603431578004</v>
      </c>
      <c r="W30" s="1">
        <f t="shared" si="4"/>
        <v>6.2499999999999906E-5</v>
      </c>
    </row>
    <row r="31" spans="1:23" x14ac:dyDescent="0.3">
      <c r="A31" t="s">
        <v>121</v>
      </c>
      <c r="B31" t="s">
        <v>18</v>
      </c>
      <c r="C31">
        <v>22.5</v>
      </c>
      <c r="D31">
        <v>40</v>
      </c>
      <c r="E31" t="s">
        <v>155</v>
      </c>
      <c r="F31" t="s">
        <v>156</v>
      </c>
      <c r="G31" t="s">
        <v>157</v>
      </c>
      <c r="H31">
        <v>1.11549932333478E-3</v>
      </c>
      <c r="I31">
        <v>1.0700753391151101E-3</v>
      </c>
      <c r="J31">
        <v>1.2604166666666599E-3</v>
      </c>
      <c r="K31">
        <v>1.1249999999999999E-3</v>
      </c>
      <c r="L31">
        <v>22.5</v>
      </c>
      <c r="M31">
        <v>24.612973558103501</v>
      </c>
      <c r="N31">
        <v>24.625560894098101</v>
      </c>
      <c r="O31">
        <v>40</v>
      </c>
      <c r="P31">
        <v>25.611691474354899</v>
      </c>
      <c r="Q31">
        <v>25.624339743784201</v>
      </c>
      <c r="R31" t="s">
        <v>113</v>
      </c>
      <c r="S31">
        <f t="shared" si="0"/>
        <v>2.1129735581035014</v>
      </c>
      <c r="T31">
        <f t="shared" si="1"/>
        <v>2.1255608940981006</v>
      </c>
      <c r="U31">
        <f t="shared" si="2"/>
        <v>14.388308525645101</v>
      </c>
      <c r="V31">
        <f t="shared" si="3"/>
        <v>14.375660256215799</v>
      </c>
      <c r="W31" s="1">
        <f t="shared" si="4"/>
        <v>1.9984200421676972E-4</v>
      </c>
    </row>
    <row r="32" spans="1:23" x14ac:dyDescent="0.3">
      <c r="A32" t="s">
        <v>121</v>
      </c>
      <c r="B32" t="s">
        <v>18</v>
      </c>
      <c r="C32">
        <v>67.5</v>
      </c>
      <c r="D32">
        <v>40</v>
      </c>
      <c r="E32" t="s">
        <v>161</v>
      </c>
      <c r="F32" t="s">
        <v>162</v>
      </c>
      <c r="G32" t="s">
        <v>163</v>
      </c>
      <c r="H32">
        <v>2.65964350837782E-3</v>
      </c>
      <c r="I32">
        <v>2.6142481147860002E-3</v>
      </c>
      <c r="J32">
        <v>2.6041666666666601E-4</v>
      </c>
      <c r="K32">
        <v>1.4583333333333299E-4</v>
      </c>
      <c r="L32">
        <v>67.5</v>
      </c>
      <c r="M32">
        <v>3.7548953521389401</v>
      </c>
      <c r="N32">
        <v>3.81082483891826</v>
      </c>
      <c r="O32">
        <v>40</v>
      </c>
      <c r="P32">
        <v>38.697432173444298</v>
      </c>
      <c r="Q32">
        <v>38.694603069110002</v>
      </c>
      <c r="R32" t="s">
        <v>113</v>
      </c>
      <c r="S32">
        <f t="shared" si="0"/>
        <v>63.745104647861062</v>
      </c>
      <c r="T32">
        <f t="shared" si="1"/>
        <v>63.689175161081742</v>
      </c>
      <c r="U32">
        <f t="shared" si="2"/>
        <v>1.3025678265557019</v>
      </c>
      <c r="V32">
        <f t="shared" si="3"/>
        <v>1.305396930889998</v>
      </c>
      <c r="W32" s="1">
        <f t="shared" si="4"/>
        <v>4.8676416231638216E-3</v>
      </c>
    </row>
    <row r="33" spans="1:23" x14ac:dyDescent="0.3">
      <c r="A33" t="s">
        <v>121</v>
      </c>
      <c r="B33" t="s">
        <v>18</v>
      </c>
      <c r="C33">
        <v>90</v>
      </c>
      <c r="D33">
        <v>40</v>
      </c>
      <c r="E33" t="s">
        <v>164</v>
      </c>
      <c r="F33" t="s">
        <v>165</v>
      </c>
      <c r="G33" t="s">
        <v>166</v>
      </c>
      <c r="H33">
        <v>2.8539236657825098E-3</v>
      </c>
      <c r="I33">
        <v>2.8539236657825098E-3</v>
      </c>
      <c r="J33">
        <v>4.2708333333333303E-4</v>
      </c>
      <c r="K33">
        <v>3.5416666666666599E-4</v>
      </c>
      <c r="L33">
        <v>90</v>
      </c>
      <c r="M33">
        <v>7.7943556069351096</v>
      </c>
      <c r="N33">
        <v>7.8047376048272099</v>
      </c>
      <c r="O33">
        <v>40</v>
      </c>
      <c r="P33">
        <v>39.844805049434001</v>
      </c>
      <c r="Q33">
        <v>39.8430829000161</v>
      </c>
      <c r="R33" t="s">
        <v>113</v>
      </c>
      <c r="S33">
        <f t="shared" si="0"/>
        <v>82.205644393064887</v>
      </c>
      <c r="T33">
        <f t="shared" si="1"/>
        <v>82.19526239517279</v>
      </c>
      <c r="U33">
        <f t="shared" si="2"/>
        <v>0.15519495056599908</v>
      </c>
      <c r="V33">
        <f t="shared" si="3"/>
        <v>0.15691709998390024</v>
      </c>
      <c r="W33" s="1">
        <f t="shared" si="4"/>
        <v>4.9265973315650207E-3</v>
      </c>
    </row>
    <row r="34" spans="1:23" x14ac:dyDescent="0.3">
      <c r="A34" t="s">
        <v>121</v>
      </c>
      <c r="B34" t="s">
        <v>18</v>
      </c>
      <c r="C34">
        <v>0</v>
      </c>
      <c r="D34">
        <v>60</v>
      </c>
      <c r="E34" t="s">
        <v>167</v>
      </c>
      <c r="F34" t="s">
        <v>168</v>
      </c>
      <c r="G34" t="s">
        <v>169</v>
      </c>
      <c r="H34">
        <v>0</v>
      </c>
      <c r="I34">
        <v>0</v>
      </c>
      <c r="J34" s="1">
        <v>5.2083333333333303E-5</v>
      </c>
      <c r="K34" s="1">
        <v>-4.1666666666666598E-5</v>
      </c>
      <c r="L34">
        <v>0</v>
      </c>
      <c r="M34">
        <v>0.92898740771759902</v>
      </c>
      <c r="N34">
        <v>-0.92583402240118995</v>
      </c>
      <c r="O34">
        <v>60</v>
      </c>
      <c r="P34">
        <v>51.902321940763201</v>
      </c>
      <c r="Q34">
        <v>55.383573709540102</v>
      </c>
      <c r="R34" t="s">
        <v>113</v>
      </c>
      <c r="S34">
        <f t="shared" ref="S34:S73" si="5">SQRT((L34-M34)*(L34-M34))</f>
        <v>0.92898740771759902</v>
      </c>
      <c r="T34">
        <f t="shared" ref="T34:T73" si="6">SQRT((L34-N34)*(L34-N34))</f>
        <v>0.92583402240118995</v>
      </c>
      <c r="U34">
        <f t="shared" ref="U34:U73" si="7">O34-P34</f>
        <v>8.0976780592367987</v>
      </c>
      <c r="V34">
        <f t="shared" ref="V34:V73" si="8">O34-Q34</f>
        <v>4.6164262904598985</v>
      </c>
      <c r="W34" s="1">
        <f t="shared" ref="W34:W73" si="9">ABS(H34-J34)+ABS(I34-K34)</f>
        <v>9.3749999999999894E-5</v>
      </c>
    </row>
    <row r="35" spans="1:23" x14ac:dyDescent="0.3">
      <c r="A35" t="s">
        <v>121</v>
      </c>
      <c r="B35" t="s">
        <v>18</v>
      </c>
      <c r="C35">
        <v>67.5</v>
      </c>
      <c r="D35">
        <v>60</v>
      </c>
      <c r="E35" t="s">
        <v>176</v>
      </c>
      <c r="F35" t="s">
        <v>177</v>
      </c>
      <c r="G35" t="s">
        <v>178</v>
      </c>
      <c r="H35">
        <v>2.6523056818241399E-3</v>
      </c>
      <c r="I35">
        <v>2.6220340319882099E-3</v>
      </c>
      <c r="J35">
        <v>2.1875E-4</v>
      </c>
      <c r="K35">
        <v>1.4583333333333299E-4</v>
      </c>
      <c r="L35">
        <v>67.5</v>
      </c>
      <c r="M35">
        <v>3.5138910454095198</v>
      </c>
      <c r="N35">
        <v>3.54197156094276</v>
      </c>
      <c r="O35">
        <v>60</v>
      </c>
      <c r="P35">
        <v>58.170541664779201</v>
      </c>
      <c r="Q35">
        <v>58.158865035337399</v>
      </c>
      <c r="R35" t="s">
        <v>113</v>
      </c>
      <c r="S35">
        <f t="shared" si="5"/>
        <v>63.986108954590478</v>
      </c>
      <c r="T35">
        <f t="shared" si="6"/>
        <v>63.958028439057237</v>
      </c>
      <c r="U35">
        <f t="shared" si="7"/>
        <v>1.8294583352207994</v>
      </c>
      <c r="V35">
        <f t="shared" si="8"/>
        <v>1.8411349646626007</v>
      </c>
      <c r="W35" s="1">
        <f t="shared" si="9"/>
        <v>4.9097563804790167E-3</v>
      </c>
    </row>
    <row r="36" spans="1:23" x14ac:dyDescent="0.3">
      <c r="A36" t="s">
        <v>121</v>
      </c>
      <c r="B36" t="s">
        <v>18</v>
      </c>
      <c r="C36">
        <v>90</v>
      </c>
      <c r="D36">
        <v>60</v>
      </c>
      <c r="E36" t="s">
        <v>179</v>
      </c>
      <c r="F36" t="s">
        <v>180</v>
      </c>
      <c r="G36" t="s">
        <v>181</v>
      </c>
      <c r="H36">
        <v>2.85432496723502E-3</v>
      </c>
      <c r="I36">
        <v>2.85432496723502E-3</v>
      </c>
      <c r="J36">
        <v>4.0624999999999998E-4</v>
      </c>
      <c r="K36">
        <v>3.33333333333333E-4</v>
      </c>
      <c r="L36">
        <v>90</v>
      </c>
      <c r="M36">
        <v>7.3687253185950503</v>
      </c>
      <c r="N36">
        <v>7.3797026026560202</v>
      </c>
      <c r="O36">
        <v>60</v>
      </c>
      <c r="P36">
        <v>59.519937417277703</v>
      </c>
      <c r="Q36">
        <v>59.5182035164053</v>
      </c>
      <c r="R36" t="s">
        <v>113</v>
      </c>
      <c r="S36">
        <f t="shared" si="5"/>
        <v>82.631274681404946</v>
      </c>
      <c r="T36">
        <f t="shared" si="6"/>
        <v>82.620297397343975</v>
      </c>
      <c r="U36">
        <f t="shared" si="7"/>
        <v>0.48006258272229729</v>
      </c>
      <c r="V36">
        <f t="shared" si="8"/>
        <v>0.48179648359469951</v>
      </c>
      <c r="W36" s="1">
        <f t="shared" si="9"/>
        <v>4.9690666011367075E-3</v>
      </c>
    </row>
    <row r="37" spans="1:23" x14ac:dyDescent="0.3">
      <c r="A37" t="s">
        <v>121</v>
      </c>
      <c r="B37" t="s">
        <v>18</v>
      </c>
      <c r="C37">
        <v>0</v>
      </c>
      <c r="D37">
        <v>80</v>
      </c>
      <c r="E37" t="s">
        <v>182</v>
      </c>
      <c r="F37" t="s">
        <v>183</v>
      </c>
      <c r="G37" t="s">
        <v>184</v>
      </c>
      <c r="H37">
        <v>0</v>
      </c>
      <c r="I37">
        <v>0</v>
      </c>
      <c r="J37" s="1">
        <v>8.3333333333333303E-5</v>
      </c>
      <c r="K37" s="1">
        <v>6.2500000000000001E-5</v>
      </c>
      <c r="L37">
        <v>0</v>
      </c>
      <c r="M37">
        <v>1.4333885652112599</v>
      </c>
      <c r="N37">
        <v>1.4379917464751599</v>
      </c>
      <c r="O37">
        <v>80</v>
      </c>
      <c r="P37">
        <v>73.7041926450717</v>
      </c>
      <c r="Q37">
        <v>73.704209455996207</v>
      </c>
      <c r="R37" t="s">
        <v>113</v>
      </c>
      <c r="S37">
        <f t="shared" si="5"/>
        <v>1.4333885652112599</v>
      </c>
      <c r="T37">
        <f t="shared" si="6"/>
        <v>1.4379917464751599</v>
      </c>
      <c r="U37">
        <f t="shared" si="7"/>
        <v>6.2958073549283</v>
      </c>
      <c r="V37">
        <f t="shared" si="8"/>
        <v>6.2957905440037933</v>
      </c>
      <c r="W37" s="1">
        <f t="shared" si="9"/>
        <v>1.4583333333333332E-4</v>
      </c>
    </row>
    <row r="38" spans="1:23" x14ac:dyDescent="0.3">
      <c r="A38" t="s">
        <v>121</v>
      </c>
      <c r="B38" t="s">
        <v>18</v>
      </c>
      <c r="C38">
        <v>22.5</v>
      </c>
      <c r="D38">
        <v>80</v>
      </c>
      <c r="E38" t="s">
        <v>185</v>
      </c>
      <c r="F38" t="s">
        <v>186</v>
      </c>
      <c r="G38" t="s">
        <v>187</v>
      </c>
      <c r="H38">
        <v>1.1038708706286901E-3</v>
      </c>
      <c r="I38">
        <v>1.0811614443784899E-3</v>
      </c>
      <c r="J38">
        <v>1.2604166666666599E-3</v>
      </c>
      <c r="K38">
        <v>1.1979166666666601E-3</v>
      </c>
      <c r="L38">
        <v>22.5</v>
      </c>
      <c r="M38">
        <v>25.481050088713499</v>
      </c>
      <c r="N38">
        <v>25.4836681151268</v>
      </c>
      <c r="O38">
        <v>80</v>
      </c>
      <c r="P38">
        <v>48.120073806816002</v>
      </c>
      <c r="Q38">
        <v>48.125288503849397</v>
      </c>
      <c r="R38" t="s">
        <v>113</v>
      </c>
      <c r="S38">
        <f t="shared" si="5"/>
        <v>2.9810500887134985</v>
      </c>
      <c r="T38">
        <f t="shared" si="6"/>
        <v>2.9836681151268003</v>
      </c>
      <c r="U38">
        <f t="shared" si="7"/>
        <v>31.879926193183998</v>
      </c>
      <c r="V38">
        <f t="shared" si="8"/>
        <v>31.874711496150603</v>
      </c>
      <c r="W38" s="1">
        <f t="shared" si="9"/>
        <v>2.7330101832613997E-4</v>
      </c>
    </row>
    <row r="39" spans="1:23" x14ac:dyDescent="0.3">
      <c r="A39" t="s">
        <v>121</v>
      </c>
      <c r="B39" t="s">
        <v>18</v>
      </c>
      <c r="C39">
        <v>67.5</v>
      </c>
      <c r="D39">
        <v>80</v>
      </c>
      <c r="E39" t="s">
        <v>191</v>
      </c>
      <c r="F39" t="s">
        <v>192</v>
      </c>
      <c r="G39" t="s">
        <v>193</v>
      </c>
      <c r="H39">
        <v>2.6486011969301098E-3</v>
      </c>
      <c r="I39">
        <v>2.6258953451243098E-3</v>
      </c>
      <c r="J39">
        <v>2.0833333333333299E-4</v>
      </c>
      <c r="K39">
        <v>2.0833333333333299E-4</v>
      </c>
      <c r="L39">
        <v>67.5</v>
      </c>
      <c r="M39">
        <v>89.999999999999901</v>
      </c>
      <c r="N39">
        <v>-269.99999999984402</v>
      </c>
      <c r="O39">
        <v>80</v>
      </c>
      <c r="P39">
        <v>79.939176915197706</v>
      </c>
      <c r="Q39">
        <v>79.930823869131004</v>
      </c>
      <c r="R39" t="s">
        <v>113</v>
      </c>
      <c r="S39">
        <f t="shared" si="5"/>
        <v>22.499999999999901</v>
      </c>
      <c r="T39">
        <f t="shared" si="6"/>
        <v>337.49999999984402</v>
      </c>
      <c r="U39">
        <f t="shared" si="7"/>
        <v>6.0823084802294147E-2</v>
      </c>
      <c r="V39">
        <f t="shared" si="8"/>
        <v>6.9176130868996211E-2</v>
      </c>
      <c r="W39" s="1">
        <f t="shared" si="9"/>
        <v>4.8578298753877537E-3</v>
      </c>
    </row>
    <row r="40" spans="1:23" x14ac:dyDescent="0.3">
      <c r="A40" t="s">
        <v>121</v>
      </c>
      <c r="B40" t="s">
        <v>18</v>
      </c>
      <c r="C40">
        <v>90</v>
      </c>
      <c r="D40">
        <v>80</v>
      </c>
      <c r="E40" t="s">
        <v>194</v>
      </c>
      <c r="F40" t="s">
        <v>195</v>
      </c>
      <c r="G40" t="s">
        <v>196</v>
      </c>
      <c r="H40">
        <v>2.8544654469417402E-3</v>
      </c>
      <c r="I40">
        <v>2.8544654469417402E-3</v>
      </c>
      <c r="J40">
        <v>3.7500000000000001E-4</v>
      </c>
      <c r="K40">
        <v>3.4374999999999998E-4</v>
      </c>
      <c r="L40">
        <v>90</v>
      </c>
      <c r="M40">
        <v>7.2164798950556897</v>
      </c>
      <c r="N40">
        <v>7.2185186246140001</v>
      </c>
      <c r="O40">
        <v>80</v>
      </c>
      <c r="P40">
        <v>80.055994495085201</v>
      </c>
      <c r="Q40">
        <v>80.053870023071596</v>
      </c>
      <c r="R40" t="s">
        <v>113</v>
      </c>
      <c r="S40">
        <f t="shared" si="5"/>
        <v>82.783520104944316</v>
      </c>
      <c r="T40">
        <f t="shared" si="6"/>
        <v>82.781481375385994</v>
      </c>
      <c r="U40">
        <f t="shared" si="7"/>
        <v>-5.5994495085201379E-2</v>
      </c>
      <c r="V40">
        <f t="shared" si="8"/>
        <v>-5.3870023071596052E-2</v>
      </c>
      <c r="W40" s="1">
        <f t="shared" si="9"/>
        <v>4.9901808938834806E-3</v>
      </c>
    </row>
    <row r="41" spans="1:23" x14ac:dyDescent="0.3">
      <c r="A41" t="s">
        <v>121</v>
      </c>
      <c r="B41" t="s">
        <v>66</v>
      </c>
      <c r="C41">
        <v>0</v>
      </c>
      <c r="D41">
        <v>10</v>
      </c>
      <c r="E41" t="s">
        <v>197</v>
      </c>
      <c r="F41" t="s">
        <v>198</v>
      </c>
      <c r="G41" t="s">
        <v>199</v>
      </c>
      <c r="H41">
        <v>0</v>
      </c>
      <c r="I41">
        <v>0</v>
      </c>
      <c r="J41" s="1">
        <v>5.2083333333333303E-5</v>
      </c>
      <c r="K41" s="1">
        <v>-4.1666666666666598E-5</v>
      </c>
      <c r="L41">
        <v>0</v>
      </c>
      <c r="M41">
        <v>0.92898740771759902</v>
      </c>
      <c r="N41">
        <v>-0.92583402240118995</v>
      </c>
      <c r="O41">
        <v>10</v>
      </c>
      <c r="P41">
        <v>1.90668269638093</v>
      </c>
      <c r="Q41">
        <v>5.3840403556184597</v>
      </c>
      <c r="R41" t="s">
        <v>113</v>
      </c>
      <c r="S41">
        <f t="shared" si="5"/>
        <v>0.92898740771759902</v>
      </c>
      <c r="T41">
        <f t="shared" si="6"/>
        <v>0.92583402240118995</v>
      </c>
      <c r="U41">
        <f t="shared" si="7"/>
        <v>8.0933173036190702</v>
      </c>
      <c r="V41">
        <f t="shared" si="8"/>
        <v>4.6159596443815403</v>
      </c>
      <c r="W41" s="1">
        <f t="shared" si="9"/>
        <v>9.3749999999999894E-5</v>
      </c>
    </row>
    <row r="42" spans="1:23" x14ac:dyDescent="0.3">
      <c r="A42" t="s">
        <v>121</v>
      </c>
      <c r="B42" t="s">
        <v>66</v>
      </c>
      <c r="C42">
        <v>22.5</v>
      </c>
      <c r="D42">
        <v>10</v>
      </c>
      <c r="E42" t="s">
        <v>200</v>
      </c>
      <c r="F42" t="s">
        <v>201</v>
      </c>
      <c r="G42" t="s">
        <v>202</v>
      </c>
      <c r="H42">
        <v>1.1892571828179201E-3</v>
      </c>
      <c r="I42">
        <v>1.0071540058406801E-3</v>
      </c>
      <c r="J42">
        <v>1.2916666666666599E-3</v>
      </c>
      <c r="K42">
        <v>1.0416666666666599E-3</v>
      </c>
      <c r="L42">
        <v>22.5</v>
      </c>
      <c r="M42">
        <v>23.849861270025102</v>
      </c>
      <c r="N42">
        <v>23.893596305160798</v>
      </c>
      <c r="O42">
        <v>10</v>
      </c>
      <c r="P42">
        <v>2.3438624964194101</v>
      </c>
      <c r="Q42">
        <v>2.3681918309826901</v>
      </c>
      <c r="R42" t="s">
        <v>113</v>
      </c>
      <c r="S42">
        <f t="shared" si="5"/>
        <v>1.3498612700251016</v>
      </c>
      <c r="T42">
        <f t="shared" si="6"/>
        <v>1.3935963051607985</v>
      </c>
      <c r="U42">
        <f t="shared" si="7"/>
        <v>7.6561375035805899</v>
      </c>
      <c r="V42">
        <f t="shared" si="8"/>
        <v>7.6318081690173099</v>
      </c>
      <c r="W42" s="1">
        <f t="shared" si="9"/>
        <v>1.3692214467471973E-4</v>
      </c>
    </row>
    <row r="43" spans="1:23" x14ac:dyDescent="0.3">
      <c r="A43" t="s">
        <v>121</v>
      </c>
      <c r="B43" t="s">
        <v>66</v>
      </c>
      <c r="C43">
        <v>67.5</v>
      </c>
      <c r="D43">
        <v>10</v>
      </c>
      <c r="E43" t="s">
        <v>206</v>
      </c>
      <c r="F43" t="s">
        <v>207</v>
      </c>
      <c r="G43" t="s">
        <v>208</v>
      </c>
      <c r="H43">
        <v>2.7210336190492202E-3</v>
      </c>
      <c r="I43">
        <v>2.5407539227249101E-3</v>
      </c>
      <c r="J43">
        <v>1.96875E-3</v>
      </c>
      <c r="K43">
        <v>1.82291666666666E-3</v>
      </c>
      <c r="L43">
        <v>67.5</v>
      </c>
      <c r="M43">
        <v>41.554570271598301</v>
      </c>
      <c r="N43">
        <v>41.565714915700497</v>
      </c>
      <c r="O43">
        <v>10</v>
      </c>
      <c r="P43">
        <v>9.5583735629900808</v>
      </c>
      <c r="Q43">
        <v>9.5528026291083794</v>
      </c>
      <c r="R43" t="s">
        <v>113</v>
      </c>
      <c r="S43">
        <f t="shared" si="5"/>
        <v>25.945429728401699</v>
      </c>
      <c r="T43">
        <f t="shared" si="6"/>
        <v>25.934285084299503</v>
      </c>
      <c r="U43">
        <f t="shared" si="7"/>
        <v>0.44162643700991921</v>
      </c>
      <c r="V43">
        <f t="shared" si="8"/>
        <v>0.44719737089162059</v>
      </c>
      <c r="W43" s="1">
        <f t="shared" si="9"/>
        <v>1.4701208751074703E-3</v>
      </c>
    </row>
    <row r="44" spans="1:23" x14ac:dyDescent="0.3">
      <c r="A44" t="s">
        <v>121</v>
      </c>
      <c r="B44" t="s">
        <v>66</v>
      </c>
      <c r="C44">
        <v>90</v>
      </c>
      <c r="D44">
        <v>10</v>
      </c>
      <c r="E44" t="s">
        <v>209</v>
      </c>
      <c r="F44" t="s">
        <v>210</v>
      </c>
      <c r="G44" t="s">
        <v>211</v>
      </c>
      <c r="H44">
        <v>2.8431272612487401E-3</v>
      </c>
      <c r="I44">
        <v>2.8431272612487401E-3</v>
      </c>
      <c r="J44">
        <v>2.07291666666666E-3</v>
      </c>
      <c r="K44">
        <v>2.07291666666666E-3</v>
      </c>
      <c r="L44">
        <v>90</v>
      </c>
      <c r="M44">
        <v>90</v>
      </c>
      <c r="N44">
        <v>-269.49464470558502</v>
      </c>
      <c r="O44">
        <v>10</v>
      </c>
      <c r="P44">
        <v>9.0500243639795102</v>
      </c>
      <c r="Q44">
        <v>8.9762759620553592</v>
      </c>
      <c r="R44" t="s">
        <v>113</v>
      </c>
      <c r="S44">
        <f t="shared" si="5"/>
        <v>0</v>
      </c>
      <c r="T44">
        <f t="shared" si="6"/>
        <v>359.49464470558502</v>
      </c>
      <c r="U44">
        <f t="shared" si="7"/>
        <v>0.94997563602048984</v>
      </c>
      <c r="V44">
        <f t="shared" si="8"/>
        <v>1.0237240379446408</v>
      </c>
      <c r="W44" s="1">
        <f t="shared" si="9"/>
        <v>1.5404211891641602E-3</v>
      </c>
    </row>
    <row r="45" spans="1:23" x14ac:dyDescent="0.3">
      <c r="A45" t="s">
        <v>121</v>
      </c>
      <c r="B45" t="s">
        <v>66</v>
      </c>
      <c r="C45">
        <v>22.5</v>
      </c>
      <c r="D45">
        <v>20</v>
      </c>
      <c r="E45" t="s">
        <v>215</v>
      </c>
      <c r="F45" t="s">
        <v>216</v>
      </c>
      <c r="G45" t="s">
        <v>217</v>
      </c>
      <c r="H45">
        <v>1.1393162550806201E-3</v>
      </c>
      <c r="I45">
        <v>1.0484273112044899E-3</v>
      </c>
      <c r="J45">
        <v>1.3645833333333301E-3</v>
      </c>
      <c r="K45">
        <v>1.16666666666666E-3</v>
      </c>
      <c r="L45">
        <v>22.5</v>
      </c>
      <c r="M45">
        <v>26.157809228898799</v>
      </c>
      <c r="N45">
        <v>26.183500238630302</v>
      </c>
      <c r="O45">
        <v>20</v>
      </c>
      <c r="P45">
        <v>9.7270051700967901</v>
      </c>
      <c r="Q45">
        <v>9.74388509897509</v>
      </c>
      <c r="R45" t="s">
        <v>113</v>
      </c>
      <c r="S45">
        <f t="shared" si="5"/>
        <v>3.6578092288987989</v>
      </c>
      <c r="T45">
        <f t="shared" si="6"/>
        <v>3.6835002386303017</v>
      </c>
      <c r="U45">
        <f t="shared" si="7"/>
        <v>10.27299482990321</v>
      </c>
      <c r="V45">
        <f t="shared" si="8"/>
        <v>10.25611490102491</v>
      </c>
      <c r="W45" s="1">
        <f t="shared" si="9"/>
        <v>3.4350643371488013E-4</v>
      </c>
    </row>
    <row r="46" spans="1:23" x14ac:dyDescent="0.3">
      <c r="A46" t="s">
        <v>121</v>
      </c>
      <c r="B46" t="s">
        <v>66</v>
      </c>
      <c r="C46">
        <v>90</v>
      </c>
      <c r="D46">
        <v>20</v>
      </c>
      <c r="E46" t="s">
        <v>224</v>
      </c>
      <c r="F46" t="s">
        <v>225</v>
      </c>
      <c r="G46" t="s">
        <v>226</v>
      </c>
      <c r="H46">
        <v>2.85175840807956E-3</v>
      </c>
      <c r="I46">
        <v>2.85175840807956E-3</v>
      </c>
      <c r="J46">
        <v>2.0208333333333302E-3</v>
      </c>
      <c r="K46">
        <v>1.96875E-3</v>
      </c>
      <c r="L46">
        <v>90</v>
      </c>
      <c r="M46">
        <v>44.308532975766802</v>
      </c>
      <c r="N46">
        <v>44.309945814977297</v>
      </c>
      <c r="O46">
        <v>20</v>
      </c>
      <c r="P46">
        <v>38.141168984120903</v>
      </c>
      <c r="Q46">
        <v>38.139674657794103</v>
      </c>
      <c r="R46" t="s">
        <v>113</v>
      </c>
      <c r="S46">
        <f t="shared" si="5"/>
        <v>45.691467024233198</v>
      </c>
      <c r="T46">
        <f t="shared" si="6"/>
        <v>45.690054185022703</v>
      </c>
      <c r="U46">
        <f t="shared" si="7"/>
        <v>-18.141168984120903</v>
      </c>
      <c r="V46">
        <f t="shared" si="8"/>
        <v>-18.139674657794103</v>
      </c>
      <c r="W46" s="1">
        <f t="shared" si="9"/>
        <v>1.7139334828257897E-3</v>
      </c>
    </row>
    <row r="47" spans="1:23" x14ac:dyDescent="0.3">
      <c r="A47" t="s">
        <v>121</v>
      </c>
      <c r="B47" t="s">
        <v>66</v>
      </c>
      <c r="C47">
        <v>0</v>
      </c>
      <c r="D47">
        <v>40</v>
      </c>
      <c r="E47" t="s">
        <v>227</v>
      </c>
      <c r="F47" t="s">
        <v>228</v>
      </c>
      <c r="G47" t="s">
        <v>229</v>
      </c>
      <c r="H47">
        <v>0</v>
      </c>
      <c r="I47">
        <v>0</v>
      </c>
      <c r="J47" s="1">
        <v>8.3333333333333303E-5</v>
      </c>
      <c r="K47" s="1">
        <v>4.1666666666666598E-5</v>
      </c>
      <c r="L47">
        <v>0</v>
      </c>
      <c r="M47">
        <v>1.1148309428085601</v>
      </c>
      <c r="N47">
        <v>1.1402564172280001</v>
      </c>
      <c r="O47">
        <v>40</v>
      </c>
      <c r="P47">
        <v>37.301186811651398</v>
      </c>
      <c r="Q47">
        <v>37.301232022330097</v>
      </c>
      <c r="R47" t="s">
        <v>113</v>
      </c>
      <c r="S47">
        <f t="shared" si="5"/>
        <v>1.1148309428085601</v>
      </c>
      <c r="T47">
        <f t="shared" si="6"/>
        <v>1.1402564172280001</v>
      </c>
      <c r="U47">
        <f t="shared" si="7"/>
        <v>2.698813188348602</v>
      </c>
      <c r="V47">
        <f t="shared" si="8"/>
        <v>2.6987679776699025</v>
      </c>
      <c r="W47" s="1">
        <f t="shared" si="9"/>
        <v>1.2499999999999989E-4</v>
      </c>
    </row>
    <row r="48" spans="1:23" x14ac:dyDescent="0.3">
      <c r="A48" t="s">
        <v>121</v>
      </c>
      <c r="B48" t="s">
        <v>66</v>
      </c>
      <c r="C48">
        <v>22.5</v>
      </c>
      <c r="D48">
        <v>40</v>
      </c>
      <c r="E48" t="s">
        <v>230</v>
      </c>
      <c r="F48" t="s">
        <v>231</v>
      </c>
      <c r="G48" t="s">
        <v>232</v>
      </c>
      <c r="H48">
        <v>1.11549932333478E-3</v>
      </c>
      <c r="I48">
        <v>1.0700753391151101E-3</v>
      </c>
      <c r="J48">
        <v>1.23958333333333E-3</v>
      </c>
      <c r="K48">
        <v>1.1979166666666601E-3</v>
      </c>
      <c r="L48">
        <v>22.5</v>
      </c>
      <c r="M48">
        <v>25.258340151344498</v>
      </c>
      <c r="N48">
        <v>25.259511359833901</v>
      </c>
      <c r="O48">
        <v>40</v>
      </c>
      <c r="P48">
        <v>7.8977177648996202</v>
      </c>
      <c r="Q48">
        <v>7.8948926850434402</v>
      </c>
      <c r="R48" t="s">
        <v>113</v>
      </c>
      <c r="S48">
        <f t="shared" si="5"/>
        <v>2.7583401513444983</v>
      </c>
      <c r="T48">
        <f t="shared" si="6"/>
        <v>2.7595113598339012</v>
      </c>
      <c r="U48">
        <f t="shared" si="7"/>
        <v>32.102282235100382</v>
      </c>
      <c r="V48">
        <f t="shared" si="8"/>
        <v>32.105107314956562</v>
      </c>
      <c r="W48" s="1">
        <f t="shared" si="9"/>
        <v>2.5192533755009992E-4</v>
      </c>
    </row>
    <row r="49" spans="1:23" x14ac:dyDescent="0.3">
      <c r="A49" t="s">
        <v>121</v>
      </c>
      <c r="B49" t="s">
        <v>66</v>
      </c>
      <c r="C49">
        <v>45</v>
      </c>
      <c r="D49">
        <v>40</v>
      </c>
      <c r="E49" t="s">
        <v>233</v>
      </c>
      <c r="F49" t="s">
        <v>234</v>
      </c>
      <c r="G49" t="s">
        <v>235</v>
      </c>
      <c r="H49">
        <v>2.0508287008842302E-3</v>
      </c>
      <c r="I49">
        <v>1.9866097045872898E-3</v>
      </c>
      <c r="J49">
        <v>2.07291666666666E-3</v>
      </c>
      <c r="K49">
        <v>2.07291666666666E-3</v>
      </c>
      <c r="L49">
        <v>45</v>
      </c>
      <c r="M49">
        <v>90</v>
      </c>
      <c r="N49">
        <v>-269.49464470558502</v>
      </c>
      <c r="O49">
        <v>40</v>
      </c>
      <c r="P49">
        <v>39.334002041155998</v>
      </c>
      <c r="Q49">
        <v>39.289286853646701</v>
      </c>
      <c r="R49" t="s">
        <v>113</v>
      </c>
      <c r="S49">
        <f t="shared" si="5"/>
        <v>45</v>
      </c>
      <c r="T49">
        <f t="shared" si="6"/>
        <v>314.49464470558502</v>
      </c>
      <c r="U49">
        <f t="shared" si="7"/>
        <v>0.66599795884400237</v>
      </c>
      <c r="V49">
        <f t="shared" si="8"/>
        <v>0.71071314635329941</v>
      </c>
      <c r="W49" s="1">
        <f t="shared" si="9"/>
        <v>1.0839492786179992E-4</v>
      </c>
    </row>
    <row r="50" spans="1:23" x14ac:dyDescent="0.3">
      <c r="A50" t="s">
        <v>121</v>
      </c>
      <c r="B50" t="s">
        <v>66</v>
      </c>
      <c r="C50">
        <v>67.5</v>
      </c>
      <c r="D50">
        <v>40</v>
      </c>
      <c r="E50" t="s">
        <v>236</v>
      </c>
      <c r="F50" t="s">
        <v>237</v>
      </c>
      <c r="G50" t="s">
        <v>238</v>
      </c>
      <c r="H50">
        <v>2.65964350837782E-3</v>
      </c>
      <c r="I50">
        <v>2.6142481147860002E-3</v>
      </c>
      <c r="J50">
        <v>1.9479166666666601E-3</v>
      </c>
      <c r="K50">
        <v>1.9270833333333299E-3</v>
      </c>
      <c r="L50">
        <v>67.5</v>
      </c>
      <c r="M50">
        <v>42.727253262640197</v>
      </c>
      <c r="N50">
        <v>42.727479982121899</v>
      </c>
      <c r="O50">
        <v>40</v>
      </c>
      <c r="P50">
        <v>88.254753743675295</v>
      </c>
      <c r="Q50">
        <v>88.254661311914205</v>
      </c>
      <c r="R50" t="s">
        <v>113</v>
      </c>
      <c r="S50">
        <f t="shared" si="5"/>
        <v>24.772746737359803</v>
      </c>
      <c r="T50">
        <f t="shared" si="6"/>
        <v>24.772520017878101</v>
      </c>
      <c r="U50">
        <f t="shared" si="7"/>
        <v>-48.254753743675295</v>
      </c>
      <c r="V50">
        <f t="shared" si="8"/>
        <v>-48.254661311914205</v>
      </c>
      <c r="W50" s="1">
        <f t="shared" si="9"/>
        <v>1.3988916231638302E-3</v>
      </c>
    </row>
    <row r="51" spans="1:23" x14ac:dyDescent="0.3">
      <c r="A51" t="s">
        <v>121</v>
      </c>
      <c r="B51" t="s">
        <v>66</v>
      </c>
      <c r="C51">
        <v>90</v>
      </c>
      <c r="D51">
        <v>40</v>
      </c>
      <c r="E51" t="s">
        <v>239</v>
      </c>
      <c r="F51" t="s">
        <v>240</v>
      </c>
      <c r="G51" t="s">
        <v>241</v>
      </c>
      <c r="H51">
        <v>2.8539236657825098E-3</v>
      </c>
      <c r="I51">
        <v>2.8539236657825098E-3</v>
      </c>
      <c r="J51">
        <v>2.0625000000000001E-3</v>
      </c>
      <c r="K51">
        <v>2.0312500000000001E-3</v>
      </c>
      <c r="L51">
        <v>90</v>
      </c>
      <c r="M51">
        <v>45.791262508768</v>
      </c>
      <c r="N51">
        <v>45.791771210125098</v>
      </c>
      <c r="O51">
        <v>40</v>
      </c>
      <c r="P51">
        <v>60.361573112533002</v>
      </c>
      <c r="Q51">
        <v>60.360751119236198</v>
      </c>
      <c r="R51" t="s">
        <v>113</v>
      </c>
      <c r="S51">
        <f t="shared" si="5"/>
        <v>44.208737491232</v>
      </c>
      <c r="T51">
        <f t="shared" si="6"/>
        <v>44.208228789874902</v>
      </c>
      <c r="U51">
        <f t="shared" si="7"/>
        <v>-20.361573112533002</v>
      </c>
      <c r="V51">
        <f t="shared" si="8"/>
        <v>-20.360751119236198</v>
      </c>
      <c r="W51" s="1">
        <f t="shared" si="9"/>
        <v>1.6140973315650195E-3</v>
      </c>
    </row>
    <row r="52" spans="1:23" x14ac:dyDescent="0.3">
      <c r="A52" t="s">
        <v>121</v>
      </c>
      <c r="B52" t="s">
        <v>66</v>
      </c>
      <c r="C52">
        <v>0</v>
      </c>
      <c r="D52">
        <v>60</v>
      </c>
      <c r="E52" t="s">
        <v>242</v>
      </c>
      <c r="F52" t="s">
        <v>243</v>
      </c>
      <c r="G52" t="s">
        <v>244</v>
      </c>
      <c r="H52">
        <v>0</v>
      </c>
      <c r="I52">
        <v>0</v>
      </c>
      <c r="J52" s="1">
        <v>5.2083333333333303E-5</v>
      </c>
      <c r="K52" s="1">
        <v>3.1250000000000001E-5</v>
      </c>
      <c r="L52">
        <v>0</v>
      </c>
      <c r="M52">
        <v>0.78382683327276903</v>
      </c>
      <c r="N52">
        <v>0.79254541656567301</v>
      </c>
      <c r="O52">
        <v>60</v>
      </c>
      <c r="P52">
        <v>56.400740116716399</v>
      </c>
      <c r="Q52">
        <v>56.400752241593104</v>
      </c>
      <c r="R52" t="s">
        <v>113</v>
      </c>
      <c r="S52">
        <f t="shared" si="5"/>
        <v>0.78382683327276903</v>
      </c>
      <c r="T52">
        <f t="shared" si="6"/>
        <v>0.79254541656567301</v>
      </c>
      <c r="U52">
        <f t="shared" si="7"/>
        <v>3.5992598832836009</v>
      </c>
      <c r="V52">
        <f t="shared" si="8"/>
        <v>3.5992477584068965</v>
      </c>
      <c r="W52" s="1">
        <f t="shared" si="9"/>
        <v>8.3333333333333303E-5</v>
      </c>
    </row>
    <row r="53" spans="1:23" x14ac:dyDescent="0.3">
      <c r="A53" t="s">
        <v>121</v>
      </c>
      <c r="B53" t="s">
        <v>66</v>
      </c>
      <c r="C53">
        <v>22.5</v>
      </c>
      <c r="D53">
        <v>60</v>
      </c>
      <c r="E53" t="s">
        <v>245</v>
      </c>
      <c r="F53" t="s">
        <v>246</v>
      </c>
      <c r="G53" t="s">
        <v>247</v>
      </c>
      <c r="H53">
        <v>1.1077265252272201E-3</v>
      </c>
      <c r="I53">
        <v>1.0774464030126501E-3</v>
      </c>
      <c r="J53">
        <v>1.27083333333333E-3</v>
      </c>
      <c r="K53">
        <v>1.1145833333333301E-3</v>
      </c>
      <c r="L53">
        <v>22.5</v>
      </c>
      <c r="M53">
        <v>24.587796244068102</v>
      </c>
      <c r="N53">
        <v>24.6045577042246</v>
      </c>
      <c r="O53">
        <v>60</v>
      </c>
      <c r="P53">
        <v>47.527622584328299</v>
      </c>
      <c r="Q53">
        <v>47.542170830217799</v>
      </c>
      <c r="R53" t="s">
        <v>113</v>
      </c>
      <c r="S53">
        <f t="shared" si="5"/>
        <v>2.0877962440681017</v>
      </c>
      <c r="T53">
        <f t="shared" si="6"/>
        <v>2.1045577042246002</v>
      </c>
      <c r="U53">
        <f t="shared" si="7"/>
        <v>12.472377415671701</v>
      </c>
      <c r="V53">
        <f t="shared" si="8"/>
        <v>12.457829169782201</v>
      </c>
      <c r="W53" s="1">
        <f t="shared" si="9"/>
        <v>2.0024373842678989E-4</v>
      </c>
    </row>
    <row r="54" spans="1:23" x14ac:dyDescent="0.3">
      <c r="A54" t="s">
        <v>121</v>
      </c>
      <c r="B54" t="s">
        <v>66</v>
      </c>
      <c r="C54">
        <v>67.5</v>
      </c>
      <c r="D54">
        <v>60</v>
      </c>
      <c r="E54" t="s">
        <v>251</v>
      </c>
      <c r="F54" t="s">
        <v>252</v>
      </c>
      <c r="G54" t="s">
        <v>253</v>
      </c>
      <c r="H54">
        <v>2.6523056818241399E-3</v>
      </c>
      <c r="I54">
        <v>2.6220340319882099E-3</v>
      </c>
      <c r="J54">
        <v>1.9375E-3</v>
      </c>
      <c r="K54">
        <v>1.9166666666666601E-3</v>
      </c>
      <c r="L54">
        <v>67.5</v>
      </c>
      <c r="M54">
        <v>42.443355151632502</v>
      </c>
      <c r="N54">
        <v>42.443582061184102</v>
      </c>
      <c r="O54">
        <v>60</v>
      </c>
      <c r="P54">
        <v>73.0720862876463</v>
      </c>
      <c r="Q54">
        <v>73.071917054857295</v>
      </c>
      <c r="R54" t="s">
        <v>113</v>
      </c>
      <c r="S54">
        <f t="shared" si="5"/>
        <v>25.056644848367498</v>
      </c>
      <c r="T54">
        <f t="shared" si="6"/>
        <v>25.056417938815898</v>
      </c>
      <c r="U54">
        <f t="shared" si="7"/>
        <v>-13.0720862876463</v>
      </c>
      <c r="V54">
        <f t="shared" si="8"/>
        <v>-13.071917054857295</v>
      </c>
      <c r="W54" s="1">
        <f t="shared" si="9"/>
        <v>1.4201730471456897E-3</v>
      </c>
    </row>
    <row r="55" spans="1:23" x14ac:dyDescent="0.3">
      <c r="A55" t="s">
        <v>121</v>
      </c>
      <c r="B55" t="s">
        <v>66</v>
      </c>
      <c r="C55">
        <v>90</v>
      </c>
      <c r="D55">
        <v>60</v>
      </c>
      <c r="E55" t="s">
        <v>254</v>
      </c>
      <c r="F55" t="s">
        <v>255</v>
      </c>
      <c r="G55" t="s">
        <v>256</v>
      </c>
      <c r="H55">
        <v>2.85432496723502E-3</v>
      </c>
      <c r="I55">
        <v>2.85432496723502E-3</v>
      </c>
      <c r="J55">
        <v>2.07291666666666E-3</v>
      </c>
      <c r="K55">
        <v>2.07291666666666E-3</v>
      </c>
      <c r="L55">
        <v>90</v>
      </c>
      <c r="M55">
        <v>90</v>
      </c>
      <c r="N55">
        <v>-269.49464470558502</v>
      </c>
      <c r="O55">
        <v>60</v>
      </c>
      <c r="P55">
        <v>59.050024363979503</v>
      </c>
      <c r="Q55">
        <v>58.976272111643802</v>
      </c>
      <c r="R55" t="s">
        <v>113</v>
      </c>
      <c r="S55">
        <f t="shared" si="5"/>
        <v>0</v>
      </c>
      <c r="T55">
        <f t="shared" si="6"/>
        <v>359.49464470558502</v>
      </c>
      <c r="U55">
        <f t="shared" si="7"/>
        <v>0.94997563602049695</v>
      </c>
      <c r="V55">
        <f t="shared" si="8"/>
        <v>1.0237278883561984</v>
      </c>
      <c r="W55" s="1">
        <f t="shared" si="9"/>
        <v>1.5628166011367201E-3</v>
      </c>
    </row>
    <row r="56" spans="1:23" x14ac:dyDescent="0.3">
      <c r="A56" t="s">
        <v>121</v>
      </c>
      <c r="B56" t="s">
        <v>66</v>
      </c>
      <c r="C56">
        <v>0</v>
      </c>
      <c r="D56">
        <v>80</v>
      </c>
      <c r="E56" t="s">
        <v>257</v>
      </c>
      <c r="F56" t="s">
        <v>258</v>
      </c>
      <c r="G56" t="s">
        <v>259</v>
      </c>
      <c r="H56">
        <v>0</v>
      </c>
      <c r="I56">
        <v>0</v>
      </c>
      <c r="J56" s="1">
        <v>6.2500000000000001E-5</v>
      </c>
      <c r="K56" s="1">
        <v>3.1250000000000001E-5</v>
      </c>
      <c r="L56">
        <v>0</v>
      </c>
      <c r="M56">
        <v>0.83609146221212405</v>
      </c>
      <c r="N56">
        <v>0.85645062134106797</v>
      </c>
      <c r="O56">
        <v>80</v>
      </c>
      <c r="P56">
        <v>77.300656806641001</v>
      </c>
      <c r="Q56">
        <v>77.2908290604435</v>
      </c>
      <c r="R56" t="s">
        <v>113</v>
      </c>
      <c r="S56">
        <f t="shared" si="5"/>
        <v>0.83609146221212405</v>
      </c>
      <c r="T56">
        <f t="shared" si="6"/>
        <v>0.85645062134106797</v>
      </c>
      <c r="U56">
        <f t="shared" si="7"/>
        <v>2.6993431933589989</v>
      </c>
      <c r="V56">
        <f t="shared" si="8"/>
        <v>2.7091709395565005</v>
      </c>
      <c r="W56" s="1">
        <f t="shared" si="9"/>
        <v>9.3750000000000002E-5</v>
      </c>
    </row>
    <row r="57" spans="1:23" x14ac:dyDescent="0.3">
      <c r="A57" t="s">
        <v>121</v>
      </c>
      <c r="B57" t="s">
        <v>66</v>
      </c>
      <c r="C57">
        <v>22.5</v>
      </c>
      <c r="D57">
        <v>80</v>
      </c>
      <c r="E57" t="s">
        <v>260</v>
      </c>
      <c r="F57" t="s">
        <v>261</v>
      </c>
      <c r="G57" t="s">
        <v>262</v>
      </c>
      <c r="H57">
        <v>1.1038708706286901E-3</v>
      </c>
      <c r="I57">
        <v>1.0811614443784899E-3</v>
      </c>
      <c r="J57">
        <v>1.21875E-3</v>
      </c>
      <c r="K57">
        <v>1.1458333333333301E-3</v>
      </c>
      <c r="L57">
        <v>22.5</v>
      </c>
      <c r="M57">
        <v>24.436865855627001</v>
      </c>
      <c r="N57">
        <v>24.4405397318423</v>
      </c>
      <c r="O57">
        <v>80</v>
      </c>
      <c r="P57">
        <v>53.456752018989803</v>
      </c>
      <c r="Q57">
        <v>53.463262697400701</v>
      </c>
      <c r="R57" t="s">
        <v>113</v>
      </c>
      <c r="S57">
        <f t="shared" si="5"/>
        <v>1.9368658556270013</v>
      </c>
      <c r="T57">
        <f t="shared" si="6"/>
        <v>1.9405397318422999</v>
      </c>
      <c r="U57">
        <f t="shared" si="7"/>
        <v>26.543247981010197</v>
      </c>
      <c r="V57">
        <f t="shared" si="8"/>
        <v>26.536737302599299</v>
      </c>
      <c r="W57" s="1">
        <f t="shared" si="9"/>
        <v>1.7955101832615008E-4</v>
      </c>
    </row>
    <row r="58" spans="1:23" x14ac:dyDescent="0.3">
      <c r="A58" t="s">
        <v>121</v>
      </c>
      <c r="B58" t="s">
        <v>66</v>
      </c>
      <c r="C58">
        <v>45</v>
      </c>
      <c r="D58">
        <v>80</v>
      </c>
      <c r="E58" t="s">
        <v>263</v>
      </c>
      <c r="F58" t="s">
        <v>264</v>
      </c>
      <c r="G58" t="s">
        <v>265</v>
      </c>
      <c r="H58">
        <v>2.03464125521791E-3</v>
      </c>
      <c r="I58">
        <v>2.0025278041855498E-3</v>
      </c>
      <c r="J58">
        <v>2.07291666666666E-3</v>
      </c>
      <c r="K58">
        <v>1.35416666666666E-3</v>
      </c>
      <c r="L58">
        <v>45</v>
      </c>
      <c r="M58">
        <v>35.500409069687002</v>
      </c>
      <c r="N58">
        <v>35.781914121452502</v>
      </c>
      <c r="O58">
        <v>80</v>
      </c>
      <c r="P58">
        <v>76.639114764736107</v>
      </c>
      <c r="Q58">
        <v>76.637464999471106</v>
      </c>
      <c r="R58" t="s">
        <v>113</v>
      </c>
      <c r="S58">
        <f t="shared" si="5"/>
        <v>9.4995909303129977</v>
      </c>
      <c r="T58">
        <f t="shared" si="6"/>
        <v>9.2180858785474982</v>
      </c>
      <c r="U58">
        <f t="shared" si="7"/>
        <v>3.3608852352638934</v>
      </c>
      <c r="V58">
        <f t="shared" si="8"/>
        <v>3.3625350005288936</v>
      </c>
      <c r="W58" s="1">
        <f t="shared" si="9"/>
        <v>6.8663654896763981E-4</v>
      </c>
    </row>
    <row r="59" spans="1:23" x14ac:dyDescent="0.3">
      <c r="A59" t="s">
        <v>121</v>
      </c>
      <c r="B59" t="s">
        <v>66</v>
      </c>
      <c r="C59">
        <v>67.5</v>
      </c>
      <c r="D59">
        <v>80</v>
      </c>
      <c r="E59" t="s">
        <v>266</v>
      </c>
      <c r="F59" t="s">
        <v>267</v>
      </c>
      <c r="G59" t="s">
        <v>268</v>
      </c>
      <c r="H59">
        <v>2.6486011969301098E-3</v>
      </c>
      <c r="I59">
        <v>2.6258953451243098E-3</v>
      </c>
      <c r="J59">
        <v>1.9583333333333302E-3</v>
      </c>
      <c r="K59">
        <v>1.88541666666666E-3</v>
      </c>
      <c r="L59">
        <v>67.5</v>
      </c>
      <c r="M59">
        <v>42.291790204243398</v>
      </c>
      <c r="N59">
        <v>42.294570655499697</v>
      </c>
      <c r="O59">
        <v>80</v>
      </c>
      <c r="P59">
        <v>50.517448837173703</v>
      </c>
      <c r="Q59">
        <v>50.5177948732697</v>
      </c>
      <c r="R59" t="s">
        <v>113</v>
      </c>
      <c r="S59">
        <f t="shared" si="5"/>
        <v>25.208209795756602</v>
      </c>
      <c r="T59">
        <f t="shared" si="6"/>
        <v>25.205429344500303</v>
      </c>
      <c r="U59">
        <f t="shared" si="7"/>
        <v>29.482551162826297</v>
      </c>
      <c r="V59">
        <f t="shared" si="8"/>
        <v>29.4822051267303</v>
      </c>
      <c r="W59" s="1">
        <f t="shared" si="9"/>
        <v>1.4307465420544294E-3</v>
      </c>
    </row>
    <row r="60" spans="1:23" x14ac:dyDescent="0.3">
      <c r="A60" t="s">
        <v>121</v>
      </c>
      <c r="B60" t="s">
        <v>66</v>
      </c>
      <c r="C60">
        <v>90</v>
      </c>
      <c r="D60">
        <v>80</v>
      </c>
      <c r="E60" t="s">
        <v>269</v>
      </c>
      <c r="F60" t="s">
        <v>270</v>
      </c>
      <c r="G60" t="s">
        <v>271</v>
      </c>
      <c r="H60">
        <v>2.8544654469417402E-3</v>
      </c>
      <c r="I60">
        <v>2.8544654469417402E-3</v>
      </c>
      <c r="J60">
        <v>2.07291666666666E-3</v>
      </c>
      <c r="K60">
        <v>2.07291666666666E-3</v>
      </c>
      <c r="L60">
        <v>90</v>
      </c>
      <c r="M60">
        <v>90</v>
      </c>
      <c r="N60">
        <v>-269.49464470558502</v>
      </c>
      <c r="O60">
        <v>80</v>
      </c>
      <c r="P60">
        <v>79.050024363979503</v>
      </c>
      <c r="Q60">
        <v>78.976271936591999</v>
      </c>
      <c r="R60" t="s">
        <v>113</v>
      </c>
      <c r="S60">
        <f t="shared" si="5"/>
        <v>0</v>
      </c>
      <c r="T60">
        <f t="shared" si="6"/>
        <v>359.49464470558502</v>
      </c>
      <c r="U60">
        <f t="shared" si="7"/>
        <v>0.94997563602049695</v>
      </c>
      <c r="V60">
        <f t="shared" si="8"/>
        <v>1.0237280634080008</v>
      </c>
      <c r="W60" s="1">
        <f t="shared" si="9"/>
        <v>1.5630975605501604E-3</v>
      </c>
    </row>
    <row r="61" spans="1:23" x14ac:dyDescent="0.3">
      <c r="A61" t="s">
        <v>121</v>
      </c>
      <c r="B61" t="s">
        <v>18</v>
      </c>
      <c r="C61">
        <v>0</v>
      </c>
      <c r="D61">
        <v>10</v>
      </c>
      <c r="E61" t="s">
        <v>122</v>
      </c>
      <c r="F61" t="s">
        <v>123</v>
      </c>
      <c r="G61" t="s">
        <v>124</v>
      </c>
      <c r="H61">
        <v>-5.2368932236226797E-3</v>
      </c>
      <c r="I61">
        <v>-5.2368932236226797E-3</v>
      </c>
      <c r="J61">
        <v>-1.7708333333333299E-4</v>
      </c>
      <c r="K61">
        <v>-2.6041666666666601E-4</v>
      </c>
      <c r="L61">
        <v>0</v>
      </c>
      <c r="M61">
        <v>87.6962992649119</v>
      </c>
      <c r="N61" t="s">
        <v>25</v>
      </c>
      <c r="O61">
        <v>10</v>
      </c>
      <c r="P61">
        <v>10.2244782102619</v>
      </c>
      <c r="Q61" t="s">
        <v>26</v>
      </c>
      <c r="R61" t="s">
        <v>114</v>
      </c>
      <c r="S61">
        <f t="shared" si="5"/>
        <v>87.6962992649119</v>
      </c>
      <c r="T61" t="e">
        <f t="shared" si="6"/>
        <v>#VALUE!</v>
      </c>
      <c r="U61">
        <f t="shared" si="7"/>
        <v>-0.22447821026189985</v>
      </c>
      <c r="V61" t="e">
        <f t="shared" si="8"/>
        <v>#VALUE!</v>
      </c>
      <c r="W61" s="1">
        <f t="shared" si="9"/>
        <v>1.0036286447245361E-2</v>
      </c>
    </row>
    <row r="62" spans="1:23" x14ac:dyDescent="0.3">
      <c r="A62" t="s">
        <v>121</v>
      </c>
      <c r="B62" t="s">
        <v>18</v>
      </c>
      <c r="C62">
        <v>90</v>
      </c>
      <c r="D62">
        <v>10</v>
      </c>
      <c r="E62" t="s">
        <v>134</v>
      </c>
      <c r="F62" t="s">
        <v>135</v>
      </c>
      <c r="G62" t="s">
        <v>136</v>
      </c>
      <c r="H62">
        <v>0</v>
      </c>
      <c r="I62">
        <v>0</v>
      </c>
      <c r="J62">
        <v>1.27083333333333E-3</v>
      </c>
      <c r="K62">
        <v>1.3125000000000001E-3</v>
      </c>
      <c r="L62">
        <v>90</v>
      </c>
      <c r="M62">
        <v>75.746306247316298</v>
      </c>
      <c r="N62">
        <v>-255.73985139701401</v>
      </c>
      <c r="O62">
        <v>10</v>
      </c>
      <c r="P62">
        <v>19.9049740564991</v>
      </c>
      <c r="Q62">
        <v>19.698901880231901</v>
      </c>
      <c r="R62" t="s">
        <v>114</v>
      </c>
      <c r="S62">
        <f t="shared" si="5"/>
        <v>14.253693752683702</v>
      </c>
      <c r="T62">
        <f t="shared" si="6"/>
        <v>345.73985139701404</v>
      </c>
      <c r="U62">
        <f t="shared" si="7"/>
        <v>-9.9049740564990998</v>
      </c>
      <c r="V62">
        <f t="shared" si="8"/>
        <v>-9.6989018802319009</v>
      </c>
      <c r="W62" s="1">
        <f t="shared" si="9"/>
        <v>2.5833333333333298E-3</v>
      </c>
    </row>
    <row r="63" spans="1:23" x14ac:dyDescent="0.3">
      <c r="A63" t="s">
        <v>121</v>
      </c>
      <c r="B63" t="s">
        <v>18</v>
      </c>
      <c r="C63">
        <v>0</v>
      </c>
      <c r="D63">
        <v>20</v>
      </c>
      <c r="E63" t="s">
        <v>137</v>
      </c>
      <c r="F63" t="s">
        <v>138</v>
      </c>
      <c r="G63" t="s">
        <v>139</v>
      </c>
      <c r="H63">
        <v>-5.24165139397744E-3</v>
      </c>
      <c r="I63">
        <v>-5.24165139397744E-3</v>
      </c>
      <c r="J63">
        <v>-1.7708333333333299E-4</v>
      </c>
      <c r="K63">
        <v>-2.1875E-4</v>
      </c>
      <c r="L63">
        <v>0</v>
      </c>
      <c r="M63">
        <v>87.861323797831403</v>
      </c>
      <c r="N63">
        <v>87.820387988184393</v>
      </c>
      <c r="O63">
        <v>20</v>
      </c>
      <c r="P63">
        <v>20.364048158715601</v>
      </c>
      <c r="Q63">
        <v>20.360786092672299</v>
      </c>
      <c r="R63" t="s">
        <v>114</v>
      </c>
      <c r="S63">
        <f t="shared" si="5"/>
        <v>87.861323797831403</v>
      </c>
      <c r="T63">
        <f t="shared" si="6"/>
        <v>87.820387988184393</v>
      </c>
      <c r="U63">
        <f t="shared" si="7"/>
        <v>-0.36404815871560103</v>
      </c>
      <c r="V63">
        <f t="shared" si="8"/>
        <v>-0.36078609267229922</v>
      </c>
      <c r="W63" s="1">
        <f t="shared" si="9"/>
        <v>1.0087469454621547E-2</v>
      </c>
    </row>
    <row r="64" spans="1:23" x14ac:dyDescent="0.3">
      <c r="A64" t="s">
        <v>121</v>
      </c>
      <c r="B64" t="s">
        <v>18</v>
      </c>
      <c r="C64">
        <v>45</v>
      </c>
      <c r="D64">
        <v>20</v>
      </c>
      <c r="E64" t="s">
        <v>143</v>
      </c>
      <c r="F64" t="s">
        <v>144</v>
      </c>
      <c r="G64" t="s">
        <v>145</v>
      </c>
      <c r="H64">
        <v>-3.64201474412354E-3</v>
      </c>
      <c r="I64">
        <v>-3.7703894480608699E-3</v>
      </c>
      <c r="J64">
        <v>-1.10416666666666E-3</v>
      </c>
      <c r="K64">
        <v>-1.21875E-3</v>
      </c>
      <c r="L64">
        <v>45</v>
      </c>
      <c r="M64">
        <v>77.236550221316406</v>
      </c>
      <c r="N64">
        <v>77.182387993628595</v>
      </c>
      <c r="O64">
        <v>20</v>
      </c>
      <c r="P64">
        <v>12.887485519770699</v>
      </c>
      <c r="Q64">
        <v>12.924247090099399</v>
      </c>
      <c r="R64" t="s">
        <v>114</v>
      </c>
      <c r="S64">
        <f t="shared" si="5"/>
        <v>32.236550221316406</v>
      </c>
      <c r="T64">
        <f t="shared" si="6"/>
        <v>32.182387993628595</v>
      </c>
      <c r="U64">
        <f t="shared" si="7"/>
        <v>7.1125144802293008</v>
      </c>
      <c r="V64">
        <f t="shared" si="8"/>
        <v>7.0757529099006007</v>
      </c>
      <c r="W64" s="1">
        <f t="shared" si="9"/>
        <v>5.0894875255177502E-3</v>
      </c>
    </row>
    <row r="65" spans="1:23" x14ac:dyDescent="0.3">
      <c r="A65" t="s">
        <v>121</v>
      </c>
      <c r="B65" t="s">
        <v>18</v>
      </c>
      <c r="C65">
        <v>67.5</v>
      </c>
      <c r="D65">
        <v>20</v>
      </c>
      <c r="E65" t="s">
        <v>146</v>
      </c>
      <c r="F65" t="s">
        <v>147</v>
      </c>
      <c r="G65" t="s">
        <v>148</v>
      </c>
      <c r="H65">
        <v>-1.96037011805884E-3</v>
      </c>
      <c r="I65">
        <v>-2.0510304946664E-3</v>
      </c>
      <c r="J65">
        <v>1.73958333333333E-3</v>
      </c>
      <c r="K65">
        <v>-2.04166666666666E-3</v>
      </c>
      <c r="L65">
        <v>67.5</v>
      </c>
      <c r="M65">
        <v>69.001210889177401</v>
      </c>
      <c r="N65">
        <v>68.754235135705201</v>
      </c>
      <c r="O65">
        <v>20</v>
      </c>
      <c r="P65">
        <v>14.2820603881087</v>
      </c>
      <c r="Q65">
        <v>14.398277335115999</v>
      </c>
      <c r="R65" t="s">
        <v>114</v>
      </c>
      <c r="S65">
        <f t="shared" si="5"/>
        <v>1.5012108891774005</v>
      </c>
      <c r="T65">
        <f t="shared" si="6"/>
        <v>1.2542351357052013</v>
      </c>
      <c r="U65">
        <f t="shared" si="7"/>
        <v>5.7179396118912997</v>
      </c>
      <c r="V65">
        <f t="shared" si="8"/>
        <v>5.6017226648840008</v>
      </c>
      <c r="W65" s="1">
        <f t="shared" si="9"/>
        <v>3.70931727939191E-3</v>
      </c>
    </row>
    <row r="66" spans="1:23" x14ac:dyDescent="0.3">
      <c r="A66" t="s">
        <v>121</v>
      </c>
      <c r="B66" t="s">
        <v>18</v>
      </c>
      <c r="C66">
        <v>0</v>
      </c>
      <c r="D66">
        <v>40</v>
      </c>
      <c r="E66" t="s">
        <v>152</v>
      </c>
      <c r="F66" t="s">
        <v>153</v>
      </c>
      <c r="G66" t="s">
        <v>154</v>
      </c>
      <c r="H66">
        <v>-5.2428339369853501E-3</v>
      </c>
      <c r="I66">
        <v>-5.2428339369853501E-3</v>
      </c>
      <c r="J66">
        <v>-1.9791666666666601E-4</v>
      </c>
      <c r="K66">
        <v>-2.2916666666666601E-4</v>
      </c>
      <c r="L66">
        <v>0</v>
      </c>
      <c r="M66">
        <v>87.679031233365293</v>
      </c>
      <c r="N66">
        <v>87.657818424481704</v>
      </c>
      <c r="O66">
        <v>40</v>
      </c>
      <c r="P66">
        <v>40.287630238919398</v>
      </c>
      <c r="Q66">
        <v>40.285172587897499</v>
      </c>
      <c r="R66" t="s">
        <v>114</v>
      </c>
      <c r="S66">
        <f t="shared" si="5"/>
        <v>87.679031233365293</v>
      </c>
      <c r="T66">
        <f t="shared" si="6"/>
        <v>87.657818424481704</v>
      </c>
      <c r="U66">
        <f t="shared" si="7"/>
        <v>-0.2876302389193981</v>
      </c>
      <c r="V66">
        <f t="shared" si="8"/>
        <v>-0.28517258789749889</v>
      </c>
      <c r="W66" s="1">
        <f t="shared" si="9"/>
        <v>1.0058584540637369E-2</v>
      </c>
    </row>
    <row r="67" spans="1:23" x14ac:dyDescent="0.3">
      <c r="A67" t="s">
        <v>121</v>
      </c>
      <c r="B67" t="s">
        <v>18</v>
      </c>
      <c r="C67">
        <v>45</v>
      </c>
      <c r="D67">
        <v>40</v>
      </c>
      <c r="E67" t="s">
        <v>158</v>
      </c>
      <c r="F67" t="s">
        <v>159</v>
      </c>
      <c r="G67" t="s">
        <v>160</v>
      </c>
      <c r="H67">
        <v>-3.67508213719134E-3</v>
      </c>
      <c r="I67">
        <v>-3.7393011334882799E-3</v>
      </c>
      <c r="J67">
        <v>-1.1145833333333301E-3</v>
      </c>
      <c r="K67">
        <v>1.33333333333333E-3</v>
      </c>
      <c r="L67">
        <v>45</v>
      </c>
      <c r="M67">
        <v>76.611224626374096</v>
      </c>
      <c r="N67" t="s">
        <v>25</v>
      </c>
      <c r="O67">
        <v>40</v>
      </c>
      <c r="P67">
        <v>35.5692126558056</v>
      </c>
      <c r="Q67" t="s">
        <v>26</v>
      </c>
      <c r="R67" t="s">
        <v>114</v>
      </c>
      <c r="S67">
        <f t="shared" si="5"/>
        <v>31.611224626374096</v>
      </c>
      <c r="T67" t="e">
        <f t="shared" si="6"/>
        <v>#VALUE!</v>
      </c>
      <c r="U67">
        <f t="shared" si="7"/>
        <v>4.4307873441943997</v>
      </c>
      <c r="V67" t="e">
        <f t="shared" si="8"/>
        <v>#VALUE!</v>
      </c>
      <c r="W67" s="1">
        <f t="shared" si="9"/>
        <v>7.6331332706796205E-3</v>
      </c>
    </row>
    <row r="68" spans="1:23" x14ac:dyDescent="0.3">
      <c r="A68" t="s">
        <v>121</v>
      </c>
      <c r="B68" t="s">
        <v>18</v>
      </c>
      <c r="C68">
        <v>0</v>
      </c>
      <c r="D68">
        <v>60</v>
      </c>
      <c r="E68" t="s">
        <v>167</v>
      </c>
      <c r="F68" t="s">
        <v>168</v>
      </c>
      <c r="G68" t="s">
        <v>169</v>
      </c>
      <c r="H68">
        <v>-5.2430526201454096E-3</v>
      </c>
      <c r="I68">
        <v>-5.2430526201454096E-3</v>
      </c>
      <c r="J68">
        <v>-2.1875E-4</v>
      </c>
      <c r="K68">
        <v>-3.0208333333333302E-4</v>
      </c>
      <c r="L68">
        <v>0</v>
      </c>
      <c r="M68">
        <v>87.226766531257496</v>
      </c>
      <c r="N68">
        <v>87.100463022470805</v>
      </c>
      <c r="O68">
        <v>60</v>
      </c>
      <c r="P68">
        <v>59.929933301461098</v>
      </c>
      <c r="Q68">
        <v>59.923190620413997</v>
      </c>
      <c r="R68" t="s">
        <v>114</v>
      </c>
      <c r="S68">
        <f t="shared" si="5"/>
        <v>87.226766531257496</v>
      </c>
      <c r="T68">
        <f t="shared" si="6"/>
        <v>87.100463022470805</v>
      </c>
      <c r="U68">
        <f t="shared" si="7"/>
        <v>7.0066698538902017E-2</v>
      </c>
      <c r="V68">
        <f t="shared" si="8"/>
        <v>7.6809379586002535E-2</v>
      </c>
      <c r="W68" s="1">
        <f t="shared" si="9"/>
        <v>9.965271906957486E-3</v>
      </c>
    </row>
    <row r="69" spans="1:23" x14ac:dyDescent="0.3">
      <c r="A69" t="s">
        <v>121</v>
      </c>
      <c r="B69" t="s">
        <v>18</v>
      </c>
      <c r="C69">
        <v>67.5</v>
      </c>
      <c r="D69">
        <v>60</v>
      </c>
      <c r="E69" t="s">
        <v>176</v>
      </c>
      <c r="F69" t="s">
        <v>177</v>
      </c>
      <c r="G69" t="s">
        <v>178</v>
      </c>
      <c r="H69">
        <v>-1.9912722010143298E-3</v>
      </c>
      <c r="I69">
        <v>-2.0215438508502498E-3</v>
      </c>
      <c r="J69">
        <v>-1.9270833333333299E-3</v>
      </c>
      <c r="K69">
        <v>-2E-3</v>
      </c>
      <c r="L69">
        <v>67.5</v>
      </c>
      <c r="M69">
        <v>68.021207038857895</v>
      </c>
      <c r="N69">
        <v>68.0077304257604</v>
      </c>
      <c r="O69">
        <v>60</v>
      </c>
      <c r="P69">
        <v>35.531045293460103</v>
      </c>
      <c r="Q69">
        <v>35.556574084989002</v>
      </c>
      <c r="R69" t="s">
        <v>114</v>
      </c>
      <c r="S69">
        <f t="shared" si="5"/>
        <v>0.5212070388578951</v>
      </c>
      <c r="T69">
        <f t="shared" si="6"/>
        <v>0.50773042576039984</v>
      </c>
      <c r="U69">
        <f t="shared" si="7"/>
        <v>24.468954706539897</v>
      </c>
      <c r="V69">
        <f t="shared" si="8"/>
        <v>24.443425915010998</v>
      </c>
      <c r="W69" s="1">
        <f t="shared" si="9"/>
        <v>8.5732718531249729E-5</v>
      </c>
    </row>
    <row r="70" spans="1:23" x14ac:dyDescent="0.3">
      <c r="A70" t="s">
        <v>121</v>
      </c>
      <c r="B70" t="s">
        <v>18</v>
      </c>
      <c r="C70">
        <v>0</v>
      </c>
      <c r="D70">
        <v>80</v>
      </c>
      <c r="E70" t="s">
        <v>182</v>
      </c>
      <c r="F70" t="s">
        <v>183</v>
      </c>
      <c r="G70" t="s">
        <v>184</v>
      </c>
      <c r="H70">
        <v>-5.2431291366562202E-3</v>
      </c>
      <c r="I70">
        <v>-5.2431291366562202E-3</v>
      </c>
      <c r="J70">
        <v>-2.1875E-4</v>
      </c>
      <c r="K70">
        <v>-2.5000000000000001E-4</v>
      </c>
      <c r="L70">
        <v>0</v>
      </c>
      <c r="M70">
        <v>87.450121521671306</v>
      </c>
      <c r="N70">
        <v>87.430810521946995</v>
      </c>
      <c r="O70">
        <v>80</v>
      </c>
      <c r="P70">
        <v>80.010297589020794</v>
      </c>
      <c r="Q70">
        <v>80.007825555900098</v>
      </c>
      <c r="R70" t="s">
        <v>114</v>
      </c>
      <c r="S70">
        <f t="shared" si="5"/>
        <v>87.450121521671306</v>
      </c>
      <c r="T70">
        <f t="shared" si="6"/>
        <v>87.430810521946995</v>
      </c>
      <c r="U70">
        <f t="shared" si="7"/>
        <v>-1.0297589020794362E-2</v>
      </c>
      <c r="V70">
        <f t="shared" si="8"/>
        <v>-7.8255559000979247E-3</v>
      </c>
      <c r="W70" s="1">
        <f t="shared" si="9"/>
        <v>1.001750827331244E-2</v>
      </c>
    </row>
    <row r="71" spans="1:23" x14ac:dyDescent="0.3">
      <c r="A71" t="s">
        <v>121</v>
      </c>
      <c r="B71" t="s">
        <v>18</v>
      </c>
      <c r="C71">
        <v>45</v>
      </c>
      <c r="D71">
        <v>80</v>
      </c>
      <c r="E71" t="s">
        <v>188</v>
      </c>
      <c r="F71" t="s">
        <v>189</v>
      </c>
      <c r="G71" t="s">
        <v>190</v>
      </c>
      <c r="H71">
        <v>-3.6913824614119399E-3</v>
      </c>
      <c r="I71">
        <v>-3.7234959124443001E-3</v>
      </c>
      <c r="J71">
        <v>-1.1249999999999999E-3</v>
      </c>
      <c r="K71">
        <v>-1.13541666666666E-3</v>
      </c>
      <c r="L71">
        <v>45</v>
      </c>
      <c r="M71">
        <v>77.555806583530895</v>
      </c>
      <c r="N71">
        <v>77.5553536331023</v>
      </c>
      <c r="O71">
        <v>80</v>
      </c>
      <c r="P71">
        <v>56.3773733424376</v>
      </c>
      <c r="Q71">
        <v>56.374983259678501</v>
      </c>
      <c r="R71" t="s">
        <v>114</v>
      </c>
      <c r="S71">
        <f t="shared" si="5"/>
        <v>32.555806583530895</v>
      </c>
      <c r="T71">
        <f t="shared" si="6"/>
        <v>32.5553536331023</v>
      </c>
      <c r="U71">
        <f t="shared" si="7"/>
        <v>23.6226266575624</v>
      </c>
      <c r="V71">
        <f t="shared" si="8"/>
        <v>23.625016740321499</v>
      </c>
      <c r="W71" s="1">
        <f t="shared" si="9"/>
        <v>5.1544617071895803E-3</v>
      </c>
    </row>
    <row r="72" spans="1:23" x14ac:dyDescent="0.3">
      <c r="A72" t="s">
        <v>121</v>
      </c>
      <c r="B72" t="s">
        <v>18</v>
      </c>
      <c r="C72">
        <v>67.5</v>
      </c>
      <c r="D72">
        <v>80</v>
      </c>
      <c r="E72" t="s">
        <v>191</v>
      </c>
      <c r="F72" t="s">
        <v>192</v>
      </c>
      <c r="G72" t="s">
        <v>193</v>
      </c>
      <c r="H72">
        <v>-1.99509372332982E-3</v>
      </c>
      <c r="I72">
        <v>-2.0177995751356199E-3</v>
      </c>
      <c r="J72">
        <v>-1.96875E-3</v>
      </c>
      <c r="K72">
        <v>-1.9791666666666599E-3</v>
      </c>
      <c r="L72">
        <v>67.5</v>
      </c>
      <c r="M72">
        <v>67.891256383796005</v>
      </c>
      <c r="N72">
        <v>67.890983051736001</v>
      </c>
      <c r="O72">
        <v>80</v>
      </c>
      <c r="P72">
        <v>92.058256237256202</v>
      </c>
      <c r="Q72">
        <v>92.058251366157094</v>
      </c>
      <c r="R72" t="s">
        <v>114</v>
      </c>
      <c r="S72">
        <f t="shared" si="5"/>
        <v>0.39125638379600503</v>
      </c>
      <c r="T72">
        <f t="shared" si="6"/>
        <v>0.39098305173600068</v>
      </c>
      <c r="U72">
        <f t="shared" si="7"/>
        <v>-12.058256237256202</v>
      </c>
      <c r="V72">
        <f t="shared" si="8"/>
        <v>-12.058251366157094</v>
      </c>
      <c r="W72" s="1">
        <f t="shared" si="9"/>
        <v>6.4976631798779969E-5</v>
      </c>
    </row>
    <row r="73" spans="1:23" x14ac:dyDescent="0.3">
      <c r="A73" t="s">
        <v>121</v>
      </c>
      <c r="B73" t="s">
        <v>66</v>
      </c>
      <c r="C73">
        <v>67.5</v>
      </c>
      <c r="D73">
        <v>10</v>
      </c>
      <c r="E73" t="s">
        <v>206</v>
      </c>
      <c r="F73" t="s">
        <v>207</v>
      </c>
      <c r="G73" t="s">
        <v>208</v>
      </c>
      <c r="H73">
        <v>-1.9131515222097599E-3</v>
      </c>
      <c r="I73">
        <v>-2.0934312185340699E-3</v>
      </c>
      <c r="J73">
        <v>-1.90625E-3</v>
      </c>
      <c r="K73">
        <v>-2.07291666666666E-3</v>
      </c>
      <c r="L73">
        <v>67.5</v>
      </c>
      <c r="M73">
        <v>67.7444993589327</v>
      </c>
      <c r="N73">
        <v>67.6743378133269</v>
      </c>
      <c r="O73">
        <v>10</v>
      </c>
      <c r="P73">
        <v>0.82524929851448603</v>
      </c>
      <c r="Q73">
        <v>0.76586212886559302</v>
      </c>
      <c r="R73" t="s">
        <v>114</v>
      </c>
      <c r="S73">
        <f t="shared" si="5"/>
        <v>0.24449935893269981</v>
      </c>
      <c r="T73">
        <f t="shared" si="6"/>
        <v>0.17433781332690046</v>
      </c>
      <c r="U73">
        <f t="shared" si="7"/>
        <v>9.1747507014855145</v>
      </c>
      <c r="V73">
        <f t="shared" si="8"/>
        <v>9.2341378711344078</v>
      </c>
      <c r="W73" s="1">
        <f t="shared" si="9"/>
        <v>2.7416074077169904E-5</v>
      </c>
    </row>
    <row r="74" spans="1:23" x14ac:dyDescent="0.3">
      <c r="A74" t="s">
        <v>121</v>
      </c>
      <c r="B74" t="s">
        <v>66</v>
      </c>
      <c r="C74">
        <v>0</v>
      </c>
      <c r="D74">
        <v>20</v>
      </c>
      <c r="E74" t="s">
        <v>212</v>
      </c>
      <c r="F74" t="s">
        <v>213</v>
      </c>
      <c r="G74" t="s">
        <v>214</v>
      </c>
      <c r="H74">
        <v>-5.24165139397744E-3</v>
      </c>
      <c r="I74">
        <v>-5.24165139397744E-3</v>
      </c>
      <c r="J74">
        <v>8.2291666666666602E-4</v>
      </c>
      <c r="K74">
        <v>9.16666666666666E-4</v>
      </c>
      <c r="L74">
        <v>0</v>
      </c>
      <c r="M74">
        <v>80.481538753248302</v>
      </c>
      <c r="N74">
        <v>-260.42352156662702</v>
      </c>
      <c r="O74">
        <v>20</v>
      </c>
      <c r="P74">
        <v>20.5203804996335</v>
      </c>
      <c r="Q74">
        <v>22.677852972778599</v>
      </c>
      <c r="R74" t="s">
        <v>114</v>
      </c>
      <c r="S74">
        <f t="shared" ref="S74:S125" si="10">SQRT((L74-M74)*(L74-M74))</f>
        <v>80.481538753248302</v>
      </c>
      <c r="T74">
        <f t="shared" ref="T74:T125" si="11">SQRT((L74-N74)*(L74-N74))</f>
        <v>260.42352156662702</v>
      </c>
      <c r="U74">
        <f t="shared" ref="U74:U125" si="12">O74-P74</f>
        <v>-0.52038049963350019</v>
      </c>
      <c r="V74">
        <f t="shared" ref="V74:V125" si="13">O74-Q74</f>
        <v>-2.6778529727785987</v>
      </c>
      <c r="W74" s="1">
        <f t="shared" ref="W74:W125" si="14">ABS(H74-J74)+ABS(I74-K74)</f>
        <v>1.2222886121288213E-2</v>
      </c>
    </row>
    <row r="75" spans="1:23" x14ac:dyDescent="0.3">
      <c r="A75" t="s">
        <v>121</v>
      </c>
      <c r="B75" t="s">
        <v>66</v>
      </c>
      <c r="C75">
        <v>22.5</v>
      </c>
      <c r="D75">
        <v>20</v>
      </c>
      <c r="E75" t="s">
        <v>215</v>
      </c>
      <c r="F75" t="s">
        <v>216</v>
      </c>
      <c r="G75" t="s">
        <v>217</v>
      </c>
      <c r="H75">
        <v>-4.7971328372778902E-3</v>
      </c>
      <c r="I75">
        <v>-4.8880217811540201E-3</v>
      </c>
      <c r="J75">
        <v>4.6874999999999998E-4</v>
      </c>
      <c r="K75">
        <v>1.10416666666666E-3</v>
      </c>
      <c r="L75">
        <v>22.5</v>
      </c>
      <c r="M75">
        <v>82.780106232069201</v>
      </c>
      <c r="N75">
        <v>-260.06465865677598</v>
      </c>
      <c r="O75">
        <v>20</v>
      </c>
      <c r="P75">
        <v>19.433252373303201</v>
      </c>
      <c r="Q75">
        <v>19.777183904859399</v>
      </c>
      <c r="R75" t="s">
        <v>114</v>
      </c>
      <c r="S75">
        <f t="shared" si="10"/>
        <v>60.280106232069201</v>
      </c>
      <c r="T75">
        <f t="shared" si="11"/>
        <v>282.56465865677598</v>
      </c>
      <c r="U75">
        <f t="shared" si="12"/>
        <v>0.56674762669679879</v>
      </c>
      <c r="V75">
        <f t="shared" si="13"/>
        <v>0.22281609514060108</v>
      </c>
      <c r="W75" s="1">
        <f t="shared" si="14"/>
        <v>1.1258071285098571E-2</v>
      </c>
    </row>
    <row r="76" spans="1:23" x14ac:dyDescent="0.3">
      <c r="A76" t="s">
        <v>121</v>
      </c>
      <c r="B76" t="s">
        <v>66</v>
      </c>
      <c r="C76">
        <v>45</v>
      </c>
      <c r="D76">
        <v>20</v>
      </c>
      <c r="E76" t="s">
        <v>218</v>
      </c>
      <c r="F76" t="s">
        <v>219</v>
      </c>
      <c r="G76" t="s">
        <v>220</v>
      </c>
      <c r="H76">
        <v>-3.64201474412354E-3</v>
      </c>
      <c r="I76">
        <v>-3.7703894480608699E-3</v>
      </c>
      <c r="J76">
        <v>1.07291666666666E-3</v>
      </c>
      <c r="K76">
        <v>1.48958333333333E-3</v>
      </c>
      <c r="L76">
        <v>45</v>
      </c>
      <c r="M76">
        <v>76.2298611901236</v>
      </c>
      <c r="N76">
        <v>-255.16289157694499</v>
      </c>
      <c r="O76">
        <v>20</v>
      </c>
      <c r="P76">
        <v>17.566777981607899</v>
      </c>
      <c r="Q76">
        <v>19.000742965140599</v>
      </c>
      <c r="R76" t="s">
        <v>114</v>
      </c>
      <c r="S76">
        <f t="shared" si="10"/>
        <v>31.2298611901236</v>
      </c>
      <c r="T76">
        <f t="shared" si="11"/>
        <v>300.16289157694496</v>
      </c>
      <c r="U76">
        <f t="shared" si="12"/>
        <v>2.4332220183921009</v>
      </c>
      <c r="V76">
        <f t="shared" si="13"/>
        <v>0.99925703485940076</v>
      </c>
      <c r="W76" s="1">
        <f t="shared" si="14"/>
        <v>9.9749041921844001E-3</v>
      </c>
    </row>
    <row r="77" spans="1:23" x14ac:dyDescent="0.3">
      <c r="A77" t="s">
        <v>121</v>
      </c>
      <c r="B77" t="s">
        <v>66</v>
      </c>
      <c r="C77">
        <v>67.5</v>
      </c>
      <c r="D77">
        <v>20</v>
      </c>
      <c r="E77" t="s">
        <v>221</v>
      </c>
      <c r="F77" t="s">
        <v>222</v>
      </c>
      <c r="G77" t="s">
        <v>223</v>
      </c>
      <c r="H77">
        <v>-1.96037011805884E-3</v>
      </c>
      <c r="I77">
        <v>-2.0510304946664E-3</v>
      </c>
      <c r="J77">
        <v>1.48958333333333E-3</v>
      </c>
      <c r="K77">
        <v>-1.96875E-3</v>
      </c>
      <c r="L77">
        <v>67.5</v>
      </c>
      <c r="M77">
        <v>71.110912468994798</v>
      </c>
      <c r="N77" t="s">
        <v>25</v>
      </c>
      <c r="O77">
        <v>20</v>
      </c>
      <c r="P77">
        <v>16.669569605824801</v>
      </c>
      <c r="Q77" t="s">
        <v>26</v>
      </c>
      <c r="R77" t="s">
        <v>114</v>
      </c>
      <c r="S77">
        <f t="shared" si="10"/>
        <v>3.6109124689947976</v>
      </c>
      <c r="T77" t="e">
        <f t="shared" si="11"/>
        <v>#VALUE!</v>
      </c>
      <c r="U77">
        <f t="shared" si="12"/>
        <v>3.3304303941751989</v>
      </c>
      <c r="V77" t="e">
        <f t="shared" si="13"/>
        <v>#VALUE!</v>
      </c>
      <c r="W77" s="1">
        <f t="shared" si="14"/>
        <v>3.5322339460585697E-3</v>
      </c>
    </row>
    <row r="78" spans="1:23" x14ac:dyDescent="0.3">
      <c r="A78" t="s">
        <v>121</v>
      </c>
      <c r="B78" t="s">
        <v>66</v>
      </c>
      <c r="C78">
        <v>90</v>
      </c>
      <c r="D78">
        <v>20</v>
      </c>
      <c r="E78" t="s">
        <v>224</v>
      </c>
      <c r="F78" t="s">
        <v>225</v>
      </c>
      <c r="G78" t="s">
        <v>226</v>
      </c>
      <c r="H78">
        <v>0</v>
      </c>
      <c r="I78">
        <v>0</v>
      </c>
      <c r="J78">
        <v>1.3645833333333301E-3</v>
      </c>
      <c r="K78">
        <v>1.38541666666666E-3</v>
      </c>
      <c r="L78">
        <v>90</v>
      </c>
      <c r="M78">
        <v>74.802196967690605</v>
      </c>
      <c r="N78">
        <v>-254.80068147722301</v>
      </c>
      <c r="O78">
        <v>20</v>
      </c>
      <c r="P78">
        <v>43.434729122068198</v>
      </c>
      <c r="Q78">
        <v>43.187632089831403</v>
      </c>
      <c r="R78" t="s">
        <v>114</v>
      </c>
      <c r="S78">
        <f t="shared" si="10"/>
        <v>15.197803032309395</v>
      </c>
      <c r="T78">
        <f t="shared" si="11"/>
        <v>344.80068147722301</v>
      </c>
      <c r="U78">
        <f t="shared" si="12"/>
        <v>-23.434729122068198</v>
      </c>
      <c r="V78">
        <f t="shared" si="13"/>
        <v>-23.187632089831403</v>
      </c>
      <c r="W78" s="1">
        <f t="shared" si="14"/>
        <v>2.7499999999999903E-3</v>
      </c>
    </row>
    <row r="79" spans="1:23" x14ac:dyDescent="0.3">
      <c r="A79" t="s">
        <v>121</v>
      </c>
      <c r="B79" t="s">
        <v>66</v>
      </c>
      <c r="C79">
        <v>45</v>
      </c>
      <c r="D79">
        <v>40</v>
      </c>
      <c r="E79" t="s">
        <v>233</v>
      </c>
      <c r="F79" t="s">
        <v>234</v>
      </c>
      <c r="G79" t="s">
        <v>235</v>
      </c>
      <c r="H79">
        <v>-3.67508213719134E-3</v>
      </c>
      <c r="I79">
        <v>-3.7393011334882799E-3</v>
      </c>
      <c r="J79">
        <v>1.5416666666666599E-3</v>
      </c>
      <c r="K79">
        <v>1.58333333333333E-3</v>
      </c>
      <c r="L79">
        <v>45</v>
      </c>
      <c r="M79">
        <v>72.670507939100702</v>
      </c>
      <c r="N79">
        <v>-252.66513763424399</v>
      </c>
      <c r="O79">
        <v>40</v>
      </c>
      <c r="P79">
        <v>18.578636348913701</v>
      </c>
      <c r="Q79">
        <v>39.070784389204903</v>
      </c>
      <c r="R79" t="s">
        <v>114</v>
      </c>
      <c r="S79">
        <f t="shared" si="10"/>
        <v>27.670507939100702</v>
      </c>
      <c r="T79">
        <f t="shared" si="11"/>
        <v>297.66513763424399</v>
      </c>
      <c r="U79">
        <f t="shared" si="12"/>
        <v>21.421363651086299</v>
      </c>
      <c r="V79">
        <f t="shared" si="13"/>
        <v>0.92921561079509729</v>
      </c>
      <c r="W79" s="1">
        <f t="shared" si="14"/>
        <v>1.053938327067961E-2</v>
      </c>
    </row>
    <row r="80" spans="1:23" x14ac:dyDescent="0.3">
      <c r="A80" t="s">
        <v>121</v>
      </c>
      <c r="B80" t="s">
        <v>66</v>
      </c>
      <c r="C80">
        <v>67.5</v>
      </c>
      <c r="D80">
        <v>60</v>
      </c>
      <c r="E80" t="s">
        <v>251</v>
      </c>
      <c r="F80" t="s">
        <v>252</v>
      </c>
      <c r="G80" t="s">
        <v>253</v>
      </c>
      <c r="H80">
        <v>-1.9912722010143298E-3</v>
      </c>
      <c r="I80">
        <v>-2.0215438508502498E-3</v>
      </c>
      <c r="J80">
        <v>-1.9375E-3</v>
      </c>
      <c r="K80">
        <v>-1.96875E-3</v>
      </c>
      <c r="L80">
        <v>67.5</v>
      </c>
      <c r="M80">
        <v>68.137902324613805</v>
      </c>
      <c r="N80">
        <v>68.135419661075304</v>
      </c>
      <c r="O80">
        <v>60</v>
      </c>
      <c r="P80">
        <v>3.2218066528937999</v>
      </c>
      <c r="Q80">
        <v>3.2308609222286</v>
      </c>
      <c r="R80" t="s">
        <v>114</v>
      </c>
      <c r="S80">
        <f t="shared" si="10"/>
        <v>0.63790232461380469</v>
      </c>
      <c r="T80">
        <f t="shared" si="11"/>
        <v>0.63541966107530357</v>
      </c>
      <c r="U80">
        <f t="shared" si="12"/>
        <v>56.778193347106203</v>
      </c>
      <c r="V80">
        <f t="shared" si="13"/>
        <v>56.769139077771399</v>
      </c>
      <c r="W80" s="1">
        <f t="shared" si="14"/>
        <v>1.0656605186457968E-4</v>
      </c>
    </row>
    <row r="81" spans="1:23" x14ac:dyDescent="0.3">
      <c r="A81" t="s">
        <v>121</v>
      </c>
      <c r="B81" t="s">
        <v>66</v>
      </c>
      <c r="C81">
        <v>45</v>
      </c>
      <c r="D81">
        <v>80</v>
      </c>
      <c r="E81" t="s">
        <v>263</v>
      </c>
      <c r="F81" t="s">
        <v>264</v>
      </c>
      <c r="G81" t="s">
        <v>265</v>
      </c>
      <c r="H81">
        <v>-3.6913824614119399E-3</v>
      </c>
      <c r="I81">
        <v>-3.7234959124443001E-3</v>
      </c>
      <c r="J81">
        <v>1.58333333333333E-3</v>
      </c>
      <c r="K81">
        <v>1.6145833333333301E-3</v>
      </c>
      <c r="L81">
        <v>45</v>
      </c>
      <c r="M81">
        <v>72.251435678150202</v>
      </c>
      <c r="N81">
        <v>-252.248477299824</v>
      </c>
      <c r="O81">
        <v>80</v>
      </c>
      <c r="P81">
        <v>43.448460279180999</v>
      </c>
      <c r="Q81">
        <v>71.980850901347594</v>
      </c>
      <c r="R81" t="s">
        <v>114</v>
      </c>
      <c r="S81">
        <f t="shared" si="10"/>
        <v>27.251435678150202</v>
      </c>
      <c r="T81">
        <f t="shared" si="11"/>
        <v>297.248477299824</v>
      </c>
      <c r="U81">
        <f t="shared" si="12"/>
        <v>36.551539720819001</v>
      </c>
      <c r="V81">
        <f t="shared" si="13"/>
        <v>8.0191490986524059</v>
      </c>
      <c r="W81" s="1">
        <f t="shared" si="14"/>
        <v>1.0612795040522899E-2</v>
      </c>
    </row>
    <row r="82" spans="1:23" x14ac:dyDescent="0.3">
      <c r="A82" t="s">
        <v>121</v>
      </c>
      <c r="B82" t="s">
        <v>66</v>
      </c>
      <c r="C82">
        <v>67.5</v>
      </c>
      <c r="D82">
        <v>80</v>
      </c>
      <c r="E82" t="s">
        <v>266</v>
      </c>
      <c r="F82" t="s">
        <v>267</v>
      </c>
      <c r="G82" t="s">
        <v>268</v>
      </c>
      <c r="H82">
        <v>-1.99509372332982E-3</v>
      </c>
      <c r="I82">
        <v>-2.0177995751356199E-3</v>
      </c>
      <c r="J82">
        <v>-1.9479166666666601E-3</v>
      </c>
      <c r="K82">
        <v>-2.0312500000000001E-3</v>
      </c>
      <c r="L82">
        <v>67.5</v>
      </c>
      <c r="M82">
        <v>67.716183220326599</v>
      </c>
      <c r="N82">
        <v>67.698765101317093</v>
      </c>
      <c r="O82">
        <v>80</v>
      </c>
      <c r="P82">
        <v>58.351705494745403</v>
      </c>
      <c r="Q82">
        <v>58.380559512794903</v>
      </c>
      <c r="R82" t="s">
        <v>114</v>
      </c>
      <c r="S82">
        <f t="shared" si="10"/>
        <v>0.21618322032659876</v>
      </c>
      <c r="T82">
        <f t="shared" si="11"/>
        <v>0.19876510131709324</v>
      </c>
      <c r="U82">
        <f t="shared" si="12"/>
        <v>21.648294505254597</v>
      </c>
      <c r="V82">
        <f t="shared" si="13"/>
        <v>21.619440487205097</v>
      </c>
      <c r="W82" s="1">
        <f t="shared" si="14"/>
        <v>6.062748152754001E-5</v>
      </c>
    </row>
    <row r="83" spans="1:23" x14ac:dyDescent="0.3">
      <c r="A83" t="s">
        <v>121</v>
      </c>
      <c r="B83" t="s">
        <v>18</v>
      </c>
      <c r="C83">
        <v>0</v>
      </c>
      <c r="D83">
        <v>10</v>
      </c>
      <c r="E83" t="s">
        <v>122</v>
      </c>
      <c r="F83" t="s">
        <v>123</v>
      </c>
      <c r="G83" t="s">
        <v>124</v>
      </c>
      <c r="H83">
        <v>-5.2368932236226797E-3</v>
      </c>
      <c r="I83">
        <v>0</v>
      </c>
      <c r="J83">
        <v>-1.7708333333333299E-4</v>
      </c>
      <c r="K83" s="1">
        <v>4.1666666666666598E-5</v>
      </c>
      <c r="L83">
        <v>0</v>
      </c>
      <c r="M83">
        <v>38.199895213886499</v>
      </c>
      <c r="N83" t="s">
        <v>25</v>
      </c>
      <c r="O83">
        <v>10</v>
      </c>
      <c r="P83">
        <v>9.9830031318648995</v>
      </c>
      <c r="Q83" t="s">
        <v>26</v>
      </c>
      <c r="R83" t="s">
        <v>115</v>
      </c>
      <c r="S83">
        <f t="shared" si="10"/>
        <v>38.199895213886499</v>
      </c>
      <c r="T83" t="e">
        <f t="shared" si="11"/>
        <v>#VALUE!</v>
      </c>
      <c r="U83">
        <f t="shared" si="12"/>
        <v>1.6996868135100485E-2</v>
      </c>
      <c r="V83" t="e">
        <f t="shared" si="13"/>
        <v>#VALUE!</v>
      </c>
      <c r="W83" s="1">
        <f t="shared" si="14"/>
        <v>5.1014765569560132E-3</v>
      </c>
    </row>
    <row r="84" spans="1:23" x14ac:dyDescent="0.3">
      <c r="A84" t="s">
        <v>121</v>
      </c>
      <c r="B84" t="s">
        <v>18</v>
      </c>
      <c r="C84">
        <v>22.5</v>
      </c>
      <c r="D84">
        <v>10</v>
      </c>
      <c r="E84" t="s">
        <v>125</v>
      </c>
      <c r="F84" t="s">
        <v>126</v>
      </c>
      <c r="G84" t="s">
        <v>127</v>
      </c>
      <c r="H84">
        <v>-4.7469274731351003E-3</v>
      </c>
      <c r="I84">
        <v>1.0071540058406801E-3</v>
      </c>
      <c r="J84">
        <v>-2.07291666666666E-3</v>
      </c>
      <c r="K84">
        <v>-4.1666666666666599E-4</v>
      </c>
      <c r="L84">
        <v>22.5</v>
      </c>
      <c r="M84">
        <v>31.444816585573498</v>
      </c>
      <c r="N84" t="s">
        <v>25</v>
      </c>
      <c r="O84">
        <v>10</v>
      </c>
      <c r="P84">
        <v>9.6688637217226194</v>
      </c>
      <c r="Q84" t="s">
        <v>26</v>
      </c>
      <c r="R84" t="s">
        <v>115</v>
      </c>
      <c r="S84">
        <f t="shared" si="10"/>
        <v>8.9448165855734985</v>
      </c>
      <c r="T84" t="e">
        <f t="shared" si="11"/>
        <v>#VALUE!</v>
      </c>
      <c r="U84">
        <f t="shared" si="12"/>
        <v>0.33113627827738057</v>
      </c>
      <c r="V84" t="e">
        <f t="shared" si="13"/>
        <v>#VALUE!</v>
      </c>
      <c r="W84" s="1">
        <f t="shared" si="14"/>
        <v>4.0978314789757858E-3</v>
      </c>
    </row>
    <row r="85" spans="1:23" x14ac:dyDescent="0.3">
      <c r="A85" t="s">
        <v>121</v>
      </c>
      <c r="B85" t="s">
        <v>18</v>
      </c>
      <c r="C85">
        <v>45</v>
      </c>
      <c r="D85">
        <v>10</v>
      </c>
      <c r="E85" t="s">
        <v>128</v>
      </c>
      <c r="F85" t="s">
        <v>129</v>
      </c>
      <c r="G85" t="s">
        <v>130</v>
      </c>
      <c r="H85">
        <v>-3.5741335736386198E-3</v>
      </c>
      <c r="I85">
        <v>1.8932577252857099E-3</v>
      </c>
      <c r="J85">
        <v>-1.0625000000000001E-3</v>
      </c>
      <c r="K85">
        <v>1.9479166666666601E-3</v>
      </c>
      <c r="L85">
        <v>45</v>
      </c>
      <c r="M85">
        <v>73.593686766657697</v>
      </c>
      <c r="N85">
        <v>71.856868129162706</v>
      </c>
      <c r="O85">
        <v>10</v>
      </c>
      <c r="P85">
        <v>8.9590292712297401</v>
      </c>
      <c r="Q85">
        <v>8.8251199097783104</v>
      </c>
      <c r="R85" t="s">
        <v>115</v>
      </c>
      <c r="S85">
        <f t="shared" si="10"/>
        <v>28.593686766657697</v>
      </c>
      <c r="T85">
        <f t="shared" si="11"/>
        <v>26.856868129162706</v>
      </c>
      <c r="U85">
        <f t="shared" si="12"/>
        <v>1.0409707287702599</v>
      </c>
      <c r="V85">
        <f t="shared" si="13"/>
        <v>1.1748800902216896</v>
      </c>
      <c r="W85" s="1">
        <f t="shared" si="14"/>
        <v>2.5662925150195699E-3</v>
      </c>
    </row>
    <row r="86" spans="1:23" x14ac:dyDescent="0.3">
      <c r="A86" t="s">
        <v>121</v>
      </c>
      <c r="B86" t="s">
        <v>18</v>
      </c>
      <c r="C86">
        <v>67.5</v>
      </c>
      <c r="D86">
        <v>10</v>
      </c>
      <c r="E86" t="s">
        <v>131</v>
      </c>
      <c r="F86" t="s">
        <v>132</v>
      </c>
      <c r="G86" t="s">
        <v>133</v>
      </c>
      <c r="H86">
        <v>-1.9131515222097599E-3</v>
      </c>
      <c r="I86">
        <v>2.5407539227249101E-3</v>
      </c>
      <c r="J86">
        <v>1.71875E-3</v>
      </c>
      <c r="K86" s="1">
        <v>9.3750000000000002E-5</v>
      </c>
      <c r="L86">
        <v>67.5</v>
      </c>
      <c r="M86">
        <v>11.0357948858162</v>
      </c>
      <c r="N86">
        <v>6.4635091030900096</v>
      </c>
      <c r="O86">
        <v>10</v>
      </c>
      <c r="P86">
        <v>9.8986032445320493</v>
      </c>
      <c r="Q86">
        <v>9.8744918891773796</v>
      </c>
      <c r="R86" t="s">
        <v>115</v>
      </c>
      <c r="S86">
        <f t="shared" si="10"/>
        <v>56.464205114183798</v>
      </c>
      <c r="T86">
        <f t="shared" si="11"/>
        <v>61.036490896909989</v>
      </c>
      <c r="U86">
        <f t="shared" si="12"/>
        <v>0.10139675546795068</v>
      </c>
      <c r="V86">
        <f t="shared" si="13"/>
        <v>0.12550811082262037</v>
      </c>
      <c r="W86" s="1">
        <f t="shared" si="14"/>
        <v>6.0789054449346697E-3</v>
      </c>
    </row>
    <row r="87" spans="1:23" x14ac:dyDescent="0.3">
      <c r="A87" t="s">
        <v>121</v>
      </c>
      <c r="B87" t="s">
        <v>18</v>
      </c>
      <c r="C87">
        <v>90</v>
      </c>
      <c r="D87">
        <v>10</v>
      </c>
      <c r="E87" t="s">
        <v>134</v>
      </c>
      <c r="F87" t="s">
        <v>135</v>
      </c>
      <c r="G87" t="s">
        <v>136</v>
      </c>
      <c r="H87">
        <v>0</v>
      </c>
      <c r="I87">
        <v>2.8431272612487401E-3</v>
      </c>
      <c r="J87">
        <v>1.27083333333333E-3</v>
      </c>
      <c r="K87">
        <v>3.6458333333333302E-4</v>
      </c>
      <c r="L87">
        <v>90</v>
      </c>
      <c r="M87">
        <v>41.017067396689299</v>
      </c>
      <c r="N87" t="s">
        <v>25</v>
      </c>
      <c r="O87">
        <v>10</v>
      </c>
      <c r="P87">
        <v>9.8652541154069695</v>
      </c>
      <c r="Q87" t="s">
        <v>26</v>
      </c>
      <c r="R87" t="s">
        <v>115</v>
      </c>
      <c r="S87">
        <f t="shared" si="10"/>
        <v>48.982932603310701</v>
      </c>
      <c r="T87" t="e">
        <f t="shared" si="11"/>
        <v>#VALUE!</v>
      </c>
      <c r="U87">
        <f t="shared" si="12"/>
        <v>0.1347458845930305</v>
      </c>
      <c r="V87" t="e">
        <f t="shared" si="13"/>
        <v>#VALUE!</v>
      </c>
      <c r="W87" s="1">
        <f t="shared" si="14"/>
        <v>3.749377261248737E-3</v>
      </c>
    </row>
    <row r="88" spans="1:23" x14ac:dyDescent="0.3">
      <c r="A88" t="s">
        <v>121</v>
      </c>
      <c r="B88" t="s">
        <v>18</v>
      </c>
      <c r="C88">
        <v>0</v>
      </c>
      <c r="D88">
        <v>20</v>
      </c>
      <c r="E88" t="s">
        <v>137</v>
      </c>
      <c r="F88" t="s">
        <v>138</v>
      </c>
      <c r="G88" t="s">
        <v>139</v>
      </c>
      <c r="H88">
        <v>-5.24165139397744E-3</v>
      </c>
      <c r="I88">
        <v>0</v>
      </c>
      <c r="J88">
        <v>-1.7708333333333299E-4</v>
      </c>
      <c r="K88" s="1">
        <v>6.2500000000000001E-5</v>
      </c>
      <c r="L88">
        <v>0</v>
      </c>
      <c r="M88">
        <v>49.366009557429798</v>
      </c>
      <c r="N88">
        <v>-110.137986361082</v>
      </c>
      <c r="O88">
        <v>20</v>
      </c>
      <c r="P88">
        <v>19.982777947728302</v>
      </c>
      <c r="Q88">
        <v>20.034248793744698</v>
      </c>
      <c r="R88" t="s">
        <v>115</v>
      </c>
      <c r="S88">
        <f t="shared" si="10"/>
        <v>49.366009557429798</v>
      </c>
      <c r="T88">
        <f t="shared" si="11"/>
        <v>110.137986361082</v>
      </c>
      <c r="U88">
        <f t="shared" si="12"/>
        <v>1.7222052271698374E-2</v>
      </c>
      <c r="V88">
        <f t="shared" si="13"/>
        <v>-3.4248793744698247E-2</v>
      </c>
      <c r="W88" s="1">
        <f t="shared" si="14"/>
        <v>5.1270680606441072E-3</v>
      </c>
    </row>
    <row r="89" spans="1:23" x14ac:dyDescent="0.3">
      <c r="A89" t="s">
        <v>121</v>
      </c>
      <c r="B89" t="s">
        <v>18</v>
      </c>
      <c r="C89">
        <v>22.5</v>
      </c>
      <c r="D89">
        <v>20</v>
      </c>
      <c r="E89" t="s">
        <v>140</v>
      </c>
      <c r="F89" t="s">
        <v>141</v>
      </c>
      <c r="G89" t="s">
        <v>142</v>
      </c>
      <c r="H89">
        <v>-4.7971328372778902E-3</v>
      </c>
      <c r="I89">
        <v>1.0484273112044899E-3</v>
      </c>
      <c r="J89">
        <v>3.6458333333333302E-4</v>
      </c>
      <c r="K89">
        <v>1.16666666666666E-3</v>
      </c>
      <c r="L89">
        <v>22.5</v>
      </c>
      <c r="M89">
        <v>81.537072930719205</v>
      </c>
      <c r="N89">
        <v>-260.367563325883</v>
      </c>
      <c r="O89">
        <v>20</v>
      </c>
      <c r="P89">
        <v>19.779032779382302</v>
      </c>
      <c r="Q89">
        <v>19.9009284062031</v>
      </c>
      <c r="R89" t="s">
        <v>115</v>
      </c>
      <c r="S89">
        <f t="shared" si="10"/>
        <v>59.037072930719205</v>
      </c>
      <c r="T89">
        <f t="shared" si="11"/>
        <v>282.867563325883</v>
      </c>
      <c r="U89">
        <f t="shared" si="12"/>
        <v>0.22096722061769825</v>
      </c>
      <c r="V89">
        <f t="shared" si="13"/>
        <v>9.9071593796900004E-2</v>
      </c>
      <c r="W89" s="1">
        <f t="shared" si="14"/>
        <v>5.2799555260733934E-3</v>
      </c>
    </row>
    <row r="90" spans="1:23" x14ac:dyDescent="0.3">
      <c r="A90" t="s">
        <v>121</v>
      </c>
      <c r="B90" t="s">
        <v>18</v>
      </c>
      <c r="C90">
        <v>45</v>
      </c>
      <c r="D90">
        <v>20</v>
      </c>
      <c r="E90" t="s">
        <v>143</v>
      </c>
      <c r="F90" t="s">
        <v>144</v>
      </c>
      <c r="G90" t="s">
        <v>145</v>
      </c>
      <c r="H90">
        <v>-3.64201474412354E-3</v>
      </c>
      <c r="I90">
        <v>1.95506891831685E-3</v>
      </c>
      <c r="J90">
        <v>-1.10416666666666E-3</v>
      </c>
      <c r="K90">
        <v>2.07291666666666E-3</v>
      </c>
      <c r="L90">
        <v>45</v>
      </c>
      <c r="M90">
        <v>73.712834271956297</v>
      </c>
      <c r="N90">
        <v>72.589607403087896</v>
      </c>
      <c r="O90">
        <v>20</v>
      </c>
      <c r="P90">
        <v>18.757540027319301</v>
      </c>
      <c r="Q90">
        <v>18.634957230026401</v>
      </c>
      <c r="R90" t="s">
        <v>115</v>
      </c>
      <c r="S90">
        <f t="shared" si="10"/>
        <v>28.712834271956297</v>
      </c>
      <c r="T90">
        <f t="shared" si="11"/>
        <v>27.589607403087896</v>
      </c>
      <c r="U90">
        <f t="shared" si="12"/>
        <v>1.2424599726806989</v>
      </c>
      <c r="V90">
        <f t="shared" si="13"/>
        <v>1.3650427699735985</v>
      </c>
      <c r="W90" s="1">
        <f t="shared" si="14"/>
        <v>2.65569582580669E-3</v>
      </c>
    </row>
    <row r="91" spans="1:23" x14ac:dyDescent="0.3">
      <c r="A91" t="s">
        <v>121</v>
      </c>
      <c r="B91" t="s">
        <v>18</v>
      </c>
      <c r="C91">
        <v>67.5</v>
      </c>
      <c r="D91">
        <v>20</v>
      </c>
      <c r="E91" t="s">
        <v>146</v>
      </c>
      <c r="F91" t="s">
        <v>147</v>
      </c>
      <c r="G91" t="s">
        <v>148</v>
      </c>
      <c r="H91">
        <v>-1.96037011805884E-3</v>
      </c>
      <c r="I91">
        <v>2.5904056507516202E-3</v>
      </c>
      <c r="J91">
        <v>1.73958333333333E-3</v>
      </c>
      <c r="K91" s="1">
        <v>6.2500000000000001E-5</v>
      </c>
      <c r="L91">
        <v>67.5</v>
      </c>
      <c r="M91">
        <v>7.4631587984926204</v>
      </c>
      <c r="N91">
        <v>0.17530354281208799</v>
      </c>
      <c r="O91">
        <v>20</v>
      </c>
      <c r="P91">
        <v>19.909658643722999</v>
      </c>
      <c r="Q91">
        <v>19.900934999066699</v>
      </c>
      <c r="R91" t="s">
        <v>115</v>
      </c>
      <c r="S91">
        <f t="shared" si="10"/>
        <v>60.036841201507379</v>
      </c>
      <c r="T91">
        <f t="shared" si="11"/>
        <v>67.324696457187912</v>
      </c>
      <c r="U91">
        <f t="shared" si="12"/>
        <v>9.0341356277001239E-2</v>
      </c>
      <c r="V91">
        <f t="shared" si="13"/>
        <v>9.9065000933300951E-2</v>
      </c>
      <c r="W91" s="1">
        <f t="shared" si="14"/>
        <v>6.2278591021437905E-3</v>
      </c>
    </row>
    <row r="92" spans="1:23" x14ac:dyDescent="0.3">
      <c r="A92" t="s">
        <v>121</v>
      </c>
      <c r="B92" t="s">
        <v>18</v>
      </c>
      <c r="C92">
        <v>90</v>
      </c>
      <c r="D92">
        <v>20</v>
      </c>
      <c r="E92" t="s">
        <v>149</v>
      </c>
      <c r="F92" t="s">
        <v>150</v>
      </c>
      <c r="G92" t="s">
        <v>151</v>
      </c>
      <c r="H92">
        <v>0</v>
      </c>
      <c r="I92">
        <v>2.85175840807956E-3</v>
      </c>
      <c r="J92">
        <v>1.5625E-4</v>
      </c>
      <c r="K92">
        <v>3.4374999999999998E-4</v>
      </c>
      <c r="L92">
        <v>90</v>
      </c>
      <c r="M92">
        <v>80.853420003635406</v>
      </c>
      <c r="N92">
        <v>-260.95469547861501</v>
      </c>
      <c r="O92">
        <v>20</v>
      </c>
      <c r="P92">
        <v>19.888696681446799</v>
      </c>
      <c r="Q92">
        <v>19.821524675239299</v>
      </c>
      <c r="R92" t="s">
        <v>115</v>
      </c>
      <c r="S92">
        <f t="shared" si="10"/>
        <v>9.1465799963645935</v>
      </c>
      <c r="T92">
        <f t="shared" si="11"/>
        <v>350.95469547861501</v>
      </c>
      <c r="U92">
        <f t="shared" si="12"/>
        <v>0.11130331855320108</v>
      </c>
      <c r="V92">
        <f t="shared" si="13"/>
        <v>0.17847532476070072</v>
      </c>
      <c r="W92" s="1">
        <f t="shared" si="14"/>
        <v>2.6642584080795602E-3</v>
      </c>
    </row>
    <row r="93" spans="1:23" x14ac:dyDescent="0.3">
      <c r="A93" t="s">
        <v>121</v>
      </c>
      <c r="B93" t="s">
        <v>18</v>
      </c>
      <c r="C93">
        <v>0</v>
      </c>
      <c r="D93">
        <v>40</v>
      </c>
      <c r="E93" t="s">
        <v>152</v>
      </c>
      <c r="F93" t="s">
        <v>153</v>
      </c>
      <c r="G93" t="s">
        <v>154</v>
      </c>
      <c r="H93">
        <v>-5.2428339369853501E-3</v>
      </c>
      <c r="I93">
        <v>0</v>
      </c>
      <c r="J93">
        <v>-1.9791666666666601E-4</v>
      </c>
      <c r="K93" s="1">
        <v>1.04166666666666E-5</v>
      </c>
      <c r="L93">
        <v>0</v>
      </c>
      <c r="M93">
        <v>10.197039832747601</v>
      </c>
      <c r="N93" t="s">
        <v>25</v>
      </c>
      <c r="O93">
        <v>40</v>
      </c>
      <c r="P93">
        <v>39.981369716964501</v>
      </c>
      <c r="Q93" t="s">
        <v>26</v>
      </c>
      <c r="R93" t="s">
        <v>115</v>
      </c>
      <c r="S93">
        <f t="shared" si="10"/>
        <v>10.197039832747601</v>
      </c>
      <c r="T93" t="e">
        <f t="shared" si="11"/>
        <v>#VALUE!</v>
      </c>
      <c r="U93">
        <f t="shared" si="12"/>
        <v>1.8630283035498962E-2</v>
      </c>
      <c r="V93" t="e">
        <f t="shared" si="13"/>
        <v>#VALUE!</v>
      </c>
      <c r="W93" s="1">
        <f t="shared" si="14"/>
        <v>5.0553339369853508E-3</v>
      </c>
    </row>
    <row r="94" spans="1:23" x14ac:dyDescent="0.3">
      <c r="A94" t="s">
        <v>121</v>
      </c>
      <c r="B94" t="s">
        <v>18</v>
      </c>
      <c r="C94">
        <v>22.5</v>
      </c>
      <c r="D94">
        <v>40</v>
      </c>
      <c r="E94" t="s">
        <v>155</v>
      </c>
      <c r="F94" t="s">
        <v>156</v>
      </c>
      <c r="G94" t="s">
        <v>157</v>
      </c>
      <c r="H94">
        <v>-4.8210152397085704E-3</v>
      </c>
      <c r="I94">
        <v>1.0700753391151101E-3</v>
      </c>
      <c r="J94">
        <v>3.33333333333333E-4</v>
      </c>
      <c r="K94">
        <v>1.1249999999999999E-3</v>
      </c>
      <c r="L94">
        <v>22.5</v>
      </c>
      <c r="M94">
        <v>82.045697985016105</v>
      </c>
      <c r="N94">
        <v>-262.75654626157598</v>
      </c>
      <c r="O94">
        <v>40</v>
      </c>
      <c r="P94">
        <v>39.7915899239539</v>
      </c>
      <c r="Q94">
        <v>39.873890433710599</v>
      </c>
      <c r="R94" t="s">
        <v>115</v>
      </c>
      <c r="S94">
        <f t="shared" si="10"/>
        <v>59.545697985016105</v>
      </c>
      <c r="T94">
        <f t="shared" si="11"/>
        <v>285.25654626157598</v>
      </c>
      <c r="U94">
        <f t="shared" si="12"/>
        <v>0.20841007604609985</v>
      </c>
      <c r="V94">
        <f t="shared" si="13"/>
        <v>0.12610956628940073</v>
      </c>
      <c r="W94" s="1">
        <f t="shared" si="14"/>
        <v>5.2092732339267932E-3</v>
      </c>
    </row>
    <row r="95" spans="1:23" x14ac:dyDescent="0.3">
      <c r="A95" t="s">
        <v>121</v>
      </c>
      <c r="B95" t="s">
        <v>18</v>
      </c>
      <c r="C95">
        <v>45</v>
      </c>
      <c r="D95">
        <v>40</v>
      </c>
      <c r="E95" t="s">
        <v>158</v>
      </c>
      <c r="F95" t="s">
        <v>159</v>
      </c>
      <c r="G95" t="s">
        <v>160</v>
      </c>
      <c r="H95">
        <v>-3.67508213719134E-3</v>
      </c>
      <c r="I95">
        <v>1.9866097045872898E-3</v>
      </c>
      <c r="J95">
        <v>-1.1145833333333301E-3</v>
      </c>
      <c r="K95">
        <v>2.07291666666666E-3</v>
      </c>
      <c r="L95">
        <v>45</v>
      </c>
      <c r="M95">
        <v>73.5767027501021</v>
      </c>
      <c r="N95">
        <v>72.453644560573593</v>
      </c>
      <c r="O95">
        <v>40</v>
      </c>
      <c r="P95">
        <v>38.743561733162501</v>
      </c>
      <c r="Q95">
        <v>38.619549816651698</v>
      </c>
      <c r="R95" t="s">
        <v>115</v>
      </c>
      <c r="S95">
        <f t="shared" si="10"/>
        <v>28.5767027501021</v>
      </c>
      <c r="T95">
        <f t="shared" si="11"/>
        <v>27.453644560573593</v>
      </c>
      <c r="U95">
        <f t="shared" si="12"/>
        <v>1.2564382668374989</v>
      </c>
      <c r="V95">
        <f t="shared" si="13"/>
        <v>1.3804501833483016</v>
      </c>
      <c r="W95" s="1">
        <f t="shared" si="14"/>
        <v>2.6468057659373803E-3</v>
      </c>
    </row>
    <row r="96" spans="1:23" x14ac:dyDescent="0.3">
      <c r="A96" t="s">
        <v>121</v>
      </c>
      <c r="B96" t="s">
        <v>18</v>
      </c>
      <c r="C96">
        <v>67.5</v>
      </c>
      <c r="D96">
        <v>40</v>
      </c>
      <c r="E96" t="s">
        <v>161</v>
      </c>
      <c r="F96" t="s">
        <v>162</v>
      </c>
      <c r="G96" t="s">
        <v>163</v>
      </c>
      <c r="H96">
        <v>-1.9835999310163898E-3</v>
      </c>
      <c r="I96">
        <v>2.6142481147860002E-3</v>
      </c>
      <c r="J96">
        <v>6.2500000000000001E-4</v>
      </c>
      <c r="K96">
        <v>1.4583333333333299E-4</v>
      </c>
      <c r="L96">
        <v>67.5</v>
      </c>
      <c r="M96">
        <v>37.312361105637798</v>
      </c>
      <c r="N96" t="s">
        <v>25</v>
      </c>
      <c r="O96">
        <v>40</v>
      </c>
      <c r="P96">
        <v>39.929669872292102</v>
      </c>
      <c r="Q96" t="s">
        <v>26</v>
      </c>
      <c r="R96" t="s">
        <v>115</v>
      </c>
      <c r="S96">
        <f t="shared" si="10"/>
        <v>30.187638894362202</v>
      </c>
      <c r="T96" t="e">
        <f t="shared" si="11"/>
        <v>#VALUE!</v>
      </c>
      <c r="U96">
        <f t="shared" si="12"/>
        <v>7.0330127707897816E-2</v>
      </c>
      <c r="V96" t="e">
        <f t="shared" si="13"/>
        <v>#VALUE!</v>
      </c>
      <c r="W96" s="1">
        <f t="shared" si="14"/>
        <v>5.0770147124690572E-3</v>
      </c>
    </row>
    <row r="97" spans="1:23" x14ac:dyDescent="0.3">
      <c r="A97" t="s">
        <v>121</v>
      </c>
      <c r="B97" t="s">
        <v>18</v>
      </c>
      <c r="C97">
        <v>90</v>
      </c>
      <c r="D97">
        <v>40</v>
      </c>
      <c r="E97" t="s">
        <v>164</v>
      </c>
      <c r="F97" t="s">
        <v>165</v>
      </c>
      <c r="G97" t="s">
        <v>166</v>
      </c>
      <c r="H97">
        <v>0</v>
      </c>
      <c r="I97">
        <v>2.8539236657825098E-3</v>
      </c>
      <c r="J97">
        <v>2.1875E-4</v>
      </c>
      <c r="K97">
        <v>3.5416666666666599E-4</v>
      </c>
      <c r="L97">
        <v>90</v>
      </c>
      <c r="M97">
        <v>77.668916472637093</v>
      </c>
      <c r="N97">
        <v>-249.71416761170701</v>
      </c>
      <c r="O97">
        <v>40</v>
      </c>
      <c r="P97">
        <v>39.884351552320197</v>
      </c>
      <c r="Q97">
        <v>39.877126210435598</v>
      </c>
      <c r="R97" t="s">
        <v>115</v>
      </c>
      <c r="S97">
        <f t="shared" si="10"/>
        <v>12.331083527362907</v>
      </c>
      <c r="T97">
        <f t="shared" si="11"/>
        <v>339.71416761170701</v>
      </c>
      <c r="U97">
        <f t="shared" si="12"/>
        <v>0.11564844767980276</v>
      </c>
      <c r="V97">
        <f t="shared" si="13"/>
        <v>0.12287378956440165</v>
      </c>
      <c r="W97" s="1">
        <f t="shared" si="14"/>
        <v>2.7185069991158442E-3</v>
      </c>
    </row>
    <row r="98" spans="1:23" x14ac:dyDescent="0.3">
      <c r="A98" t="s">
        <v>121</v>
      </c>
      <c r="B98" t="s">
        <v>18</v>
      </c>
      <c r="C98">
        <v>0</v>
      </c>
      <c r="D98">
        <v>60</v>
      </c>
      <c r="E98" t="s">
        <v>167</v>
      </c>
      <c r="F98" t="s">
        <v>168</v>
      </c>
      <c r="G98" t="s">
        <v>169</v>
      </c>
      <c r="H98">
        <v>-5.2430526201454096E-3</v>
      </c>
      <c r="I98">
        <v>0</v>
      </c>
      <c r="J98">
        <v>-2.1875E-4</v>
      </c>
      <c r="K98" s="1">
        <v>-4.1666666666666598E-5</v>
      </c>
      <c r="L98">
        <v>0</v>
      </c>
      <c r="M98">
        <v>32.600923288122303</v>
      </c>
      <c r="N98" t="s">
        <v>25</v>
      </c>
      <c r="O98">
        <v>60</v>
      </c>
      <c r="P98">
        <v>59.978985544062603</v>
      </c>
      <c r="Q98" t="s">
        <v>26</v>
      </c>
      <c r="R98" t="s">
        <v>115</v>
      </c>
      <c r="S98">
        <f t="shared" si="10"/>
        <v>32.600923288122303</v>
      </c>
      <c r="T98" t="e">
        <f t="shared" si="11"/>
        <v>#VALUE!</v>
      </c>
      <c r="U98">
        <f t="shared" si="12"/>
        <v>2.1014455937397258E-2</v>
      </c>
      <c r="V98" t="e">
        <f t="shared" si="13"/>
        <v>#VALUE!</v>
      </c>
      <c r="W98" s="1">
        <f t="shared" si="14"/>
        <v>5.0659692868120759E-3</v>
      </c>
    </row>
    <row r="99" spans="1:23" x14ac:dyDescent="0.3">
      <c r="A99" t="s">
        <v>121</v>
      </c>
      <c r="B99" t="s">
        <v>18</v>
      </c>
      <c r="C99">
        <v>22.5</v>
      </c>
      <c r="D99">
        <v>60</v>
      </c>
      <c r="E99" t="s">
        <v>170</v>
      </c>
      <c r="F99" t="s">
        <v>171</v>
      </c>
      <c r="G99" t="s">
        <v>172</v>
      </c>
      <c r="H99">
        <v>-4.8288001342705802E-3</v>
      </c>
      <c r="I99">
        <v>1.0774464030126501E-3</v>
      </c>
      <c r="J99">
        <v>3.1250000000000001E-4</v>
      </c>
      <c r="K99">
        <v>-1.4375E-3</v>
      </c>
      <c r="L99">
        <v>22.5</v>
      </c>
      <c r="M99">
        <v>83.618993086473395</v>
      </c>
      <c r="N99" t="s">
        <v>25</v>
      </c>
      <c r="O99">
        <v>60</v>
      </c>
      <c r="P99">
        <v>59.729437891723201</v>
      </c>
      <c r="Q99" t="s">
        <v>26</v>
      </c>
      <c r="R99" t="s">
        <v>115</v>
      </c>
      <c r="S99">
        <f t="shared" si="10"/>
        <v>61.118993086473395</v>
      </c>
      <c r="T99" t="e">
        <f t="shared" si="11"/>
        <v>#VALUE!</v>
      </c>
      <c r="U99">
        <f t="shared" si="12"/>
        <v>0.27056210827679905</v>
      </c>
      <c r="V99" t="e">
        <f t="shared" si="13"/>
        <v>#VALUE!</v>
      </c>
      <c r="W99" s="1">
        <f t="shared" si="14"/>
        <v>7.6562465372832303E-3</v>
      </c>
    </row>
    <row r="100" spans="1:23" x14ac:dyDescent="0.3">
      <c r="A100" t="s">
        <v>121</v>
      </c>
      <c r="B100" t="s">
        <v>18</v>
      </c>
      <c r="C100">
        <v>45</v>
      </c>
      <c r="D100">
        <v>60</v>
      </c>
      <c r="E100" t="s">
        <v>173</v>
      </c>
      <c r="F100" t="s">
        <v>174</v>
      </c>
      <c r="G100" t="s">
        <v>175</v>
      </c>
      <c r="H100">
        <v>-3.6859667162495199E-3</v>
      </c>
      <c r="I100">
        <v>1.9972111763304199E-3</v>
      </c>
      <c r="J100">
        <v>1.33333333333333E-3</v>
      </c>
      <c r="K100">
        <v>-4.1666666666666599E-4</v>
      </c>
      <c r="L100">
        <v>45</v>
      </c>
      <c r="M100">
        <v>42.830610982224499</v>
      </c>
      <c r="N100" t="s">
        <v>25</v>
      </c>
      <c r="O100">
        <v>60</v>
      </c>
      <c r="P100">
        <v>59.7679547433452</v>
      </c>
      <c r="Q100" t="s">
        <v>26</v>
      </c>
      <c r="R100" t="s">
        <v>115</v>
      </c>
      <c r="S100">
        <f t="shared" si="10"/>
        <v>2.1693890177755009</v>
      </c>
      <c r="T100" t="e">
        <f t="shared" si="11"/>
        <v>#VALUE!</v>
      </c>
      <c r="U100">
        <f t="shared" si="12"/>
        <v>0.23204525665479991</v>
      </c>
      <c r="V100" t="e">
        <f t="shared" si="13"/>
        <v>#VALUE!</v>
      </c>
      <c r="W100" s="1">
        <f t="shared" si="14"/>
        <v>7.4331778925799362E-3</v>
      </c>
    </row>
    <row r="101" spans="1:23" x14ac:dyDescent="0.3">
      <c r="A101" t="s">
        <v>121</v>
      </c>
      <c r="B101" t="s">
        <v>18</v>
      </c>
      <c r="C101">
        <v>67.5</v>
      </c>
      <c r="D101">
        <v>60</v>
      </c>
      <c r="E101" t="s">
        <v>176</v>
      </c>
      <c r="F101" t="s">
        <v>177</v>
      </c>
      <c r="G101" t="s">
        <v>178</v>
      </c>
      <c r="H101">
        <v>-1.9912722010143298E-3</v>
      </c>
      <c r="I101">
        <v>2.6220340319882099E-3</v>
      </c>
      <c r="J101">
        <v>-1.9270833333333299E-3</v>
      </c>
      <c r="K101">
        <v>1.4583333333333299E-4</v>
      </c>
      <c r="L101">
        <v>67.5</v>
      </c>
      <c r="M101">
        <v>14.7932186928794</v>
      </c>
      <c r="N101" t="s">
        <v>25</v>
      </c>
      <c r="O101">
        <v>60</v>
      </c>
      <c r="P101">
        <v>59.864822258100901</v>
      </c>
      <c r="Q101" t="s">
        <v>26</v>
      </c>
      <c r="R101" t="s">
        <v>115</v>
      </c>
      <c r="S101">
        <f t="shared" si="10"/>
        <v>52.7067813071206</v>
      </c>
      <c r="T101" t="e">
        <f t="shared" si="11"/>
        <v>#VALUE!</v>
      </c>
      <c r="U101">
        <f t="shared" si="12"/>
        <v>0.13517774189909915</v>
      </c>
      <c r="V101" t="e">
        <f t="shared" si="13"/>
        <v>#VALUE!</v>
      </c>
      <c r="W101" s="1">
        <f t="shared" si="14"/>
        <v>2.5403895663358772E-3</v>
      </c>
    </row>
    <row r="102" spans="1:23" x14ac:dyDescent="0.3">
      <c r="A102" t="s">
        <v>121</v>
      </c>
      <c r="B102" t="s">
        <v>18</v>
      </c>
      <c r="C102">
        <v>90</v>
      </c>
      <c r="D102">
        <v>60</v>
      </c>
      <c r="E102" t="s">
        <v>179</v>
      </c>
      <c r="F102" t="s">
        <v>180</v>
      </c>
      <c r="G102" t="s">
        <v>181</v>
      </c>
      <c r="H102">
        <v>0</v>
      </c>
      <c r="I102">
        <v>2.85432496723502E-3</v>
      </c>
      <c r="J102">
        <v>2.0833333333333299E-4</v>
      </c>
      <c r="K102">
        <v>3.33333333333333E-4</v>
      </c>
      <c r="L102">
        <v>90</v>
      </c>
      <c r="M102">
        <v>77.638964703731105</v>
      </c>
      <c r="N102">
        <v>-250.685120266681</v>
      </c>
      <c r="O102">
        <v>60</v>
      </c>
      <c r="P102">
        <v>59.891423355368403</v>
      </c>
      <c r="Q102">
        <v>59.878017317833702</v>
      </c>
      <c r="R102" t="s">
        <v>115</v>
      </c>
      <c r="S102">
        <f t="shared" si="10"/>
        <v>12.361035296268895</v>
      </c>
      <c r="T102">
        <f t="shared" si="11"/>
        <v>340.685120266681</v>
      </c>
      <c r="U102">
        <f t="shared" si="12"/>
        <v>0.10857664463159722</v>
      </c>
      <c r="V102">
        <f t="shared" si="13"/>
        <v>0.12198268216629771</v>
      </c>
      <c r="W102" s="1">
        <f t="shared" si="14"/>
        <v>2.7293249672350199E-3</v>
      </c>
    </row>
    <row r="103" spans="1:23" x14ac:dyDescent="0.3">
      <c r="A103" t="s">
        <v>121</v>
      </c>
      <c r="B103" t="s">
        <v>18</v>
      </c>
      <c r="C103">
        <v>0</v>
      </c>
      <c r="D103">
        <v>80</v>
      </c>
      <c r="E103" t="s">
        <v>182</v>
      </c>
      <c r="F103" t="s">
        <v>183</v>
      </c>
      <c r="G103" t="s">
        <v>184</v>
      </c>
      <c r="H103">
        <v>-5.2431291366562202E-3</v>
      </c>
      <c r="I103">
        <v>0</v>
      </c>
      <c r="J103">
        <v>-2.1875E-4</v>
      </c>
      <c r="K103" s="1">
        <v>6.2500000000000001E-5</v>
      </c>
      <c r="L103">
        <v>0</v>
      </c>
      <c r="M103">
        <v>43.443291400047201</v>
      </c>
      <c r="N103" t="s">
        <v>25</v>
      </c>
      <c r="O103">
        <v>80</v>
      </c>
      <c r="P103">
        <v>79.978705672996497</v>
      </c>
      <c r="Q103" t="s">
        <v>26</v>
      </c>
      <c r="R103" t="s">
        <v>115</v>
      </c>
      <c r="S103">
        <f t="shared" si="10"/>
        <v>43.443291400047201</v>
      </c>
      <c r="T103" t="e">
        <f t="shared" si="11"/>
        <v>#VALUE!</v>
      </c>
      <c r="U103">
        <f t="shared" si="12"/>
        <v>2.1294327003502644E-2</v>
      </c>
      <c r="V103" t="e">
        <f t="shared" si="13"/>
        <v>#VALUE!</v>
      </c>
      <c r="W103" s="1">
        <f t="shared" si="14"/>
        <v>5.0868791366562201E-3</v>
      </c>
    </row>
    <row r="104" spans="1:23" x14ac:dyDescent="0.3">
      <c r="A104" t="s">
        <v>121</v>
      </c>
      <c r="B104" t="s">
        <v>18</v>
      </c>
      <c r="C104">
        <v>22.5</v>
      </c>
      <c r="D104">
        <v>80</v>
      </c>
      <c r="E104" t="s">
        <v>185</v>
      </c>
      <c r="F104" t="s">
        <v>186</v>
      </c>
      <c r="G104" t="s">
        <v>187</v>
      </c>
      <c r="H104">
        <v>-4.8326600205846103E-3</v>
      </c>
      <c r="I104">
        <v>1.0811614443784899E-3</v>
      </c>
      <c r="J104">
        <v>-1.32291666666666E-3</v>
      </c>
      <c r="K104">
        <v>1.1979166666666601E-3</v>
      </c>
      <c r="L104">
        <v>22.5</v>
      </c>
      <c r="M104">
        <v>63.564066269169501</v>
      </c>
      <c r="N104">
        <v>62.030317113929897</v>
      </c>
      <c r="O104">
        <v>80</v>
      </c>
      <c r="P104">
        <v>79.546279984504295</v>
      </c>
      <c r="Q104">
        <v>79.494575277817106</v>
      </c>
      <c r="R104" t="s">
        <v>115</v>
      </c>
      <c r="S104">
        <f t="shared" si="10"/>
        <v>41.064066269169501</v>
      </c>
      <c r="T104">
        <f t="shared" si="11"/>
        <v>39.530317113929897</v>
      </c>
      <c r="U104">
        <f t="shared" si="12"/>
        <v>0.45372001549570484</v>
      </c>
      <c r="V104">
        <f t="shared" si="13"/>
        <v>0.50542472218289447</v>
      </c>
      <c r="W104" s="1">
        <f t="shared" si="14"/>
        <v>3.6264985762061207E-3</v>
      </c>
    </row>
    <row r="105" spans="1:23" x14ac:dyDescent="0.3">
      <c r="A105" t="s">
        <v>121</v>
      </c>
      <c r="B105" t="s">
        <v>18</v>
      </c>
      <c r="C105">
        <v>45</v>
      </c>
      <c r="D105">
        <v>80</v>
      </c>
      <c r="E105" t="s">
        <v>188</v>
      </c>
      <c r="F105" t="s">
        <v>189</v>
      </c>
      <c r="G105" t="s">
        <v>190</v>
      </c>
      <c r="H105">
        <v>-3.6913824614119399E-3</v>
      </c>
      <c r="I105">
        <v>2.0025278041855498E-3</v>
      </c>
      <c r="J105">
        <v>-1.1249999999999999E-3</v>
      </c>
      <c r="K105">
        <v>2.07291666666666E-3</v>
      </c>
      <c r="L105">
        <v>45</v>
      </c>
      <c r="M105">
        <v>73.440862988377603</v>
      </c>
      <c r="N105">
        <v>72.318032455403397</v>
      </c>
      <c r="O105">
        <v>80</v>
      </c>
      <c r="P105">
        <v>78.732930466372196</v>
      </c>
      <c r="Q105">
        <v>78.607867684908896</v>
      </c>
      <c r="R105" t="s">
        <v>115</v>
      </c>
      <c r="S105">
        <f t="shared" si="10"/>
        <v>28.440862988377603</v>
      </c>
      <c r="T105">
        <f t="shared" si="11"/>
        <v>27.318032455403397</v>
      </c>
      <c r="U105">
        <f t="shared" si="12"/>
        <v>1.2670695336278044</v>
      </c>
      <c r="V105">
        <f t="shared" si="13"/>
        <v>1.3921323150911036</v>
      </c>
      <c r="W105" s="1">
        <f t="shared" si="14"/>
        <v>2.63677132389305E-3</v>
      </c>
    </row>
    <row r="106" spans="1:23" x14ac:dyDescent="0.3">
      <c r="A106" t="s">
        <v>121</v>
      </c>
      <c r="B106" t="s">
        <v>18</v>
      </c>
      <c r="C106">
        <v>67.5</v>
      </c>
      <c r="D106">
        <v>80</v>
      </c>
      <c r="E106" t="s">
        <v>191</v>
      </c>
      <c r="F106" t="s">
        <v>192</v>
      </c>
      <c r="G106" t="s">
        <v>193</v>
      </c>
      <c r="H106">
        <v>-1.99509372332982E-3</v>
      </c>
      <c r="I106">
        <v>2.6258953451243098E-3</v>
      </c>
      <c r="J106">
        <v>-1.96875E-3</v>
      </c>
      <c r="K106">
        <v>2.0833333333333299E-4</v>
      </c>
      <c r="L106">
        <v>67.5</v>
      </c>
      <c r="M106">
        <v>19.644697976778701</v>
      </c>
      <c r="N106" t="s">
        <v>25</v>
      </c>
      <c r="O106">
        <v>80</v>
      </c>
      <c r="P106">
        <v>79.834927338483595</v>
      </c>
      <c r="Q106" t="s">
        <v>26</v>
      </c>
      <c r="R106" t="s">
        <v>115</v>
      </c>
      <c r="S106">
        <f t="shared" si="10"/>
        <v>47.855302023221299</v>
      </c>
      <c r="T106" t="e">
        <f t="shared" si="11"/>
        <v>#VALUE!</v>
      </c>
      <c r="U106">
        <f t="shared" si="12"/>
        <v>0.16507266151640465</v>
      </c>
      <c r="V106" t="e">
        <f t="shared" si="13"/>
        <v>#VALUE!</v>
      </c>
      <c r="W106" s="1">
        <f t="shared" si="14"/>
        <v>2.4439057351207968E-3</v>
      </c>
    </row>
    <row r="107" spans="1:23" x14ac:dyDescent="0.3">
      <c r="A107" t="s">
        <v>121</v>
      </c>
      <c r="B107" t="s">
        <v>18</v>
      </c>
      <c r="C107">
        <v>90</v>
      </c>
      <c r="D107">
        <v>80</v>
      </c>
      <c r="E107" t="s">
        <v>194</v>
      </c>
      <c r="F107" t="s">
        <v>195</v>
      </c>
      <c r="G107" t="s">
        <v>196</v>
      </c>
      <c r="H107">
        <v>0</v>
      </c>
      <c r="I107">
        <v>2.8544654469417402E-3</v>
      </c>
      <c r="J107">
        <v>2.0833333333333299E-4</v>
      </c>
      <c r="K107">
        <v>3.4374999999999998E-4</v>
      </c>
      <c r="L107">
        <v>90</v>
      </c>
      <c r="M107">
        <v>77.942101813259498</v>
      </c>
      <c r="N107">
        <v>-250.87654022831799</v>
      </c>
      <c r="O107">
        <v>80</v>
      </c>
      <c r="P107">
        <v>79.887963240600399</v>
      </c>
      <c r="Q107">
        <v>79.876200495293205</v>
      </c>
      <c r="R107" t="s">
        <v>115</v>
      </c>
      <c r="S107">
        <f t="shared" si="10"/>
        <v>12.057898186740502</v>
      </c>
      <c r="T107">
        <f t="shared" si="11"/>
        <v>340.87654022831799</v>
      </c>
      <c r="U107">
        <f t="shared" si="12"/>
        <v>0.11203675939960078</v>
      </c>
      <c r="V107">
        <f t="shared" si="13"/>
        <v>0.12379950470679546</v>
      </c>
      <c r="W107" s="1">
        <f t="shared" si="14"/>
        <v>2.7190487802750732E-3</v>
      </c>
    </row>
    <row r="108" spans="1:23" x14ac:dyDescent="0.3">
      <c r="A108" t="s">
        <v>121</v>
      </c>
      <c r="B108" t="s">
        <v>66</v>
      </c>
      <c r="C108">
        <v>0</v>
      </c>
      <c r="D108">
        <v>10</v>
      </c>
      <c r="E108" t="s">
        <v>197</v>
      </c>
      <c r="F108" t="s">
        <v>198</v>
      </c>
      <c r="G108" t="s">
        <v>199</v>
      </c>
      <c r="H108">
        <v>-5.2368932236226797E-3</v>
      </c>
      <c r="I108">
        <v>0</v>
      </c>
      <c r="J108">
        <v>8.5416666666666605E-4</v>
      </c>
      <c r="K108" s="1">
        <v>-4.1666666666666598E-5</v>
      </c>
      <c r="L108">
        <v>0</v>
      </c>
      <c r="M108">
        <v>9.7793690257504906</v>
      </c>
      <c r="N108" t="s">
        <v>25</v>
      </c>
      <c r="O108">
        <v>10</v>
      </c>
      <c r="P108">
        <v>9.9167600753043104</v>
      </c>
      <c r="Q108" t="s">
        <v>26</v>
      </c>
      <c r="R108" t="s">
        <v>115</v>
      </c>
      <c r="S108">
        <f t="shared" si="10"/>
        <v>9.7793690257504906</v>
      </c>
      <c r="T108" t="e">
        <f t="shared" si="11"/>
        <v>#VALUE!</v>
      </c>
      <c r="U108">
        <f t="shared" si="12"/>
        <v>8.3239924695689638E-2</v>
      </c>
      <c r="V108" t="e">
        <f t="shared" si="13"/>
        <v>#VALUE!</v>
      </c>
      <c r="W108" s="1">
        <f t="shared" si="14"/>
        <v>6.1327265569560124E-3</v>
      </c>
    </row>
    <row r="109" spans="1:23" x14ac:dyDescent="0.3">
      <c r="A109" t="s">
        <v>121</v>
      </c>
      <c r="B109" t="s">
        <v>66</v>
      </c>
      <c r="C109">
        <v>22.5</v>
      </c>
      <c r="D109">
        <v>10</v>
      </c>
      <c r="E109" t="s">
        <v>200</v>
      </c>
      <c r="F109" t="s">
        <v>201</v>
      </c>
      <c r="G109" t="s">
        <v>202</v>
      </c>
      <c r="H109">
        <v>-4.7469274731351003E-3</v>
      </c>
      <c r="I109">
        <v>1.0071540058406801E-3</v>
      </c>
      <c r="J109">
        <v>1.4479166666666601E-3</v>
      </c>
      <c r="K109">
        <v>1.0416666666666599E-3</v>
      </c>
      <c r="L109">
        <v>22.5</v>
      </c>
      <c r="M109">
        <v>59.3086423396987</v>
      </c>
      <c r="N109">
        <v>54.102584370679402</v>
      </c>
      <c r="O109">
        <v>10</v>
      </c>
      <c r="P109">
        <v>9.5775644378110201</v>
      </c>
      <c r="Q109">
        <v>9.4603287291935203</v>
      </c>
      <c r="R109" t="s">
        <v>115</v>
      </c>
      <c r="S109">
        <f t="shared" si="10"/>
        <v>36.8086423396987</v>
      </c>
      <c r="T109">
        <f t="shared" si="11"/>
        <v>31.602584370679402</v>
      </c>
      <c r="U109">
        <f t="shared" si="12"/>
        <v>0.42243556218897993</v>
      </c>
      <c r="V109">
        <f t="shared" si="13"/>
        <v>0.5396712708064797</v>
      </c>
      <c r="W109" s="1">
        <f t="shared" si="14"/>
        <v>6.2293568006277396E-3</v>
      </c>
    </row>
    <row r="110" spans="1:23" x14ac:dyDescent="0.3">
      <c r="A110" t="s">
        <v>121</v>
      </c>
      <c r="B110" t="s">
        <v>66</v>
      </c>
      <c r="C110">
        <v>45</v>
      </c>
      <c r="D110">
        <v>10</v>
      </c>
      <c r="E110" t="s">
        <v>203</v>
      </c>
      <c r="F110" t="s">
        <v>204</v>
      </c>
      <c r="G110" t="s">
        <v>205</v>
      </c>
      <c r="H110">
        <v>-3.5741335736386198E-3</v>
      </c>
      <c r="I110">
        <v>1.8932577252857099E-3</v>
      </c>
      <c r="J110">
        <v>1.71875E-3</v>
      </c>
      <c r="K110">
        <v>1.9583333333333302E-3</v>
      </c>
      <c r="L110">
        <v>45</v>
      </c>
      <c r="M110">
        <v>65.281910946021995</v>
      </c>
      <c r="N110">
        <v>-231.268739026649</v>
      </c>
      <c r="O110">
        <v>10</v>
      </c>
      <c r="P110">
        <v>8.4725766060665908</v>
      </c>
      <c r="Q110">
        <v>9.9469263991200894</v>
      </c>
      <c r="R110" t="s">
        <v>115</v>
      </c>
      <c r="S110">
        <f t="shared" si="10"/>
        <v>20.281910946021995</v>
      </c>
      <c r="T110">
        <f t="shared" si="11"/>
        <v>276.26873902664897</v>
      </c>
      <c r="U110">
        <f t="shared" si="12"/>
        <v>1.5274233939334092</v>
      </c>
      <c r="V110">
        <f t="shared" si="13"/>
        <v>5.3073600879910643E-2</v>
      </c>
      <c r="W110" s="1">
        <f t="shared" si="14"/>
        <v>5.3579591816862405E-3</v>
      </c>
    </row>
    <row r="111" spans="1:23" x14ac:dyDescent="0.3">
      <c r="A111" t="s">
        <v>121</v>
      </c>
      <c r="B111" t="s">
        <v>66</v>
      </c>
      <c r="C111">
        <v>67.5</v>
      </c>
      <c r="D111">
        <v>10</v>
      </c>
      <c r="E111" t="s">
        <v>206</v>
      </c>
      <c r="F111" t="s">
        <v>207</v>
      </c>
      <c r="G111" t="s">
        <v>208</v>
      </c>
      <c r="H111">
        <v>-1.9131515222097599E-3</v>
      </c>
      <c r="I111">
        <v>2.5407539227249101E-3</v>
      </c>
      <c r="J111">
        <v>-1.90625E-3</v>
      </c>
      <c r="K111">
        <v>1.82291666666666E-3</v>
      </c>
      <c r="L111">
        <v>67.5</v>
      </c>
      <c r="M111">
        <v>61.941361067398702</v>
      </c>
      <c r="N111">
        <v>60.373981752839804</v>
      </c>
      <c r="O111">
        <v>10</v>
      </c>
      <c r="P111">
        <v>8.4922669551921306</v>
      </c>
      <c r="Q111">
        <v>8.28049043158628</v>
      </c>
      <c r="R111" t="s">
        <v>115</v>
      </c>
      <c r="S111">
        <f t="shared" si="10"/>
        <v>5.5586389326012977</v>
      </c>
      <c r="T111">
        <f t="shared" si="11"/>
        <v>7.1260182471601965</v>
      </c>
      <c r="U111">
        <f t="shared" si="12"/>
        <v>1.5077330448078694</v>
      </c>
      <c r="V111">
        <f t="shared" si="13"/>
        <v>1.71950956841372</v>
      </c>
      <c r="W111" s="1">
        <f t="shared" si="14"/>
        <v>7.247387782680101E-4</v>
      </c>
    </row>
    <row r="112" spans="1:23" x14ac:dyDescent="0.3">
      <c r="A112" t="s">
        <v>121</v>
      </c>
      <c r="B112" t="s">
        <v>66</v>
      </c>
      <c r="C112">
        <v>90</v>
      </c>
      <c r="D112">
        <v>10</v>
      </c>
      <c r="E112" t="s">
        <v>209</v>
      </c>
      <c r="F112" t="s">
        <v>210</v>
      </c>
      <c r="G112" t="s">
        <v>211</v>
      </c>
      <c r="H112">
        <v>0</v>
      </c>
      <c r="I112">
        <v>2.8431272612487401E-3</v>
      </c>
      <c r="J112">
        <v>1.4583333333333299E-4</v>
      </c>
      <c r="K112">
        <v>2.07291666666666E-3</v>
      </c>
      <c r="L112">
        <v>90</v>
      </c>
      <c r="M112">
        <v>87.621586047087007</v>
      </c>
      <c r="N112">
        <v>-269.216392977022</v>
      </c>
      <c r="O112">
        <v>10</v>
      </c>
      <c r="P112">
        <v>9.0065610102717706</v>
      </c>
      <c r="Q112">
        <v>9.1111354146076398</v>
      </c>
      <c r="R112" t="s">
        <v>115</v>
      </c>
      <c r="S112">
        <f t="shared" si="10"/>
        <v>2.3784139529129931</v>
      </c>
      <c r="T112">
        <f t="shared" si="11"/>
        <v>359.216392977022</v>
      </c>
      <c r="U112">
        <f t="shared" si="12"/>
        <v>0.99343898972822942</v>
      </c>
      <c r="V112">
        <f t="shared" si="13"/>
        <v>0.88886458539236024</v>
      </c>
      <c r="W112" s="1">
        <f t="shared" si="14"/>
        <v>9.1604392791541308E-4</v>
      </c>
    </row>
    <row r="113" spans="1:23" x14ac:dyDescent="0.3">
      <c r="A113" t="s">
        <v>121</v>
      </c>
      <c r="B113" t="s">
        <v>66</v>
      </c>
      <c r="C113">
        <v>0</v>
      </c>
      <c r="D113">
        <v>20</v>
      </c>
      <c r="E113" t="s">
        <v>212</v>
      </c>
      <c r="F113" t="s">
        <v>213</v>
      </c>
      <c r="G113" t="s">
        <v>214</v>
      </c>
      <c r="H113">
        <v>-5.24165139397744E-3</v>
      </c>
      <c r="I113">
        <v>0</v>
      </c>
      <c r="J113">
        <v>8.2291666666666602E-4</v>
      </c>
      <c r="K113">
        <v>1.4583333333333299E-4</v>
      </c>
      <c r="L113">
        <v>0</v>
      </c>
      <c r="M113">
        <v>30.421565787039899</v>
      </c>
      <c r="N113" t="s">
        <v>25</v>
      </c>
      <c r="O113">
        <v>20</v>
      </c>
      <c r="P113">
        <v>19.914207813890599</v>
      </c>
      <c r="Q113" t="s">
        <v>26</v>
      </c>
      <c r="R113" t="s">
        <v>115</v>
      </c>
      <c r="S113">
        <f t="shared" si="10"/>
        <v>30.421565787039899</v>
      </c>
      <c r="T113" t="e">
        <f t="shared" si="11"/>
        <v>#VALUE!</v>
      </c>
      <c r="U113">
        <f t="shared" si="12"/>
        <v>8.5792186109401314E-2</v>
      </c>
      <c r="V113" t="e">
        <f t="shared" si="13"/>
        <v>#VALUE!</v>
      </c>
      <c r="W113" s="1">
        <f t="shared" si="14"/>
        <v>6.2104013939774392E-3</v>
      </c>
    </row>
    <row r="114" spans="1:23" x14ac:dyDescent="0.3">
      <c r="A114" t="s">
        <v>121</v>
      </c>
      <c r="B114" t="s">
        <v>66</v>
      </c>
      <c r="C114">
        <v>22.5</v>
      </c>
      <c r="D114">
        <v>20</v>
      </c>
      <c r="E114" t="s">
        <v>215</v>
      </c>
      <c r="F114" t="s">
        <v>216</v>
      </c>
      <c r="G114" t="s">
        <v>217</v>
      </c>
      <c r="H114">
        <v>-4.7971328372778902E-3</v>
      </c>
      <c r="I114">
        <v>1.0484273112044899E-3</v>
      </c>
      <c r="J114">
        <v>4.6874999999999998E-4</v>
      </c>
      <c r="K114">
        <v>1.16666666666666E-3</v>
      </c>
      <c r="L114">
        <v>22.5</v>
      </c>
      <c r="M114">
        <v>79.263568781740204</v>
      </c>
      <c r="N114">
        <v>-255.08556348933001</v>
      </c>
      <c r="O114">
        <v>20</v>
      </c>
      <c r="P114">
        <v>19.75796178037</v>
      </c>
      <c r="Q114">
        <v>19.947568100342899</v>
      </c>
      <c r="R114" t="s">
        <v>115</v>
      </c>
      <c r="S114">
        <f t="shared" si="10"/>
        <v>56.763568781740204</v>
      </c>
      <c r="T114">
        <f t="shared" si="11"/>
        <v>277.58556348933001</v>
      </c>
      <c r="U114">
        <f t="shared" si="12"/>
        <v>0.24203821963000038</v>
      </c>
      <c r="V114">
        <f t="shared" si="13"/>
        <v>5.2431899657101155E-2</v>
      </c>
      <c r="W114" s="1">
        <f t="shared" si="14"/>
        <v>5.3841221927400608E-3</v>
      </c>
    </row>
    <row r="115" spans="1:23" x14ac:dyDescent="0.3">
      <c r="A115" t="s">
        <v>121</v>
      </c>
      <c r="B115" t="s">
        <v>66</v>
      </c>
      <c r="C115">
        <v>45</v>
      </c>
      <c r="D115">
        <v>20</v>
      </c>
      <c r="E115" t="s">
        <v>218</v>
      </c>
      <c r="F115" t="s">
        <v>219</v>
      </c>
      <c r="G115" t="s">
        <v>220</v>
      </c>
      <c r="H115">
        <v>-3.64201474412354E-3</v>
      </c>
      <c r="I115">
        <v>1.95506891831685E-3</v>
      </c>
      <c r="J115">
        <v>1.07291666666666E-3</v>
      </c>
      <c r="K115">
        <v>2E-3</v>
      </c>
      <c r="L115">
        <v>45</v>
      </c>
      <c r="M115">
        <v>73.735768313307602</v>
      </c>
      <c r="N115">
        <v>-249.255276971679</v>
      </c>
      <c r="O115">
        <v>20</v>
      </c>
      <c r="P115">
        <v>18.879876266845798</v>
      </c>
      <c r="Q115">
        <v>19.677543722467799</v>
      </c>
      <c r="R115" t="s">
        <v>115</v>
      </c>
      <c r="S115">
        <f t="shared" si="10"/>
        <v>28.735768313307602</v>
      </c>
      <c r="T115">
        <f t="shared" si="11"/>
        <v>294.255276971679</v>
      </c>
      <c r="U115">
        <f t="shared" si="12"/>
        <v>1.1201237331542018</v>
      </c>
      <c r="V115">
        <f t="shared" si="13"/>
        <v>0.32245627753220063</v>
      </c>
      <c r="W115" s="1">
        <f t="shared" si="14"/>
        <v>4.7598624924733504E-3</v>
      </c>
    </row>
    <row r="116" spans="1:23" x14ac:dyDescent="0.3">
      <c r="A116" t="s">
        <v>121</v>
      </c>
      <c r="B116" t="s">
        <v>66</v>
      </c>
      <c r="C116">
        <v>67.5</v>
      </c>
      <c r="D116">
        <v>20</v>
      </c>
      <c r="E116" t="s">
        <v>221</v>
      </c>
      <c r="F116" t="s">
        <v>222</v>
      </c>
      <c r="G116" t="s">
        <v>223</v>
      </c>
      <c r="H116">
        <v>-1.96037011805884E-3</v>
      </c>
      <c r="I116">
        <v>2.5904056507516202E-3</v>
      </c>
      <c r="J116">
        <v>1.48958333333333E-3</v>
      </c>
      <c r="K116">
        <v>1.8125000000000001E-3</v>
      </c>
      <c r="L116">
        <v>67.5</v>
      </c>
      <c r="M116">
        <v>67.016367417006606</v>
      </c>
      <c r="N116">
        <v>-233.81724226975999</v>
      </c>
      <c r="O116">
        <v>20</v>
      </c>
      <c r="P116">
        <v>18.767619315442101</v>
      </c>
      <c r="Q116">
        <v>19.6627847954184</v>
      </c>
      <c r="R116" t="s">
        <v>115</v>
      </c>
      <c r="S116">
        <f t="shared" si="10"/>
        <v>0.48363258299339407</v>
      </c>
      <c r="T116">
        <f t="shared" si="11"/>
        <v>301.31724226975996</v>
      </c>
      <c r="U116">
        <f t="shared" si="12"/>
        <v>1.2323806845578993</v>
      </c>
      <c r="V116">
        <f t="shared" si="13"/>
        <v>0.33721520458160015</v>
      </c>
      <c r="W116" s="1">
        <f t="shared" si="14"/>
        <v>4.2278591021437896E-3</v>
      </c>
    </row>
    <row r="117" spans="1:23" x14ac:dyDescent="0.3">
      <c r="A117" t="s">
        <v>121</v>
      </c>
      <c r="B117" t="s">
        <v>66</v>
      </c>
      <c r="C117">
        <v>90</v>
      </c>
      <c r="D117">
        <v>20</v>
      </c>
      <c r="E117" t="s">
        <v>224</v>
      </c>
      <c r="F117" t="s">
        <v>225</v>
      </c>
      <c r="G117" t="s">
        <v>226</v>
      </c>
      <c r="H117">
        <v>0</v>
      </c>
      <c r="I117">
        <v>2.85175840807956E-3</v>
      </c>
      <c r="J117">
        <v>1.3645833333333301E-3</v>
      </c>
      <c r="K117">
        <v>1.96875E-3</v>
      </c>
      <c r="L117">
        <v>90</v>
      </c>
      <c r="M117">
        <v>69.726187423938299</v>
      </c>
      <c r="N117">
        <v>-239.49926393350199</v>
      </c>
      <c r="O117">
        <v>20</v>
      </c>
      <c r="P117">
        <v>18.685104940161199</v>
      </c>
      <c r="Q117">
        <v>19.370902084747701</v>
      </c>
      <c r="R117" t="s">
        <v>115</v>
      </c>
      <c r="S117">
        <f t="shared" si="10"/>
        <v>20.273812576061701</v>
      </c>
      <c r="T117">
        <f t="shared" si="11"/>
        <v>329.49926393350199</v>
      </c>
      <c r="U117">
        <f t="shared" si="12"/>
        <v>1.3148950598388005</v>
      </c>
      <c r="V117">
        <f t="shared" si="13"/>
        <v>0.62909791525229863</v>
      </c>
      <c r="W117" s="1">
        <f t="shared" si="14"/>
        <v>2.24759174141289E-3</v>
      </c>
    </row>
    <row r="118" spans="1:23" x14ac:dyDescent="0.3">
      <c r="A118" t="s">
        <v>121</v>
      </c>
      <c r="B118" t="s">
        <v>66</v>
      </c>
      <c r="C118">
        <v>0</v>
      </c>
      <c r="D118">
        <v>40</v>
      </c>
      <c r="E118" t="s">
        <v>227</v>
      </c>
      <c r="F118" t="s">
        <v>228</v>
      </c>
      <c r="G118" t="s">
        <v>229</v>
      </c>
      <c r="H118">
        <v>-5.2428339369853501E-3</v>
      </c>
      <c r="I118">
        <v>0</v>
      </c>
      <c r="J118">
        <v>8.0208333333333303E-4</v>
      </c>
      <c r="K118" s="1">
        <v>4.1666666666666598E-5</v>
      </c>
      <c r="L118">
        <v>0</v>
      </c>
      <c r="M118">
        <v>10.3648083484705</v>
      </c>
      <c r="N118" t="s">
        <v>25</v>
      </c>
      <c r="O118">
        <v>40</v>
      </c>
      <c r="P118">
        <v>39.921965870746199</v>
      </c>
      <c r="Q118" t="s">
        <v>26</v>
      </c>
      <c r="R118" t="s">
        <v>115</v>
      </c>
      <c r="S118">
        <f t="shared" si="10"/>
        <v>10.3648083484705</v>
      </c>
      <c r="T118" t="e">
        <f t="shared" si="11"/>
        <v>#VALUE!</v>
      </c>
      <c r="U118">
        <f t="shared" si="12"/>
        <v>7.8034129253801154E-2</v>
      </c>
      <c r="V118" t="e">
        <f t="shared" si="13"/>
        <v>#VALUE!</v>
      </c>
      <c r="W118" s="1">
        <f t="shared" si="14"/>
        <v>6.0865839369853491E-3</v>
      </c>
    </row>
    <row r="119" spans="1:23" x14ac:dyDescent="0.3">
      <c r="A119" t="s">
        <v>121</v>
      </c>
      <c r="B119" t="s">
        <v>66</v>
      </c>
      <c r="C119">
        <v>22.5</v>
      </c>
      <c r="D119">
        <v>40</v>
      </c>
      <c r="E119" t="s">
        <v>230</v>
      </c>
      <c r="F119" t="s">
        <v>231</v>
      </c>
      <c r="G119" t="s">
        <v>232</v>
      </c>
      <c r="H119">
        <v>-4.8210152397085704E-3</v>
      </c>
      <c r="I119">
        <v>1.0700753391151101E-3</v>
      </c>
      <c r="J119">
        <v>1.35416666666666E-3</v>
      </c>
      <c r="K119">
        <v>1.1979166666666601E-3</v>
      </c>
      <c r="L119">
        <v>22.5</v>
      </c>
      <c r="M119">
        <v>63.062041434124502</v>
      </c>
      <c r="N119">
        <v>59.737012715030303</v>
      </c>
      <c r="O119">
        <v>40</v>
      </c>
      <c r="P119">
        <v>39.538754875568102</v>
      </c>
      <c r="Q119">
        <v>39.521350103902101</v>
      </c>
      <c r="R119" t="s">
        <v>115</v>
      </c>
      <c r="S119">
        <f t="shared" si="10"/>
        <v>40.562041434124502</v>
      </c>
      <c r="T119">
        <f t="shared" si="11"/>
        <v>37.237012715030303</v>
      </c>
      <c r="U119">
        <f t="shared" si="12"/>
        <v>0.46124512443189758</v>
      </c>
      <c r="V119">
        <f t="shared" si="13"/>
        <v>0.47864989609789887</v>
      </c>
      <c r="W119" s="1">
        <f t="shared" si="14"/>
        <v>6.3030232339267803E-3</v>
      </c>
    </row>
    <row r="120" spans="1:23" x14ac:dyDescent="0.3">
      <c r="A120" t="s">
        <v>121</v>
      </c>
      <c r="B120" t="s">
        <v>66</v>
      </c>
      <c r="C120">
        <v>45</v>
      </c>
      <c r="D120">
        <v>40</v>
      </c>
      <c r="E120" t="s">
        <v>233</v>
      </c>
      <c r="F120" t="s">
        <v>234</v>
      </c>
      <c r="G120" t="s">
        <v>235</v>
      </c>
      <c r="H120">
        <v>-3.67508213719134E-3</v>
      </c>
      <c r="I120">
        <v>1.9866097045872898E-3</v>
      </c>
      <c r="J120">
        <v>1.5416666666666599E-3</v>
      </c>
      <c r="K120">
        <v>2.07291666666666E-3</v>
      </c>
      <c r="L120">
        <v>45</v>
      </c>
      <c r="M120">
        <v>68.233204277487104</v>
      </c>
      <c r="N120">
        <v>-230.32424140236199</v>
      </c>
      <c r="O120">
        <v>40</v>
      </c>
      <c r="P120">
        <v>38.3815987802652</v>
      </c>
      <c r="Q120">
        <v>39.940873307161503</v>
      </c>
      <c r="R120" t="s">
        <v>115</v>
      </c>
      <c r="S120">
        <f t="shared" si="10"/>
        <v>23.233204277487104</v>
      </c>
      <c r="T120">
        <f t="shared" si="11"/>
        <v>275.32424140236196</v>
      </c>
      <c r="U120">
        <f t="shared" si="12"/>
        <v>1.6184012197347997</v>
      </c>
      <c r="V120">
        <f t="shared" si="13"/>
        <v>5.9126692838496808E-2</v>
      </c>
      <c r="W120" s="1">
        <f t="shared" si="14"/>
        <v>5.30305576593737E-3</v>
      </c>
    </row>
    <row r="121" spans="1:23" x14ac:dyDescent="0.3">
      <c r="A121" t="s">
        <v>121</v>
      </c>
      <c r="B121" t="s">
        <v>66</v>
      </c>
      <c r="C121">
        <v>67.5</v>
      </c>
      <c r="D121">
        <v>40</v>
      </c>
      <c r="E121" t="s">
        <v>236</v>
      </c>
      <c r="F121" t="s">
        <v>237</v>
      </c>
      <c r="G121" t="s">
        <v>238</v>
      </c>
      <c r="H121">
        <v>-1.9835999310163898E-3</v>
      </c>
      <c r="I121">
        <v>2.6142481147860002E-3</v>
      </c>
      <c r="J121">
        <v>-2.0208333333333302E-3</v>
      </c>
      <c r="K121">
        <v>1.9270833333333299E-3</v>
      </c>
      <c r="L121">
        <v>67.5</v>
      </c>
      <c r="M121">
        <v>61.509699671476902</v>
      </c>
      <c r="N121">
        <v>60.238565531414601</v>
      </c>
      <c r="O121">
        <v>40</v>
      </c>
      <c r="P121">
        <v>38.1511986679226</v>
      </c>
      <c r="Q121">
        <v>37.885440687002102</v>
      </c>
      <c r="R121" t="s">
        <v>115</v>
      </c>
      <c r="S121">
        <f t="shared" si="10"/>
        <v>5.990300328523098</v>
      </c>
      <c r="T121">
        <f t="shared" si="11"/>
        <v>7.2614344685853993</v>
      </c>
      <c r="U121">
        <f t="shared" si="12"/>
        <v>1.8488013320774002</v>
      </c>
      <c r="V121">
        <f t="shared" si="13"/>
        <v>2.1145593129978977</v>
      </c>
      <c r="W121" s="1">
        <f t="shared" si="14"/>
        <v>7.2439818376961065E-4</v>
      </c>
    </row>
    <row r="122" spans="1:23" x14ac:dyDescent="0.3">
      <c r="A122" t="s">
        <v>121</v>
      </c>
      <c r="B122" t="s">
        <v>66</v>
      </c>
      <c r="C122">
        <v>90</v>
      </c>
      <c r="D122">
        <v>40</v>
      </c>
      <c r="E122" t="s">
        <v>239</v>
      </c>
      <c r="F122" t="s">
        <v>240</v>
      </c>
      <c r="G122" t="s">
        <v>241</v>
      </c>
      <c r="H122">
        <v>0</v>
      </c>
      <c r="I122">
        <v>2.8539236657825098E-3</v>
      </c>
      <c r="J122" s="1">
        <v>9.3750000000000002E-5</v>
      </c>
      <c r="K122">
        <v>2.0312500000000001E-3</v>
      </c>
      <c r="L122">
        <v>90</v>
      </c>
      <c r="M122">
        <v>88.440233534364594</v>
      </c>
      <c r="N122">
        <v>-269.19039181686401</v>
      </c>
      <c r="O122">
        <v>40</v>
      </c>
      <c r="P122">
        <v>39.063287384032499</v>
      </c>
      <c r="Q122">
        <v>39.003423473000197</v>
      </c>
      <c r="R122" t="s">
        <v>115</v>
      </c>
      <c r="S122">
        <f t="shared" si="10"/>
        <v>1.5597664656354056</v>
      </c>
      <c r="T122">
        <f t="shared" si="11"/>
        <v>359.19039181686401</v>
      </c>
      <c r="U122">
        <f t="shared" si="12"/>
        <v>0.93671261596750099</v>
      </c>
      <c r="V122">
        <f t="shared" si="13"/>
        <v>0.99657652699980304</v>
      </c>
      <c r="W122" s="1">
        <f t="shared" si="14"/>
        <v>9.1642366578250972E-4</v>
      </c>
    </row>
    <row r="123" spans="1:23" x14ac:dyDescent="0.3">
      <c r="A123" t="s">
        <v>121</v>
      </c>
      <c r="B123" t="s">
        <v>66</v>
      </c>
      <c r="C123">
        <v>0</v>
      </c>
      <c r="D123">
        <v>60</v>
      </c>
      <c r="E123" t="s">
        <v>242</v>
      </c>
      <c r="F123" t="s">
        <v>243</v>
      </c>
      <c r="G123" t="s">
        <v>244</v>
      </c>
      <c r="H123">
        <v>-5.2430526201454096E-3</v>
      </c>
      <c r="I123">
        <v>0</v>
      </c>
      <c r="J123">
        <v>8.0208333333333303E-4</v>
      </c>
      <c r="K123" s="1">
        <v>3.1250000000000001E-5</v>
      </c>
      <c r="L123">
        <v>0</v>
      </c>
      <c r="M123">
        <v>7.8610946318828496</v>
      </c>
      <c r="N123">
        <v>-203.23434974340299</v>
      </c>
      <c r="O123">
        <v>60</v>
      </c>
      <c r="P123">
        <v>59.922517473332697</v>
      </c>
      <c r="Q123">
        <v>60.167631255432703</v>
      </c>
      <c r="R123" t="s">
        <v>115</v>
      </c>
      <c r="S123">
        <f t="shared" si="10"/>
        <v>7.8610946318828496</v>
      </c>
      <c r="T123">
        <f t="shared" si="11"/>
        <v>203.23434974340299</v>
      </c>
      <c r="U123">
        <f t="shared" si="12"/>
        <v>7.7482526667303375E-2</v>
      </c>
      <c r="V123">
        <f t="shared" si="13"/>
        <v>-0.16763125543270263</v>
      </c>
      <c r="W123" s="1">
        <f t="shared" si="14"/>
        <v>6.0763859534787423E-3</v>
      </c>
    </row>
    <row r="124" spans="1:23" x14ac:dyDescent="0.3">
      <c r="A124" t="s">
        <v>121</v>
      </c>
      <c r="B124" t="s">
        <v>66</v>
      </c>
      <c r="C124">
        <v>22.5</v>
      </c>
      <c r="D124">
        <v>60</v>
      </c>
      <c r="E124" t="s">
        <v>245</v>
      </c>
      <c r="F124" t="s">
        <v>246</v>
      </c>
      <c r="G124" t="s">
        <v>247</v>
      </c>
      <c r="H124">
        <v>-4.8288001342705802E-3</v>
      </c>
      <c r="I124">
        <v>1.0774464030126501E-3</v>
      </c>
      <c r="J124">
        <v>1.38541666666666E-3</v>
      </c>
      <c r="K124">
        <v>1.1145833333333301E-3</v>
      </c>
      <c r="L124">
        <v>22.5</v>
      </c>
      <c r="M124">
        <v>61.435514489030197</v>
      </c>
      <c r="N124">
        <v>57.114077979310999</v>
      </c>
      <c r="O124">
        <v>60</v>
      </c>
      <c r="P124">
        <v>59.561715920672597</v>
      </c>
      <c r="Q124">
        <v>59.547343605752502</v>
      </c>
      <c r="R124" t="s">
        <v>115</v>
      </c>
      <c r="S124">
        <f t="shared" si="10"/>
        <v>38.935514489030197</v>
      </c>
      <c r="T124">
        <f t="shared" si="11"/>
        <v>34.614077979310999</v>
      </c>
      <c r="U124">
        <f t="shared" si="12"/>
        <v>0.43828407932740276</v>
      </c>
      <c r="V124">
        <f t="shared" si="13"/>
        <v>0.45265639424749793</v>
      </c>
      <c r="W124" s="1">
        <f t="shared" si="14"/>
        <v>6.25135373125792E-3</v>
      </c>
    </row>
    <row r="125" spans="1:23" x14ac:dyDescent="0.3">
      <c r="A125" t="s">
        <v>121</v>
      </c>
      <c r="B125" t="s">
        <v>66</v>
      </c>
      <c r="C125">
        <v>45</v>
      </c>
      <c r="D125">
        <v>60</v>
      </c>
      <c r="E125" t="s">
        <v>248</v>
      </c>
      <c r="F125" t="s">
        <v>249</v>
      </c>
      <c r="G125" t="s">
        <v>250</v>
      </c>
      <c r="H125">
        <v>-3.6859667162495199E-3</v>
      </c>
      <c r="I125">
        <v>1.9972111763304199E-3</v>
      </c>
      <c r="J125">
        <v>1.6145833333333301E-3</v>
      </c>
      <c r="K125">
        <v>2.07291666666666E-3</v>
      </c>
      <c r="L125">
        <v>45</v>
      </c>
      <c r="M125">
        <v>67.364066860207998</v>
      </c>
      <c r="N125">
        <v>-233.08945605947599</v>
      </c>
      <c r="O125">
        <v>60</v>
      </c>
      <c r="P125">
        <v>58.3040156032339</v>
      </c>
      <c r="Q125">
        <v>59.899714006786702</v>
      </c>
      <c r="R125" t="s">
        <v>115</v>
      </c>
      <c r="S125">
        <f t="shared" si="10"/>
        <v>22.364066860207998</v>
      </c>
      <c r="T125">
        <f t="shared" si="11"/>
        <v>278.08945605947599</v>
      </c>
      <c r="U125">
        <f t="shared" si="12"/>
        <v>1.6959843967661001</v>
      </c>
      <c r="V125">
        <f t="shared" si="13"/>
        <v>0.10028599321329779</v>
      </c>
      <c r="W125" s="1">
        <f t="shared" si="14"/>
        <v>5.3762555399190903E-3</v>
      </c>
    </row>
    <row r="126" spans="1:23" x14ac:dyDescent="0.3">
      <c r="A126" t="s">
        <v>121</v>
      </c>
      <c r="B126" t="s">
        <v>66</v>
      </c>
      <c r="C126">
        <v>67.5</v>
      </c>
      <c r="D126">
        <v>60</v>
      </c>
      <c r="E126" t="s">
        <v>251</v>
      </c>
      <c r="F126" t="s">
        <v>252</v>
      </c>
      <c r="G126" t="s">
        <v>253</v>
      </c>
      <c r="H126">
        <v>-1.9912722010143298E-3</v>
      </c>
      <c r="I126">
        <v>2.6220340319882099E-3</v>
      </c>
      <c r="J126">
        <v>-1.9375E-3</v>
      </c>
      <c r="K126">
        <v>1.9166666666666601E-3</v>
      </c>
      <c r="L126">
        <v>67.5</v>
      </c>
      <c r="M126">
        <v>62.377181929092302</v>
      </c>
      <c r="N126">
        <v>60.956924807712802</v>
      </c>
      <c r="O126">
        <v>60</v>
      </c>
      <c r="P126">
        <v>58.258972673269199</v>
      </c>
      <c r="Q126">
        <v>57.981160109785201</v>
      </c>
      <c r="R126" t="s">
        <v>115</v>
      </c>
      <c r="S126">
        <f t="shared" ref="S126:S132" si="15">SQRT((L126-M126)*(L126-M126))</f>
        <v>5.122818070907698</v>
      </c>
      <c r="T126">
        <f t="shared" ref="T126:T132" si="16">SQRT((L126-N126)*(L126-N126))</f>
        <v>6.5430751922871977</v>
      </c>
      <c r="U126">
        <f t="shared" ref="U126:U132" si="17">O126-P126</f>
        <v>1.7410273267308014</v>
      </c>
      <c r="V126">
        <f t="shared" ref="V126:V132" si="18">O126-Q126</f>
        <v>2.0188398902147995</v>
      </c>
      <c r="W126" s="1">
        <f t="shared" ref="W126:W132" si="19">ABS(H126-J126)+ABS(I126-K126)</f>
        <v>7.5913956633587971E-4</v>
      </c>
    </row>
    <row r="127" spans="1:23" x14ac:dyDescent="0.3">
      <c r="A127" t="s">
        <v>121</v>
      </c>
      <c r="B127" t="s">
        <v>66</v>
      </c>
      <c r="C127">
        <v>90</v>
      </c>
      <c r="D127">
        <v>60</v>
      </c>
      <c r="E127" t="s">
        <v>254</v>
      </c>
      <c r="F127" t="s">
        <v>255</v>
      </c>
      <c r="G127" t="s">
        <v>256</v>
      </c>
      <c r="H127">
        <v>0</v>
      </c>
      <c r="I127">
        <v>2.85432496723502E-3</v>
      </c>
      <c r="J127">
        <v>1.7708333333333299E-4</v>
      </c>
      <c r="K127">
        <v>2.07291666666666E-3</v>
      </c>
      <c r="L127">
        <v>90</v>
      </c>
      <c r="M127">
        <v>87.121379565611406</v>
      </c>
      <c r="N127">
        <v>-268.88420401608698</v>
      </c>
      <c r="O127">
        <v>60</v>
      </c>
      <c r="P127">
        <v>58.996798990811499</v>
      </c>
      <c r="Q127">
        <v>58.946770588478998</v>
      </c>
      <c r="R127" t="s">
        <v>115</v>
      </c>
      <c r="S127">
        <f t="shared" si="15"/>
        <v>2.8786204343885942</v>
      </c>
      <c r="T127">
        <f t="shared" si="16"/>
        <v>358.88420401608698</v>
      </c>
      <c r="U127">
        <f t="shared" si="17"/>
        <v>1.0032010091885013</v>
      </c>
      <c r="V127">
        <f t="shared" si="18"/>
        <v>1.0532294115210021</v>
      </c>
      <c r="W127" s="1">
        <f t="shared" si="19"/>
        <v>9.5849163390169308E-4</v>
      </c>
    </row>
    <row r="128" spans="1:23" x14ac:dyDescent="0.3">
      <c r="A128" t="s">
        <v>121</v>
      </c>
      <c r="B128" t="s">
        <v>66</v>
      </c>
      <c r="C128">
        <v>0</v>
      </c>
      <c r="D128">
        <v>80</v>
      </c>
      <c r="E128" t="s">
        <v>257</v>
      </c>
      <c r="F128" t="s">
        <v>258</v>
      </c>
      <c r="G128" t="s">
        <v>259</v>
      </c>
      <c r="H128">
        <v>-5.2431291366562202E-3</v>
      </c>
      <c r="I128">
        <v>0</v>
      </c>
      <c r="J128">
        <v>8.3333333333333295E-4</v>
      </c>
      <c r="K128" s="1">
        <v>3.1250000000000001E-5</v>
      </c>
      <c r="L128">
        <v>0</v>
      </c>
      <c r="M128">
        <v>7.58587160053745</v>
      </c>
      <c r="N128">
        <v>-200.63434450176601</v>
      </c>
      <c r="O128">
        <v>80</v>
      </c>
      <c r="P128">
        <v>79.919416256163501</v>
      </c>
      <c r="Q128">
        <v>80.173039784043993</v>
      </c>
      <c r="R128" t="s">
        <v>115</v>
      </c>
      <c r="S128">
        <f t="shared" si="15"/>
        <v>7.58587160053745</v>
      </c>
      <c r="T128">
        <f t="shared" si="16"/>
        <v>200.63434450176601</v>
      </c>
      <c r="U128">
        <f t="shared" si="17"/>
        <v>8.0583743836498911E-2</v>
      </c>
      <c r="V128">
        <f t="shared" si="18"/>
        <v>-0.17303978404399345</v>
      </c>
      <c r="W128" s="1">
        <f t="shared" si="19"/>
        <v>6.1077124699895529E-3</v>
      </c>
    </row>
    <row r="129" spans="1:23" x14ac:dyDescent="0.3">
      <c r="A129" t="s">
        <v>121</v>
      </c>
      <c r="B129" t="s">
        <v>66</v>
      </c>
      <c r="C129">
        <v>22.5</v>
      </c>
      <c r="D129">
        <v>80</v>
      </c>
      <c r="E129" t="s">
        <v>260</v>
      </c>
      <c r="F129" t="s">
        <v>261</v>
      </c>
      <c r="G129" t="s">
        <v>262</v>
      </c>
      <c r="H129">
        <v>-4.8326600205846103E-3</v>
      </c>
      <c r="I129">
        <v>1.0811614443784899E-3</v>
      </c>
      <c r="J129">
        <v>1.30208333333333E-3</v>
      </c>
      <c r="K129">
        <v>1.1458333333333301E-3</v>
      </c>
      <c r="L129">
        <v>22.5</v>
      </c>
      <c r="M129">
        <v>63.233233371303299</v>
      </c>
      <c r="N129">
        <v>61.977557431097999</v>
      </c>
      <c r="O129">
        <v>80</v>
      </c>
      <c r="P129">
        <v>79.571310893494996</v>
      </c>
      <c r="Q129">
        <v>79.510691692481203</v>
      </c>
      <c r="R129" t="s">
        <v>115</v>
      </c>
      <c r="S129">
        <f t="shared" si="15"/>
        <v>40.733233371303299</v>
      </c>
      <c r="T129">
        <f t="shared" si="16"/>
        <v>39.477557431097999</v>
      </c>
      <c r="U129">
        <f t="shared" si="17"/>
        <v>0.42868910650500425</v>
      </c>
      <c r="V129">
        <f t="shared" si="18"/>
        <v>0.48930830751879739</v>
      </c>
      <c r="W129" s="1">
        <f t="shared" si="19"/>
        <v>6.1994152428727798E-3</v>
      </c>
    </row>
    <row r="130" spans="1:23" x14ac:dyDescent="0.3">
      <c r="A130" t="s">
        <v>121</v>
      </c>
      <c r="B130" t="s">
        <v>66</v>
      </c>
      <c r="C130">
        <v>45</v>
      </c>
      <c r="D130">
        <v>80</v>
      </c>
      <c r="E130" t="s">
        <v>263</v>
      </c>
      <c r="F130" t="s">
        <v>264</v>
      </c>
      <c r="G130" t="s">
        <v>265</v>
      </c>
      <c r="H130">
        <v>-3.6913824614119399E-3</v>
      </c>
      <c r="I130">
        <v>2.0025278041855498E-3</v>
      </c>
      <c r="J130">
        <v>1.58333333333333E-3</v>
      </c>
      <c r="K130">
        <v>1.35416666666666E-3</v>
      </c>
      <c r="L130">
        <v>45</v>
      </c>
      <c r="M130">
        <v>61.493828267739403</v>
      </c>
      <c r="N130">
        <v>58.143474548737501</v>
      </c>
      <c r="O130">
        <v>80</v>
      </c>
      <c r="P130">
        <v>79.252597251725007</v>
      </c>
      <c r="Q130">
        <v>79.103994712155199</v>
      </c>
      <c r="R130" t="s">
        <v>115</v>
      </c>
      <c r="S130">
        <f t="shared" si="15"/>
        <v>16.493828267739403</v>
      </c>
      <c r="T130">
        <f t="shared" si="16"/>
        <v>13.143474548737501</v>
      </c>
      <c r="U130">
        <f t="shared" si="17"/>
        <v>0.7474027482749932</v>
      </c>
      <c r="V130">
        <f t="shared" si="18"/>
        <v>0.89600528784480105</v>
      </c>
      <c r="W130" s="1">
        <f t="shared" si="19"/>
        <v>5.9230769322641593E-3</v>
      </c>
    </row>
    <row r="131" spans="1:23" x14ac:dyDescent="0.3">
      <c r="A131" t="s">
        <v>121</v>
      </c>
      <c r="B131" t="s">
        <v>66</v>
      </c>
      <c r="C131">
        <v>67.5</v>
      </c>
      <c r="D131">
        <v>80</v>
      </c>
      <c r="E131" t="s">
        <v>266</v>
      </c>
      <c r="F131" t="s">
        <v>267</v>
      </c>
      <c r="G131" t="s">
        <v>268</v>
      </c>
      <c r="H131">
        <v>-1.99509372332982E-3</v>
      </c>
      <c r="I131">
        <v>2.6258953451243098E-3</v>
      </c>
      <c r="J131">
        <v>-1.9479166666666601E-3</v>
      </c>
      <c r="K131">
        <v>1.88541666666666E-3</v>
      </c>
      <c r="L131">
        <v>67.5</v>
      </c>
      <c r="M131">
        <v>61.991863832735604</v>
      </c>
      <c r="N131">
        <v>60.496643111558399</v>
      </c>
      <c r="O131">
        <v>80</v>
      </c>
      <c r="P131">
        <v>78.324479074545295</v>
      </c>
      <c r="Q131">
        <v>78.047819528376493</v>
      </c>
      <c r="R131" t="s">
        <v>115</v>
      </c>
      <c r="S131">
        <f t="shared" si="15"/>
        <v>5.5081361672643965</v>
      </c>
      <c r="T131">
        <f t="shared" si="16"/>
        <v>7.0033568884416013</v>
      </c>
      <c r="U131">
        <f t="shared" si="17"/>
        <v>1.6755209254547054</v>
      </c>
      <c r="V131">
        <f t="shared" si="18"/>
        <v>1.9521804716235067</v>
      </c>
      <c r="W131" s="1">
        <f t="shared" si="19"/>
        <v>7.8765573512080966E-4</v>
      </c>
    </row>
    <row r="132" spans="1:23" x14ac:dyDescent="0.3">
      <c r="A132" t="s">
        <v>121</v>
      </c>
      <c r="B132" t="s">
        <v>66</v>
      </c>
      <c r="C132">
        <v>90</v>
      </c>
      <c r="D132">
        <v>80</v>
      </c>
      <c r="E132" t="s">
        <v>269</v>
      </c>
      <c r="F132" t="s">
        <v>270</v>
      </c>
      <c r="G132" t="s">
        <v>271</v>
      </c>
      <c r="H132">
        <v>0</v>
      </c>
      <c r="I132">
        <v>2.8544654469417402E-3</v>
      </c>
      <c r="J132">
        <v>1.7708333333333299E-4</v>
      </c>
      <c r="K132">
        <v>2.07291666666666E-3</v>
      </c>
      <c r="L132">
        <v>90</v>
      </c>
      <c r="M132">
        <v>87.121379565611406</v>
      </c>
      <c r="N132">
        <v>-268.88420401608698</v>
      </c>
      <c r="O132">
        <v>80</v>
      </c>
      <c r="P132">
        <v>78.996793530573797</v>
      </c>
      <c r="Q132">
        <v>78.946769684228698</v>
      </c>
      <c r="R132" t="s">
        <v>115</v>
      </c>
      <c r="S132">
        <f t="shared" si="15"/>
        <v>2.8786204343885942</v>
      </c>
      <c r="T132">
        <f t="shared" si="16"/>
        <v>358.88420401608698</v>
      </c>
      <c r="U132">
        <f t="shared" si="17"/>
        <v>1.0032064694262033</v>
      </c>
      <c r="V132">
        <f t="shared" si="18"/>
        <v>1.0532303157713017</v>
      </c>
      <c r="W132" s="1">
        <f t="shared" si="19"/>
        <v>9.5863211360841321E-4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Q27" sqref="Q27"/>
    </sheetView>
  </sheetViews>
  <sheetFormatPr baseColWidth="10" defaultColWidth="8.88671875" defaultRowHeight="14.4" x14ac:dyDescent="0.3"/>
  <sheetData>
    <row r="1" spans="1:25" ht="26.4" thickBot="1" x14ac:dyDescent="0.55000000000000004">
      <c r="A1" s="29" t="s">
        <v>282</v>
      </c>
      <c r="B1" s="30"/>
      <c r="C1" s="30"/>
      <c r="D1" s="31"/>
      <c r="E1" s="32"/>
      <c r="F1" s="32"/>
      <c r="G1" s="32"/>
      <c r="H1" s="32"/>
      <c r="I1" s="32"/>
      <c r="J1" s="32"/>
      <c r="K1" s="32"/>
      <c r="L1" s="33"/>
      <c r="N1" s="29" t="s">
        <v>290</v>
      </c>
      <c r="O1" s="30"/>
      <c r="P1" s="30"/>
      <c r="Q1" s="31"/>
      <c r="R1" s="32"/>
      <c r="S1" s="32"/>
      <c r="T1" s="32"/>
      <c r="U1" s="32"/>
      <c r="V1" s="32"/>
      <c r="W1" s="32"/>
      <c r="X1" s="32"/>
      <c r="Y1" s="33"/>
    </row>
    <row r="2" spans="1:25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10"/>
      <c r="N2" s="8"/>
      <c r="O2" s="9"/>
      <c r="P2" s="34" t="s">
        <v>284</v>
      </c>
      <c r="Q2" s="9"/>
      <c r="R2" s="9"/>
      <c r="S2" s="9"/>
      <c r="T2" s="9"/>
      <c r="U2" s="34" t="s">
        <v>283</v>
      </c>
      <c r="V2" s="9"/>
      <c r="W2" s="9"/>
      <c r="X2" s="9"/>
      <c r="Y2" s="10"/>
    </row>
    <row r="3" spans="1:25" x14ac:dyDescent="0.3">
      <c r="A3" s="11"/>
      <c r="B3" s="12"/>
      <c r="C3" s="27" t="s">
        <v>284</v>
      </c>
      <c r="D3" s="12"/>
      <c r="E3" s="12"/>
      <c r="F3" s="12"/>
      <c r="G3" s="12"/>
      <c r="H3" s="27" t="s">
        <v>283</v>
      </c>
      <c r="I3" s="12"/>
      <c r="J3" s="12"/>
      <c r="K3" s="12"/>
      <c r="L3" s="13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</row>
    <row r="4" spans="1:25" ht="15" thickBot="1" x14ac:dyDescent="0.3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N4" s="28" t="s">
        <v>285</v>
      </c>
      <c r="O4" s="12"/>
      <c r="P4" s="23"/>
      <c r="Q4" s="23" t="s">
        <v>278</v>
      </c>
      <c r="R4" s="23" t="s">
        <v>279</v>
      </c>
      <c r="S4" s="2" t="s">
        <v>289</v>
      </c>
      <c r="T4" s="12"/>
      <c r="U4" s="23" t="s">
        <v>277</v>
      </c>
      <c r="V4" s="23" t="s">
        <v>278</v>
      </c>
      <c r="W4" s="23" t="s">
        <v>279</v>
      </c>
      <c r="X4" s="2" t="s">
        <v>289</v>
      </c>
      <c r="Y4" s="13"/>
    </row>
    <row r="5" spans="1:25" ht="15" thickBot="1" x14ac:dyDescent="0.35">
      <c r="A5" s="28" t="s">
        <v>285</v>
      </c>
      <c r="B5" s="12"/>
      <c r="C5" s="23"/>
      <c r="D5" s="23" t="s">
        <v>278</v>
      </c>
      <c r="E5" s="23" t="s">
        <v>279</v>
      </c>
      <c r="F5" s="23" t="s">
        <v>280</v>
      </c>
      <c r="G5" s="12"/>
      <c r="H5" s="23" t="s">
        <v>277</v>
      </c>
      <c r="I5" s="23" t="s">
        <v>278</v>
      </c>
      <c r="J5" s="23" t="s">
        <v>279</v>
      </c>
      <c r="K5" s="23" t="s">
        <v>280</v>
      </c>
      <c r="L5" s="13"/>
      <c r="N5" s="11"/>
      <c r="O5" s="12"/>
      <c r="P5" s="23" t="s">
        <v>113</v>
      </c>
      <c r="Q5" s="8">
        <v>9.3664984697898514E-5</v>
      </c>
      <c r="R5" s="9">
        <v>2.7352609580900917E-4</v>
      </c>
      <c r="S5" s="20">
        <v>1.8359554025345386E-4</v>
      </c>
      <c r="T5" s="12"/>
      <c r="U5" s="23" t="s">
        <v>273</v>
      </c>
      <c r="V5" s="8">
        <v>4.0725965257843132E-3</v>
      </c>
      <c r="W5" s="10">
        <v>1.4706933294751428E-3</v>
      </c>
      <c r="X5" s="10">
        <v>2.7716449276297284E-3</v>
      </c>
      <c r="Y5" s="13"/>
    </row>
    <row r="6" spans="1:25" x14ac:dyDescent="0.3">
      <c r="A6" s="11"/>
      <c r="B6" s="12"/>
      <c r="C6" s="23" t="s">
        <v>113</v>
      </c>
      <c r="D6" s="8">
        <v>60</v>
      </c>
      <c r="E6" s="9">
        <v>40</v>
      </c>
      <c r="F6" s="20">
        <v>50</v>
      </c>
      <c r="G6" s="12"/>
      <c r="H6" s="23" t="s">
        <v>273</v>
      </c>
      <c r="I6" s="8">
        <v>24</v>
      </c>
      <c r="J6" s="10">
        <v>60</v>
      </c>
      <c r="K6" s="10">
        <v>42</v>
      </c>
      <c r="L6" s="13"/>
      <c r="N6" s="11"/>
      <c r="O6" s="12"/>
      <c r="P6" s="23" t="s">
        <v>114</v>
      </c>
      <c r="Q6" s="11">
        <v>4.0964795372559039E-3</v>
      </c>
      <c r="R6" s="12">
        <v>3.8191021145478701E-4</v>
      </c>
      <c r="S6" s="21">
        <v>2.2391948743553458E-3</v>
      </c>
      <c r="T6" s="12"/>
      <c r="U6" s="23" t="s">
        <v>113</v>
      </c>
      <c r="V6" s="11">
        <v>2.8862804112589121E-3</v>
      </c>
      <c r="W6" s="13">
        <v>8.8448199027271041E-4</v>
      </c>
      <c r="X6" s="13">
        <v>1.8853812007658102E-3</v>
      </c>
      <c r="Y6" s="13"/>
    </row>
    <row r="7" spans="1:25" ht="15" thickBot="1" x14ac:dyDescent="0.35">
      <c r="A7" s="11"/>
      <c r="B7" s="12"/>
      <c r="C7" s="23" t="s">
        <v>114</v>
      </c>
      <c r="D7" s="11">
        <v>46.666666666666664</v>
      </c>
      <c r="E7" s="12">
        <v>26.666666666666668</v>
      </c>
      <c r="F7" s="21">
        <v>36.666666666666664</v>
      </c>
      <c r="G7" s="12"/>
      <c r="H7" s="23" t="s">
        <v>113</v>
      </c>
      <c r="I7" s="11">
        <v>72</v>
      </c>
      <c r="J7" s="13">
        <v>80</v>
      </c>
      <c r="K7" s="13">
        <v>76</v>
      </c>
      <c r="L7" s="13"/>
      <c r="N7" s="11"/>
      <c r="O7" s="12"/>
      <c r="P7" s="23" t="s">
        <v>115</v>
      </c>
      <c r="Q7" s="11">
        <v>2.1752329877232513E-3</v>
      </c>
      <c r="R7" s="12">
        <v>2.8388401226463775E-4</v>
      </c>
      <c r="S7" s="21">
        <v>1.2295584999939444E-3</v>
      </c>
      <c r="T7" s="12"/>
      <c r="U7" s="23" t="s">
        <v>114</v>
      </c>
      <c r="V7" s="11">
        <v>6.0674390813888028E-3</v>
      </c>
      <c r="W7" s="13">
        <v>7.2373271208966391E-3</v>
      </c>
      <c r="X7" s="13">
        <v>6.6523831011427222E-3</v>
      </c>
      <c r="Y7" s="13"/>
    </row>
    <row r="8" spans="1:25" ht="15" thickBot="1" x14ac:dyDescent="0.35">
      <c r="A8" s="11"/>
      <c r="B8" s="12"/>
      <c r="C8" s="23" t="s">
        <v>115</v>
      </c>
      <c r="D8" s="11">
        <v>100</v>
      </c>
      <c r="E8" s="12">
        <v>100</v>
      </c>
      <c r="F8" s="21">
        <v>100</v>
      </c>
      <c r="G8" s="12"/>
      <c r="H8" s="23" t="s">
        <v>114</v>
      </c>
      <c r="I8" s="11">
        <v>48</v>
      </c>
      <c r="J8" s="13">
        <v>40</v>
      </c>
      <c r="K8" s="13">
        <v>44</v>
      </c>
      <c r="L8" s="13"/>
      <c r="N8" s="11"/>
      <c r="O8" s="12"/>
      <c r="P8" s="2" t="s">
        <v>289</v>
      </c>
      <c r="Q8" s="17">
        <v>2.1217925032256846E-3</v>
      </c>
      <c r="R8" s="18">
        <v>3.131067731761447E-4</v>
      </c>
      <c r="S8" s="22">
        <v>1.2174496382009146E-3</v>
      </c>
      <c r="T8" s="12"/>
      <c r="U8" s="23" t="s">
        <v>115</v>
      </c>
      <c r="V8" s="11">
        <v>4.2477546652285644E-3</v>
      </c>
      <c r="W8" s="13">
        <v>4.0368906349340632E-3</v>
      </c>
      <c r="X8" s="13">
        <v>4.1423226500813147E-3</v>
      </c>
      <c r="Y8" s="13"/>
    </row>
    <row r="9" spans="1:25" ht="15" thickBot="1" x14ac:dyDescent="0.35">
      <c r="A9" s="11"/>
      <c r="B9" s="12"/>
      <c r="C9" s="23" t="s">
        <v>280</v>
      </c>
      <c r="D9" s="17">
        <v>68.888888888888886</v>
      </c>
      <c r="E9" s="18">
        <v>55.555555555555557</v>
      </c>
      <c r="F9" s="22">
        <v>62.222222222222221</v>
      </c>
      <c r="G9" s="12"/>
      <c r="H9" s="23" t="s">
        <v>115</v>
      </c>
      <c r="I9" s="11">
        <v>100</v>
      </c>
      <c r="J9" s="13">
        <v>100</v>
      </c>
      <c r="K9" s="13">
        <v>100</v>
      </c>
      <c r="L9" s="13"/>
      <c r="N9" s="11"/>
      <c r="O9" s="12"/>
      <c r="P9" s="12"/>
      <c r="Q9" s="12"/>
      <c r="R9" s="12"/>
      <c r="S9" s="12"/>
      <c r="T9" s="12"/>
      <c r="U9" s="2" t="s">
        <v>289</v>
      </c>
      <c r="V9" s="17">
        <v>4.3185176709151516E-3</v>
      </c>
      <c r="W9" s="19">
        <v>3.4073482688946389E-3</v>
      </c>
      <c r="X9" s="19">
        <v>3.8629329699048942E-3</v>
      </c>
      <c r="Y9" s="13"/>
    </row>
    <row r="10" spans="1:25" ht="15" thickBot="1" x14ac:dyDescent="0.35">
      <c r="A10" s="11"/>
      <c r="B10" s="12"/>
      <c r="C10" s="12"/>
      <c r="D10" s="12"/>
      <c r="E10" s="12"/>
      <c r="F10" s="12"/>
      <c r="G10" s="12"/>
      <c r="H10" s="23" t="s">
        <v>281</v>
      </c>
      <c r="I10" s="17">
        <v>61</v>
      </c>
      <c r="J10" s="19">
        <v>70</v>
      </c>
      <c r="K10" s="19">
        <v>65.5</v>
      </c>
      <c r="L10" s="13"/>
      <c r="N10" s="14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6"/>
    </row>
    <row r="11" spans="1:25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25" ht="15" thickBot="1" x14ac:dyDescent="0.35">
      <c r="A12" s="28" t="s">
        <v>286</v>
      </c>
      <c r="B12" s="12"/>
      <c r="C12" s="23" t="s">
        <v>277</v>
      </c>
      <c r="D12" s="23" t="s">
        <v>278</v>
      </c>
      <c r="E12" s="23" t="s">
        <v>279</v>
      </c>
      <c r="F12" s="23" t="s">
        <v>280</v>
      </c>
      <c r="G12" s="12"/>
      <c r="H12" s="23" t="s">
        <v>277</v>
      </c>
      <c r="I12" s="23" t="s">
        <v>278</v>
      </c>
      <c r="J12" s="23" t="s">
        <v>279</v>
      </c>
      <c r="K12" s="23" t="s">
        <v>280</v>
      </c>
      <c r="L12" s="13"/>
      <c r="N12" s="2" t="s">
        <v>287</v>
      </c>
      <c r="O12" s="4"/>
      <c r="P12" s="4"/>
      <c r="Q12" s="4"/>
      <c r="R12" s="4"/>
      <c r="S12" s="4"/>
      <c r="T12" s="3"/>
    </row>
    <row r="13" spans="1:25" x14ac:dyDescent="0.3">
      <c r="A13" s="11"/>
      <c r="B13" s="12"/>
      <c r="C13" s="23" t="s">
        <v>113</v>
      </c>
      <c r="D13" s="8">
        <v>60</v>
      </c>
      <c r="E13" s="9">
        <v>40</v>
      </c>
      <c r="F13" s="20">
        <v>50</v>
      </c>
      <c r="G13" s="12"/>
      <c r="H13" s="23" t="s">
        <v>273</v>
      </c>
      <c r="I13" s="8">
        <v>4</v>
      </c>
      <c r="J13" s="10">
        <v>44</v>
      </c>
      <c r="K13" s="10">
        <v>24</v>
      </c>
      <c r="L13" s="13"/>
      <c r="N13" s="8" t="s">
        <v>291</v>
      </c>
      <c r="O13" s="9"/>
      <c r="P13" s="9"/>
      <c r="Q13" s="9"/>
      <c r="R13" s="9"/>
      <c r="S13" s="9"/>
      <c r="T13" s="10"/>
    </row>
    <row r="14" spans="1:25" ht="15" thickBot="1" x14ac:dyDescent="0.35">
      <c r="A14" s="11"/>
      <c r="B14" s="12"/>
      <c r="C14" s="23" t="s">
        <v>114</v>
      </c>
      <c r="D14" s="11">
        <v>20</v>
      </c>
      <c r="E14" s="12">
        <v>26.666666666666668</v>
      </c>
      <c r="F14" s="21">
        <v>23.333333333333332</v>
      </c>
      <c r="G14" s="12"/>
      <c r="H14" s="23" t="s">
        <v>113</v>
      </c>
      <c r="I14" s="11">
        <v>72</v>
      </c>
      <c r="J14" s="13">
        <v>80</v>
      </c>
      <c r="K14" s="13">
        <v>76</v>
      </c>
      <c r="L14" s="13"/>
      <c r="N14" s="14" t="s">
        <v>292</v>
      </c>
      <c r="O14" s="15"/>
      <c r="P14" s="15"/>
      <c r="Q14" s="15"/>
      <c r="R14" s="15"/>
      <c r="S14" s="15"/>
      <c r="T14" s="16"/>
    </row>
    <row r="15" spans="1:25" ht="15" thickBot="1" x14ac:dyDescent="0.35">
      <c r="A15" s="11"/>
      <c r="B15" s="12"/>
      <c r="C15" s="23" t="s">
        <v>115</v>
      </c>
      <c r="D15" s="11">
        <v>6.666666666666667</v>
      </c>
      <c r="E15" s="12">
        <v>33.333333333333336</v>
      </c>
      <c r="F15" s="21">
        <v>20</v>
      </c>
      <c r="G15" s="12"/>
      <c r="H15" s="23" t="s">
        <v>114</v>
      </c>
      <c r="I15" s="11">
        <v>40</v>
      </c>
      <c r="J15" s="13">
        <v>36</v>
      </c>
      <c r="K15" s="13">
        <v>38</v>
      </c>
      <c r="L15" s="13"/>
    </row>
    <row r="16" spans="1:25" ht="15" thickBot="1" x14ac:dyDescent="0.35">
      <c r="A16" s="11"/>
      <c r="B16" s="12"/>
      <c r="C16" s="23" t="s">
        <v>280</v>
      </c>
      <c r="D16" s="17">
        <v>28.888888888888889</v>
      </c>
      <c r="E16" s="18">
        <v>33.333333333333336</v>
      </c>
      <c r="F16" s="22">
        <v>31.111111111111111</v>
      </c>
      <c r="G16" s="12"/>
      <c r="H16" s="23" t="s">
        <v>115</v>
      </c>
      <c r="I16" s="11">
        <v>56</v>
      </c>
      <c r="J16" s="13">
        <v>88</v>
      </c>
      <c r="K16" s="13">
        <v>72</v>
      </c>
      <c r="L16" s="13"/>
    </row>
    <row r="17" spans="1:20" ht="15" thickBot="1" x14ac:dyDescent="0.35">
      <c r="A17" s="11"/>
      <c r="B17" s="12"/>
      <c r="C17" s="12"/>
      <c r="D17" s="12"/>
      <c r="E17" s="12"/>
      <c r="F17" s="12"/>
      <c r="G17" s="12"/>
      <c r="H17" s="23" t="s">
        <v>281</v>
      </c>
      <c r="I17" s="17">
        <v>43</v>
      </c>
      <c r="J17" s="19">
        <v>62</v>
      </c>
      <c r="K17" s="19">
        <v>52.5</v>
      </c>
      <c r="L17" s="13"/>
    </row>
    <row r="18" spans="1:20" ht="15" thickBot="1" x14ac:dyDescent="0.3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6"/>
      <c r="N18" s="42"/>
      <c r="O18" s="43"/>
      <c r="P18" s="43"/>
      <c r="Q18" s="43"/>
      <c r="R18" s="43"/>
      <c r="S18" s="43"/>
      <c r="T18" s="44"/>
    </row>
    <row r="19" spans="1:20" x14ac:dyDescent="0.3">
      <c r="N19" s="45" t="s">
        <v>313</v>
      </c>
      <c r="O19" s="23"/>
      <c r="P19" s="23"/>
      <c r="Q19" s="23"/>
      <c r="R19" s="23"/>
      <c r="S19" s="23"/>
      <c r="T19" s="46"/>
    </row>
    <row r="20" spans="1:20" ht="15" thickBot="1" x14ac:dyDescent="0.35">
      <c r="B20" s="2" t="s">
        <v>287</v>
      </c>
      <c r="C20" s="4"/>
      <c r="D20" s="4"/>
      <c r="E20" s="4"/>
      <c r="F20" s="4"/>
      <c r="G20" s="4"/>
      <c r="H20" s="3"/>
      <c r="N20" s="45" t="s">
        <v>314</v>
      </c>
      <c r="O20" s="23" t="s">
        <v>315</v>
      </c>
      <c r="P20" s="12" t="s">
        <v>316</v>
      </c>
      <c r="Q20" s="12"/>
      <c r="R20" s="23" t="s">
        <v>317</v>
      </c>
      <c r="S20" s="12" t="s">
        <v>324</v>
      </c>
      <c r="T20" s="13"/>
    </row>
    <row r="21" spans="1:20" x14ac:dyDescent="0.3">
      <c r="B21" s="8" t="s">
        <v>298</v>
      </c>
      <c r="C21" s="9"/>
      <c r="D21" s="9"/>
      <c r="E21" s="9"/>
      <c r="F21" s="9"/>
      <c r="G21" s="9"/>
      <c r="H21" s="10"/>
      <c r="N21" s="11"/>
      <c r="O21" s="12"/>
      <c r="P21" s="12"/>
      <c r="Q21" s="12"/>
      <c r="R21" s="12"/>
      <c r="S21" s="12"/>
      <c r="T21" s="13"/>
    </row>
    <row r="22" spans="1:20" ht="15" thickBot="1" x14ac:dyDescent="0.35">
      <c r="B22" s="14" t="s">
        <v>288</v>
      </c>
      <c r="C22" s="15"/>
      <c r="D22" s="15"/>
      <c r="E22" s="15"/>
      <c r="F22" s="15"/>
      <c r="G22" s="15"/>
      <c r="H22" s="16"/>
      <c r="N22" s="45" t="s">
        <v>318</v>
      </c>
      <c r="O22" s="12"/>
      <c r="P22" s="12"/>
      <c r="Q22" s="12"/>
      <c r="R22" s="12"/>
      <c r="S22" s="12"/>
      <c r="T22" s="13"/>
    </row>
    <row r="23" spans="1:20" x14ac:dyDescent="0.3">
      <c r="N23" s="11"/>
      <c r="O23" s="12" t="s">
        <v>319</v>
      </c>
      <c r="P23" s="12"/>
      <c r="Q23" s="12" t="s">
        <v>325</v>
      </c>
      <c r="R23" s="38"/>
      <c r="S23" s="38"/>
      <c r="T23" s="13"/>
    </row>
    <row r="24" spans="1:20" x14ac:dyDescent="0.3">
      <c r="N24" s="11"/>
      <c r="O24" s="12"/>
      <c r="P24" s="12"/>
      <c r="Q24" s="12"/>
      <c r="R24" s="12"/>
      <c r="S24" s="12"/>
      <c r="T24" s="13"/>
    </row>
    <row r="25" spans="1:20" x14ac:dyDescent="0.3">
      <c r="N25" s="45" t="s">
        <v>320</v>
      </c>
      <c r="O25" s="38" t="s">
        <v>321</v>
      </c>
      <c r="P25" s="38" t="s">
        <v>322</v>
      </c>
      <c r="Q25" s="12"/>
      <c r="R25" s="12"/>
      <c r="S25" s="12"/>
      <c r="T25" s="13"/>
    </row>
    <row r="26" spans="1:20" x14ac:dyDescent="0.3">
      <c r="N26" s="11"/>
      <c r="O26" s="12"/>
      <c r="P26" s="12"/>
      <c r="Q26" s="12"/>
      <c r="R26" s="12"/>
      <c r="S26" s="12"/>
      <c r="T26" s="13"/>
    </row>
    <row r="27" spans="1:20" x14ac:dyDescent="0.3">
      <c r="N27" s="45" t="s">
        <v>323</v>
      </c>
      <c r="O27" s="12" t="s">
        <v>326</v>
      </c>
      <c r="P27" s="12"/>
      <c r="Q27" s="12"/>
      <c r="R27" s="12"/>
      <c r="S27" s="12"/>
      <c r="T27" s="13"/>
    </row>
    <row r="28" spans="1:20" x14ac:dyDescent="0.3">
      <c r="N28" s="11"/>
      <c r="O28" s="12" t="s">
        <v>327</v>
      </c>
      <c r="P28" s="12"/>
      <c r="Q28" s="12"/>
      <c r="R28" s="12"/>
      <c r="S28" s="12"/>
      <c r="T28" s="13"/>
    </row>
    <row r="29" spans="1:20" x14ac:dyDescent="0.3">
      <c r="N29" s="11"/>
      <c r="O29" s="12"/>
      <c r="P29" s="12"/>
      <c r="Q29" s="12"/>
      <c r="R29" s="12"/>
      <c r="S29" s="12"/>
      <c r="T29" s="13"/>
    </row>
    <row r="30" spans="1:20" ht="15" thickBot="1" x14ac:dyDescent="0.35">
      <c r="N30" s="14"/>
      <c r="O30" s="15"/>
      <c r="P30" s="15"/>
      <c r="Q30" s="15"/>
      <c r="R30" s="15"/>
      <c r="S30" s="15"/>
      <c r="T30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A28" workbookViewId="0">
      <selection activeCell="I49" sqref="I49"/>
    </sheetView>
  </sheetViews>
  <sheetFormatPr baseColWidth="10" defaultRowHeight="14.4" x14ac:dyDescent="0.3"/>
  <cols>
    <col min="2" max="2" width="6.109375" customWidth="1"/>
    <col min="3" max="3" width="6.6640625" customWidth="1"/>
    <col min="4" max="4" width="6.109375" customWidth="1"/>
    <col min="5" max="5" width="7.88671875" customWidth="1"/>
    <col min="6" max="6" width="2.5546875" customWidth="1"/>
    <col min="8" max="8" width="7.5546875" customWidth="1"/>
    <col min="9" max="9" width="8.109375" customWidth="1"/>
    <col min="10" max="10" width="7.33203125" customWidth="1"/>
    <col min="11" max="12" width="7.5546875" customWidth="1"/>
    <col min="13" max="13" width="8" customWidth="1"/>
    <col min="14" max="14" width="4" customWidth="1"/>
    <col min="15" max="15" width="3.5546875" style="26" customWidth="1"/>
    <col min="16" max="16" width="4.44140625" customWidth="1"/>
    <col min="18" max="18" width="6.109375" customWidth="1"/>
    <col min="19" max="19" width="6.6640625" customWidth="1"/>
    <col min="20" max="20" width="6.109375" customWidth="1"/>
    <col min="21" max="21" width="7.88671875" customWidth="1"/>
    <col min="22" max="22" width="2.5546875" customWidth="1"/>
    <col min="24" max="24" width="7.5546875" customWidth="1"/>
    <col min="25" max="25" width="8.109375" customWidth="1"/>
    <col min="26" max="26" width="7.33203125" customWidth="1"/>
    <col min="27" max="28" width="7.5546875" customWidth="1"/>
    <col min="29" max="29" width="8" customWidth="1"/>
  </cols>
  <sheetData>
    <row r="1" spans="1:29" s="25" customFormat="1" ht="25.8" x14ac:dyDescent="0.5">
      <c r="A1" s="24" t="s">
        <v>299</v>
      </c>
      <c r="Q1" s="24" t="s">
        <v>305</v>
      </c>
    </row>
    <row r="2" spans="1:29" x14ac:dyDescent="0.3">
      <c r="O2" s="3"/>
    </row>
    <row r="3" spans="1:29" x14ac:dyDescent="0.3">
      <c r="A3" s="35" t="s">
        <v>294</v>
      </c>
      <c r="B3" s="36"/>
      <c r="C3" s="36"/>
      <c r="D3" s="36"/>
      <c r="E3" s="36"/>
      <c r="G3" s="35" t="s">
        <v>296</v>
      </c>
      <c r="H3" s="36"/>
      <c r="I3" s="36"/>
      <c r="J3" s="36"/>
      <c r="K3" s="36"/>
      <c r="L3" s="36"/>
      <c r="M3" s="36"/>
      <c r="O3" s="3"/>
      <c r="Q3" s="35" t="s">
        <v>301</v>
      </c>
      <c r="R3" s="36"/>
      <c r="S3" s="36"/>
      <c r="T3" s="36"/>
      <c r="U3" s="36"/>
      <c r="W3" s="35" t="s">
        <v>304</v>
      </c>
      <c r="X3" s="36"/>
      <c r="Y3" s="36"/>
      <c r="Z3" s="36"/>
      <c r="AA3" s="36"/>
      <c r="AB3" s="36"/>
      <c r="AC3" s="36"/>
    </row>
    <row r="4" spans="1:29" ht="15" thickBot="1" x14ac:dyDescent="0.35">
      <c r="A4" s="2"/>
      <c r="B4" s="2">
        <v>0</v>
      </c>
      <c r="C4" s="2">
        <v>10</v>
      </c>
      <c r="D4" s="2">
        <v>25</v>
      </c>
      <c r="E4" s="2" t="s">
        <v>289</v>
      </c>
      <c r="G4" s="2"/>
      <c r="H4" s="2">
        <v>0</v>
      </c>
      <c r="I4" s="2">
        <v>22.5</v>
      </c>
      <c r="J4" s="2">
        <v>45</v>
      </c>
      <c r="K4" s="2">
        <v>67.5</v>
      </c>
      <c r="L4" s="2">
        <v>90</v>
      </c>
      <c r="M4" s="2" t="s">
        <v>289</v>
      </c>
      <c r="O4" s="3"/>
      <c r="Q4" s="2"/>
      <c r="R4" s="2">
        <v>0</v>
      </c>
      <c r="S4" s="2">
        <v>10</v>
      </c>
      <c r="T4" s="2">
        <v>25</v>
      </c>
      <c r="U4" s="2" t="s">
        <v>289</v>
      </c>
      <c r="W4" s="2"/>
      <c r="X4" s="2">
        <v>0</v>
      </c>
      <c r="Y4" s="2">
        <v>22.5</v>
      </c>
      <c r="Z4" s="2">
        <v>45</v>
      </c>
      <c r="AA4" s="2">
        <v>67.5</v>
      </c>
      <c r="AB4" s="2">
        <v>90</v>
      </c>
      <c r="AC4" s="2" t="s">
        <v>289</v>
      </c>
    </row>
    <row r="5" spans="1:29" x14ac:dyDescent="0.3">
      <c r="A5" s="2">
        <v>10</v>
      </c>
      <c r="B5" s="8">
        <v>89.999999999999403</v>
      </c>
      <c r="C5" s="9">
        <v>4.5339125172141799</v>
      </c>
      <c r="D5" s="9">
        <v>13.9171676180995</v>
      </c>
      <c r="E5" s="20">
        <v>36.150360045104357</v>
      </c>
      <c r="G5" s="2">
        <v>10</v>
      </c>
      <c r="H5" s="8">
        <v>38.199895213886499</v>
      </c>
      <c r="I5" s="9">
        <v>8.9448165855734985</v>
      </c>
      <c r="J5" s="9">
        <v>28.593686766657697</v>
      </c>
      <c r="K5" s="9">
        <v>56.464205114183798</v>
      </c>
      <c r="L5" s="9">
        <v>48.982932603310701</v>
      </c>
      <c r="M5" s="20">
        <v>36.237107256722439</v>
      </c>
      <c r="O5" s="3"/>
      <c r="Q5" s="2">
        <v>10</v>
      </c>
      <c r="R5" s="8">
        <v>0.57174945536593202</v>
      </c>
      <c r="S5" s="9"/>
      <c r="T5" s="9">
        <v>2.2750384769950998</v>
      </c>
      <c r="U5" s="20"/>
      <c r="W5" s="2">
        <v>10</v>
      </c>
      <c r="X5" s="8">
        <v>1.1577284307498901</v>
      </c>
      <c r="Y5" s="9">
        <v>9.5429073650246004</v>
      </c>
      <c r="Z5" s="9"/>
      <c r="AA5" s="9">
        <v>64.703059999447447</v>
      </c>
      <c r="AB5" s="9"/>
      <c r="AC5" s="20"/>
    </row>
    <row r="6" spans="1:29" x14ac:dyDescent="0.3">
      <c r="A6" s="2">
        <v>20</v>
      </c>
      <c r="B6" s="11">
        <v>1.00586422929997</v>
      </c>
      <c r="C6" s="12">
        <v>1.7854247235664396</v>
      </c>
      <c r="D6" s="12">
        <v>13.9171676180995</v>
      </c>
      <c r="E6" s="21">
        <v>5.5694855236553025</v>
      </c>
      <c r="G6" s="2">
        <v>20</v>
      </c>
      <c r="H6" s="11">
        <v>49.366009557429798</v>
      </c>
      <c r="I6" s="12">
        <v>59.037072930719205</v>
      </c>
      <c r="J6" s="12">
        <v>28.712834271956297</v>
      </c>
      <c r="K6" s="12">
        <v>60.036841201507379</v>
      </c>
      <c r="L6" s="12">
        <v>9.1465799963645935</v>
      </c>
      <c r="M6" s="21">
        <v>41.259867591595459</v>
      </c>
      <c r="O6" s="3"/>
      <c r="Q6" s="2">
        <v>20</v>
      </c>
      <c r="R6" s="11"/>
      <c r="S6" s="12">
        <v>79.999999999999801</v>
      </c>
      <c r="T6" s="12">
        <v>3.1797443197123982</v>
      </c>
      <c r="U6" s="21"/>
      <c r="W6" s="2">
        <v>20</v>
      </c>
      <c r="X6" s="11">
        <v>1.50508592388588</v>
      </c>
      <c r="Y6" s="12">
        <v>3.5562695589575988</v>
      </c>
      <c r="Z6" s="12"/>
      <c r="AA6" s="12">
        <v>65.492373062638237</v>
      </c>
      <c r="AB6" s="12">
        <v>82.982088878668719</v>
      </c>
      <c r="AC6" s="21"/>
    </row>
    <row r="7" spans="1:29" x14ac:dyDescent="0.3">
      <c r="A7" s="2">
        <v>40</v>
      </c>
      <c r="B7" s="11">
        <v>0.18574634585677</v>
      </c>
      <c r="C7" s="12">
        <v>79.999999999999901</v>
      </c>
      <c r="D7" s="12">
        <v>18.7571847215535</v>
      </c>
      <c r="E7" s="21">
        <v>32.980977022470057</v>
      </c>
      <c r="G7" s="2">
        <v>40</v>
      </c>
      <c r="H7" s="11">
        <v>10.197039832747601</v>
      </c>
      <c r="I7" s="12">
        <v>59.545697985016105</v>
      </c>
      <c r="J7" s="12">
        <v>28.5767027501021</v>
      </c>
      <c r="K7" s="12">
        <v>30.187638894362202</v>
      </c>
      <c r="L7" s="12">
        <v>12.331083527362907</v>
      </c>
      <c r="M7" s="21">
        <v>28.167632597918178</v>
      </c>
      <c r="O7" s="3"/>
      <c r="Q7" s="2">
        <v>40</v>
      </c>
      <c r="R7" s="11">
        <v>89.999999999868294</v>
      </c>
      <c r="S7" s="12"/>
      <c r="T7" s="12"/>
      <c r="U7" s="21"/>
      <c r="W7" s="2">
        <v>40</v>
      </c>
      <c r="X7" s="11">
        <v>0.34836173966517903</v>
      </c>
      <c r="Y7" s="12">
        <v>2.1129735581035014</v>
      </c>
      <c r="Z7" s="12"/>
      <c r="AA7" s="12">
        <v>63.745104647861062</v>
      </c>
      <c r="AB7" s="12">
        <v>82.205644393064887</v>
      </c>
      <c r="AC7" s="21"/>
    </row>
    <row r="8" spans="1:29" x14ac:dyDescent="0.3">
      <c r="A8" s="2">
        <v>60</v>
      </c>
      <c r="B8" s="11">
        <v>0.79905545001538703</v>
      </c>
      <c r="C8" s="12">
        <v>4.5339125172141603</v>
      </c>
      <c r="D8" s="12">
        <v>14.731733608268</v>
      </c>
      <c r="E8" s="21">
        <v>6.6882338584991823</v>
      </c>
      <c r="G8" s="2">
        <v>60</v>
      </c>
      <c r="H8" s="11">
        <v>32.600923288122303</v>
      </c>
      <c r="I8" s="12">
        <v>61.118993086473395</v>
      </c>
      <c r="J8" s="12">
        <v>2.1693890177755009</v>
      </c>
      <c r="K8" s="12">
        <v>52.7067813071206</v>
      </c>
      <c r="L8" s="12">
        <v>12.361035296268895</v>
      </c>
      <c r="M8" s="21">
        <v>32.19142439915214</v>
      </c>
      <c r="O8" s="3"/>
      <c r="Q8" s="2">
        <v>60</v>
      </c>
      <c r="R8" s="11">
        <v>0.60987679606156997</v>
      </c>
      <c r="S8" s="12"/>
      <c r="T8" s="12">
        <v>2.0970165275174004</v>
      </c>
      <c r="U8" s="21"/>
      <c r="W8" s="2">
        <v>60</v>
      </c>
      <c r="X8" s="11">
        <v>0.92898740771759902</v>
      </c>
      <c r="Y8" s="12"/>
      <c r="Z8" s="12"/>
      <c r="AA8" s="12">
        <v>63.986108954590478</v>
      </c>
      <c r="AB8" s="12">
        <v>82.631274681404946</v>
      </c>
      <c r="AC8" s="21"/>
    </row>
    <row r="9" spans="1:29" ht="15" thickBot="1" x14ac:dyDescent="0.35">
      <c r="A9" s="2">
        <v>80</v>
      </c>
      <c r="B9" s="11">
        <v>0.41446526322090399</v>
      </c>
      <c r="C9" s="12">
        <v>4.8456243140109496</v>
      </c>
      <c r="D9" s="12">
        <v>10.892647948325999</v>
      </c>
      <c r="E9" s="21">
        <v>5.3842458418526178</v>
      </c>
      <c r="G9" s="2">
        <v>80</v>
      </c>
      <c r="H9" s="11">
        <v>43.443291400047201</v>
      </c>
      <c r="I9" s="12">
        <v>41.064066269169501</v>
      </c>
      <c r="J9" s="12">
        <v>28.440862988377603</v>
      </c>
      <c r="K9" s="12">
        <v>47.855302023221299</v>
      </c>
      <c r="L9" s="12">
        <v>12.057898186740502</v>
      </c>
      <c r="M9" s="21">
        <v>34.572284173511221</v>
      </c>
      <c r="O9" s="3"/>
      <c r="Q9" s="2">
        <v>80</v>
      </c>
      <c r="R9" s="11">
        <v>89.999999999967002</v>
      </c>
      <c r="S9" s="12"/>
      <c r="T9" s="12">
        <v>1.6473387868497014</v>
      </c>
      <c r="U9" s="21"/>
      <c r="W9" s="2">
        <v>80</v>
      </c>
      <c r="X9" s="11">
        <v>1.4333885652112599</v>
      </c>
      <c r="Y9" s="12">
        <v>2.9810500887134985</v>
      </c>
      <c r="Z9" s="12"/>
      <c r="AA9" s="12">
        <v>22.499999999999901</v>
      </c>
      <c r="AB9" s="12">
        <v>82.783520104944316</v>
      </c>
      <c r="AC9" s="21"/>
    </row>
    <row r="10" spans="1:29" ht="15" thickBot="1" x14ac:dyDescent="0.35">
      <c r="A10" s="2" t="s">
        <v>289</v>
      </c>
      <c r="B10" s="17">
        <v>18.481026257678487</v>
      </c>
      <c r="C10" s="18">
        <v>19.139774814401129</v>
      </c>
      <c r="D10" s="18">
        <v>14.443180302869299</v>
      </c>
      <c r="E10" s="22">
        <v>17.354660458316303</v>
      </c>
      <c r="G10" s="2" t="s">
        <v>289</v>
      </c>
      <c r="H10" s="17">
        <v>34.761431858446677</v>
      </c>
      <c r="I10" s="18">
        <v>45.942129371390344</v>
      </c>
      <c r="J10" s="18">
        <v>23.298695158973839</v>
      </c>
      <c r="K10" s="18">
        <v>49.450153708079057</v>
      </c>
      <c r="L10" s="18">
        <v>18.97590592200952</v>
      </c>
      <c r="M10" s="22">
        <v>34.485663203779886</v>
      </c>
      <c r="O10" s="3"/>
      <c r="Q10" s="2" t="s">
        <v>289</v>
      </c>
      <c r="R10" s="17"/>
      <c r="S10" s="18"/>
      <c r="T10" s="18"/>
      <c r="U10" s="22"/>
      <c r="W10" s="2" t="s">
        <v>289</v>
      </c>
      <c r="X10" s="17">
        <v>1.0747104134459615</v>
      </c>
      <c r="Y10" s="18"/>
      <c r="Z10" s="18"/>
      <c r="AA10" s="18">
        <v>56.085329332907421</v>
      </c>
      <c r="AB10" s="18"/>
      <c r="AC10" s="22"/>
    </row>
    <row r="11" spans="1:29" x14ac:dyDescent="0.3">
      <c r="O11" s="3"/>
    </row>
    <row r="12" spans="1:29" x14ac:dyDescent="0.3">
      <c r="A12" s="35" t="s">
        <v>295</v>
      </c>
      <c r="B12" s="36"/>
      <c r="C12" s="36"/>
      <c r="D12" s="36"/>
      <c r="E12" s="36"/>
      <c r="G12" s="35" t="s">
        <v>297</v>
      </c>
      <c r="H12" s="36"/>
      <c r="I12" s="36"/>
      <c r="J12" s="36"/>
      <c r="K12" s="36"/>
      <c r="L12" s="36"/>
      <c r="M12" s="36"/>
      <c r="O12" s="3"/>
      <c r="Q12" s="35" t="s">
        <v>302</v>
      </c>
      <c r="R12" s="36"/>
      <c r="S12" s="36"/>
      <c r="T12" s="36"/>
      <c r="U12" s="36"/>
      <c r="W12" s="35" t="s">
        <v>303</v>
      </c>
      <c r="X12" s="36"/>
      <c r="Y12" s="36"/>
      <c r="Z12" s="36"/>
      <c r="AA12" s="36"/>
      <c r="AB12" s="36"/>
      <c r="AC12" s="36"/>
    </row>
    <row r="13" spans="1:29" ht="15" thickBot="1" x14ac:dyDescent="0.35">
      <c r="A13" s="2"/>
      <c r="B13" s="2">
        <v>0</v>
      </c>
      <c r="C13" s="2">
        <v>10</v>
      </c>
      <c r="D13" s="2">
        <v>25</v>
      </c>
      <c r="E13" s="2" t="s">
        <v>289</v>
      </c>
      <c r="G13" s="2"/>
      <c r="H13" s="2">
        <v>0</v>
      </c>
      <c r="I13" s="2">
        <v>22.5</v>
      </c>
      <c r="J13" s="2">
        <v>45</v>
      </c>
      <c r="K13" s="2">
        <v>67.5</v>
      </c>
      <c r="L13" s="2">
        <v>90</v>
      </c>
      <c r="M13" s="2" t="s">
        <v>289</v>
      </c>
      <c r="O13" s="3"/>
      <c r="Q13" s="2"/>
      <c r="R13" s="2">
        <v>0</v>
      </c>
      <c r="S13" s="2">
        <v>10</v>
      </c>
      <c r="T13" s="2">
        <v>25</v>
      </c>
      <c r="U13" s="2" t="s">
        <v>289</v>
      </c>
      <c r="W13" s="2"/>
      <c r="X13" s="2">
        <v>0</v>
      </c>
      <c r="Y13" s="2">
        <v>22.5</v>
      </c>
      <c r="Z13" s="2">
        <v>45</v>
      </c>
      <c r="AA13" s="2">
        <v>67.5</v>
      </c>
      <c r="AB13" s="2">
        <v>90</v>
      </c>
      <c r="AC13" s="2" t="s">
        <v>289</v>
      </c>
    </row>
    <row r="14" spans="1:29" x14ac:dyDescent="0.3">
      <c r="A14" s="2">
        <v>10</v>
      </c>
      <c r="B14" s="8">
        <v>89.999999999999105</v>
      </c>
      <c r="C14" s="9">
        <v>79.999999999999901</v>
      </c>
      <c r="D14" s="9">
        <v>0.60989557732320065</v>
      </c>
      <c r="E14" s="20">
        <v>56.869965192440738</v>
      </c>
      <c r="G14" s="2">
        <v>10</v>
      </c>
      <c r="H14" s="8">
        <v>9.7793690257504906</v>
      </c>
      <c r="I14" s="9">
        <v>36.8086423396987</v>
      </c>
      <c r="J14" s="9">
        <v>20.281910946021995</v>
      </c>
      <c r="K14" s="9">
        <v>5.5586389326012977</v>
      </c>
      <c r="L14" s="9">
        <v>2.3784139529129931</v>
      </c>
      <c r="M14" s="20">
        <v>14.961395039397095</v>
      </c>
      <c r="O14" s="3"/>
      <c r="Q14" s="2">
        <v>10</v>
      </c>
      <c r="R14" s="8"/>
      <c r="S14" s="9">
        <v>1.0706457671523992</v>
      </c>
      <c r="T14" s="9">
        <v>2.3019886336570998</v>
      </c>
      <c r="U14" s="20"/>
      <c r="W14" s="2">
        <v>10</v>
      </c>
      <c r="X14" s="8">
        <v>0.92898740771759902</v>
      </c>
      <c r="Y14" s="9">
        <v>1.3498612700251016</v>
      </c>
      <c r="Z14" s="9"/>
      <c r="AA14" s="9">
        <v>25.945429728401699</v>
      </c>
      <c r="AB14" s="9">
        <v>0</v>
      </c>
      <c r="AC14" s="20"/>
    </row>
    <row r="15" spans="1:29" x14ac:dyDescent="0.3">
      <c r="A15" s="2">
        <v>20</v>
      </c>
      <c r="B15" s="11">
        <v>37.8974910350614</v>
      </c>
      <c r="C15" s="12">
        <v>79.999999999999901</v>
      </c>
      <c r="D15" s="12">
        <v>0.30806603715329928</v>
      </c>
      <c r="E15" s="21">
        <v>39.40185235740487</v>
      </c>
      <c r="G15" s="2">
        <v>20</v>
      </c>
      <c r="H15" s="11">
        <v>30.421565787039899</v>
      </c>
      <c r="I15" s="12">
        <v>56.763568781740204</v>
      </c>
      <c r="J15" s="12">
        <v>28.735768313307602</v>
      </c>
      <c r="K15" s="12">
        <v>0.48363258299339407</v>
      </c>
      <c r="L15" s="12">
        <v>20.273812576061701</v>
      </c>
      <c r="M15" s="21">
        <v>27.335669608228557</v>
      </c>
      <c r="O15" s="3"/>
      <c r="Q15" s="2">
        <v>20</v>
      </c>
      <c r="R15" s="11"/>
      <c r="S15" s="12"/>
      <c r="T15" s="12"/>
      <c r="U15" s="21"/>
      <c r="W15" s="2">
        <v>20</v>
      </c>
      <c r="X15" s="11"/>
      <c r="Y15" s="12">
        <v>3.6578092288987989</v>
      </c>
      <c r="Z15" s="12"/>
      <c r="AA15" s="12"/>
      <c r="AB15" s="12">
        <v>45.691467024233198</v>
      </c>
      <c r="AC15" s="21"/>
    </row>
    <row r="16" spans="1:29" x14ac:dyDescent="0.3">
      <c r="A16" s="2">
        <v>40</v>
      </c>
      <c r="B16" s="11">
        <v>89.999999999998195</v>
      </c>
      <c r="C16" s="12">
        <v>79.999999999999901</v>
      </c>
      <c r="D16" s="12">
        <v>0.79447223519909826</v>
      </c>
      <c r="E16" s="21">
        <v>56.93149074506573</v>
      </c>
      <c r="G16" s="2">
        <v>40</v>
      </c>
      <c r="H16" s="11">
        <v>10.3648083484705</v>
      </c>
      <c r="I16" s="12">
        <v>40.562041434124502</v>
      </c>
      <c r="J16" s="12">
        <v>23.233204277487104</v>
      </c>
      <c r="K16" s="12">
        <v>5.990300328523098</v>
      </c>
      <c r="L16" s="12">
        <v>1.5597664656354056</v>
      </c>
      <c r="M16" s="21">
        <v>16.34202417084812</v>
      </c>
      <c r="O16" s="3"/>
      <c r="Q16" s="2">
        <v>40</v>
      </c>
      <c r="R16" s="11"/>
      <c r="S16" s="12"/>
      <c r="T16" s="12">
        <v>2.5048531071078983</v>
      </c>
      <c r="U16" s="21"/>
      <c r="W16" s="2">
        <v>40</v>
      </c>
      <c r="X16" s="11">
        <v>1.1148309428085601</v>
      </c>
      <c r="Y16" s="12">
        <v>2.7583401513444983</v>
      </c>
      <c r="Z16" s="12">
        <v>45</v>
      </c>
      <c r="AA16" s="12">
        <v>24.772746737359803</v>
      </c>
      <c r="AB16" s="12">
        <v>44.208737491232</v>
      </c>
      <c r="AC16" s="21">
        <v>23.570931064548972</v>
      </c>
    </row>
    <row r="17" spans="1:29" x14ac:dyDescent="0.3">
      <c r="A17" s="2">
        <v>60</v>
      </c>
      <c r="B17" s="11">
        <v>89.999999999998195</v>
      </c>
      <c r="C17" s="12">
        <v>79.999999999999915</v>
      </c>
      <c r="D17" s="12">
        <v>1.2446080483559001</v>
      </c>
      <c r="E17" s="21">
        <v>57.081536016118008</v>
      </c>
      <c r="G17" s="2">
        <v>60</v>
      </c>
      <c r="H17" s="11">
        <v>7.8610946318828496</v>
      </c>
      <c r="I17" s="12">
        <v>38.935514489030197</v>
      </c>
      <c r="J17" s="12">
        <v>22.364066860207998</v>
      </c>
      <c r="K17" s="12">
        <v>5.122818070907698</v>
      </c>
      <c r="L17" s="12">
        <v>2.8786204343885942</v>
      </c>
      <c r="M17" s="21">
        <v>15.432422897283468</v>
      </c>
      <c r="O17" s="3"/>
      <c r="Q17" s="2">
        <v>60</v>
      </c>
      <c r="R17" s="11"/>
      <c r="S17" s="12">
        <v>2.6351941565952188</v>
      </c>
      <c r="T17" s="12">
        <v>1.2546650987431995</v>
      </c>
      <c r="U17" s="21"/>
      <c r="W17" s="2">
        <v>60</v>
      </c>
      <c r="X17" s="11">
        <v>0.78382683327276903</v>
      </c>
      <c r="Y17" s="12">
        <v>2.0877962440681017</v>
      </c>
      <c r="Z17" s="12"/>
      <c r="AA17" s="12">
        <v>25.056644848367498</v>
      </c>
      <c r="AB17" s="12">
        <v>0</v>
      </c>
      <c r="AC17" s="21"/>
    </row>
    <row r="18" spans="1:29" ht="15" thickBot="1" x14ac:dyDescent="0.35">
      <c r="A18" s="2">
        <v>80</v>
      </c>
      <c r="B18" s="11">
        <v>89.999999999999602</v>
      </c>
      <c r="C18" s="12">
        <v>0.26575433943676963</v>
      </c>
      <c r="D18" s="12">
        <v>0.60989557732320065</v>
      </c>
      <c r="E18" s="21">
        <v>30.291883305586524</v>
      </c>
      <c r="G18" s="2">
        <v>80</v>
      </c>
      <c r="H18" s="11">
        <v>7.58587160053745</v>
      </c>
      <c r="I18" s="12">
        <v>40.733233371303299</v>
      </c>
      <c r="J18" s="12">
        <v>16.493828267739403</v>
      </c>
      <c r="K18" s="12">
        <v>5.5081361672643965</v>
      </c>
      <c r="L18" s="12">
        <v>2.8786204343885942</v>
      </c>
      <c r="M18" s="21">
        <v>14.639937968246631</v>
      </c>
      <c r="O18" s="3"/>
      <c r="Q18" s="2">
        <v>80</v>
      </c>
      <c r="R18" s="11"/>
      <c r="S18" s="12"/>
      <c r="T18" s="12">
        <v>2.7480985097558985</v>
      </c>
      <c r="U18" s="21"/>
      <c r="W18" s="2">
        <v>80</v>
      </c>
      <c r="X18" s="11">
        <v>0.83609146221212405</v>
      </c>
      <c r="Y18" s="12">
        <v>1.9368658556270013</v>
      </c>
      <c r="Z18" s="12">
        <v>9.4995909303129977</v>
      </c>
      <c r="AA18" s="12">
        <v>25.208209795756602</v>
      </c>
      <c r="AB18" s="12">
        <v>0</v>
      </c>
      <c r="AC18" s="21">
        <v>7.4961516087817444</v>
      </c>
    </row>
    <row r="19" spans="1:29" ht="15" thickBot="1" x14ac:dyDescent="0.35">
      <c r="A19" s="2" t="s">
        <v>289</v>
      </c>
      <c r="B19" s="17">
        <v>79.579498207011298</v>
      </c>
      <c r="C19" s="18">
        <v>64.053150867887297</v>
      </c>
      <c r="D19" s="18">
        <v>0.71338749507093979</v>
      </c>
      <c r="E19" s="22">
        <v>48.115345523323178</v>
      </c>
      <c r="G19" s="2" t="s">
        <v>289</v>
      </c>
      <c r="H19" s="17">
        <v>13.202541878736238</v>
      </c>
      <c r="I19" s="18">
        <v>42.760600083179376</v>
      </c>
      <c r="J19" s="18">
        <v>22.221755732952822</v>
      </c>
      <c r="K19" s="18">
        <v>4.5327052164579769</v>
      </c>
      <c r="L19" s="18">
        <v>5.9938467726774576</v>
      </c>
      <c r="M19" s="22">
        <v>17.742289936800777</v>
      </c>
      <c r="O19" s="3"/>
      <c r="Q19" s="2" t="s">
        <v>289</v>
      </c>
      <c r="R19" s="17"/>
      <c r="S19" s="18"/>
      <c r="T19" s="18"/>
      <c r="U19" s="22"/>
      <c r="W19" s="2" t="s">
        <v>289</v>
      </c>
      <c r="X19" s="17"/>
      <c r="Y19" s="18">
        <v>2.3581345499927004</v>
      </c>
      <c r="Z19" s="18"/>
      <c r="AA19" s="18"/>
      <c r="AB19" s="18">
        <v>17.980040903093037</v>
      </c>
      <c r="AC19" s="22"/>
    </row>
    <row r="20" spans="1:29" x14ac:dyDescent="0.3">
      <c r="O20" s="3"/>
    </row>
    <row r="21" spans="1:29" s="37" customFormat="1" ht="25.8" x14ac:dyDescent="0.5">
      <c r="A21" s="24" t="s">
        <v>300</v>
      </c>
      <c r="Q21" s="24" t="s">
        <v>306</v>
      </c>
    </row>
    <row r="22" spans="1:29" x14ac:dyDescent="0.3">
      <c r="O22" s="3"/>
    </row>
    <row r="23" spans="1:29" x14ac:dyDescent="0.3">
      <c r="A23" s="35" t="s">
        <v>294</v>
      </c>
      <c r="B23" s="36"/>
      <c r="C23" s="36"/>
      <c r="D23" s="36"/>
      <c r="E23" s="36"/>
      <c r="G23" s="35" t="s">
        <v>296</v>
      </c>
      <c r="H23" s="36"/>
      <c r="I23" s="36"/>
      <c r="J23" s="36"/>
      <c r="K23" s="36"/>
      <c r="L23" s="36"/>
      <c r="M23" s="36"/>
      <c r="O23" s="3"/>
      <c r="Q23" s="35" t="s">
        <v>301</v>
      </c>
      <c r="R23" s="36"/>
      <c r="S23" s="36"/>
      <c r="T23" s="36"/>
      <c r="U23" s="36"/>
      <c r="W23" s="35" t="s">
        <v>304</v>
      </c>
      <c r="X23" s="36"/>
      <c r="Y23" s="36"/>
      <c r="Z23" s="36"/>
      <c r="AA23" s="36"/>
      <c r="AB23" s="36"/>
      <c r="AC23" s="36"/>
    </row>
    <row r="24" spans="1:29" ht="15" thickBot="1" x14ac:dyDescent="0.35">
      <c r="A24" s="2"/>
      <c r="B24" s="2">
        <v>0</v>
      </c>
      <c r="C24" s="2">
        <v>10</v>
      </c>
      <c r="D24" s="2">
        <v>25</v>
      </c>
      <c r="E24" s="2" t="s">
        <v>289</v>
      </c>
      <c r="G24" s="2"/>
      <c r="H24" s="2">
        <v>0</v>
      </c>
      <c r="I24" s="2">
        <v>22.5</v>
      </c>
      <c r="J24" s="2">
        <v>45</v>
      </c>
      <c r="K24" s="2">
        <v>67.5</v>
      </c>
      <c r="L24" s="2">
        <v>90</v>
      </c>
      <c r="M24" s="2" t="s">
        <v>289</v>
      </c>
      <c r="O24" s="3"/>
      <c r="Q24" s="2"/>
      <c r="R24" s="2">
        <v>0</v>
      </c>
      <c r="S24" s="2">
        <v>10</v>
      </c>
      <c r="T24" s="2">
        <v>25</v>
      </c>
      <c r="U24" s="2" t="s">
        <v>289</v>
      </c>
      <c r="W24" s="2"/>
      <c r="X24" s="2">
        <v>0</v>
      </c>
      <c r="Y24" s="2">
        <v>22.5</v>
      </c>
      <c r="Z24" s="2">
        <v>45</v>
      </c>
      <c r="AA24" s="2">
        <v>67.5</v>
      </c>
      <c r="AB24" s="2">
        <v>90</v>
      </c>
      <c r="AC24" s="2" t="s">
        <v>289</v>
      </c>
    </row>
    <row r="25" spans="1:29" x14ac:dyDescent="0.3">
      <c r="A25" s="2">
        <v>10</v>
      </c>
      <c r="B25" s="8">
        <v>-1.4383931006278772E-6</v>
      </c>
      <c r="C25" s="9">
        <v>0.17881310638092884</v>
      </c>
      <c r="D25" s="9">
        <v>0.19544276743613054</v>
      </c>
      <c r="E25" s="20">
        <v>0.12475147847465291</v>
      </c>
      <c r="G25" s="2">
        <v>10</v>
      </c>
      <c r="H25" s="8">
        <v>1.6996868135100485E-2</v>
      </c>
      <c r="I25" s="9">
        <v>0.33113627827738057</v>
      </c>
      <c r="J25" s="9">
        <v>1.0409707287702599</v>
      </c>
      <c r="K25" s="9">
        <v>0.10139675546795068</v>
      </c>
      <c r="L25" s="9">
        <v>0.1347458845930305</v>
      </c>
      <c r="M25" s="20">
        <v>0.32504930304874441</v>
      </c>
      <c r="O25" s="3"/>
      <c r="Q25" s="2">
        <v>10</v>
      </c>
      <c r="R25" s="8">
        <v>0.53732828443818015</v>
      </c>
      <c r="S25" s="9"/>
      <c r="T25" s="9">
        <v>5.4806369965827297</v>
      </c>
      <c r="U25" s="20"/>
      <c r="W25" s="2">
        <v>10</v>
      </c>
      <c r="X25" s="8">
        <v>2.3387330679657303</v>
      </c>
      <c r="Y25" s="9">
        <v>1.62216080615514</v>
      </c>
      <c r="Z25" s="9"/>
      <c r="AA25" s="9">
        <v>0.6397058996027507</v>
      </c>
      <c r="AB25" s="9"/>
      <c r="AC25" s="20"/>
    </row>
    <row r="26" spans="1:29" x14ac:dyDescent="0.3">
      <c r="A26" s="2">
        <v>20</v>
      </c>
      <c r="B26" s="11">
        <v>0.17590134235840083</v>
      </c>
      <c r="C26" s="12">
        <v>0.16928024608059999</v>
      </c>
      <c r="D26" s="12">
        <v>0.1955032359752984</v>
      </c>
      <c r="E26" s="21">
        <v>0.18022827480476641</v>
      </c>
      <c r="G26" s="2">
        <v>20</v>
      </c>
      <c r="H26" s="11">
        <v>1.7222052271698374E-2</v>
      </c>
      <c r="I26" s="12">
        <v>0.22096722061769825</v>
      </c>
      <c r="J26" s="12">
        <v>1.2424599726806989</v>
      </c>
      <c r="K26" s="12">
        <v>9.0341356277001239E-2</v>
      </c>
      <c r="L26" s="12">
        <v>0.11130331855320108</v>
      </c>
      <c r="M26" s="21">
        <v>0.33645878408005958</v>
      </c>
      <c r="O26" s="3"/>
      <c r="Q26" s="2">
        <v>20</v>
      </c>
      <c r="R26" s="11"/>
      <c r="S26" s="12">
        <v>1.1070481211199024E-2</v>
      </c>
      <c r="T26" s="12">
        <v>16.656867424719859</v>
      </c>
      <c r="U26" s="21"/>
      <c r="W26" s="2">
        <v>20</v>
      </c>
      <c r="X26" s="11">
        <v>4.4963159406298008</v>
      </c>
      <c r="Y26" s="12">
        <v>10.81010969029794</v>
      </c>
      <c r="Z26" s="12"/>
      <c r="AA26" s="12">
        <v>0.57352949769559913</v>
      </c>
      <c r="AB26" s="12">
        <v>40.739594994543801</v>
      </c>
      <c r="AC26" s="21"/>
    </row>
    <row r="27" spans="1:29" x14ac:dyDescent="0.3">
      <c r="A27" s="2">
        <v>40</v>
      </c>
      <c r="B27" s="11">
        <v>0.18066119066519803</v>
      </c>
      <c r="C27" s="12">
        <v>9.4667377736996627E-3</v>
      </c>
      <c r="D27" s="12">
        <v>0.21116073069570263</v>
      </c>
      <c r="E27" s="21">
        <v>0.13376288637820011</v>
      </c>
      <c r="G27" s="2">
        <v>40</v>
      </c>
      <c r="H27" s="11">
        <v>1.8630283035498962E-2</v>
      </c>
      <c r="I27" s="12">
        <v>0.20841007604609985</v>
      </c>
      <c r="J27" s="12">
        <v>1.2564382668374989</v>
      </c>
      <c r="K27" s="12">
        <v>7.0330127707897816E-2</v>
      </c>
      <c r="L27" s="12">
        <v>0.11564844767980276</v>
      </c>
      <c r="M27" s="21">
        <v>0.33389144026135964</v>
      </c>
      <c r="O27" s="3"/>
      <c r="Q27" s="2">
        <v>40</v>
      </c>
      <c r="R27" s="11">
        <v>-3.9941198792803334E-8</v>
      </c>
      <c r="S27" s="12"/>
      <c r="T27" s="12"/>
      <c r="U27" s="21"/>
      <c r="W27" s="2">
        <v>40</v>
      </c>
      <c r="X27" s="11">
        <v>1.3499092973995985</v>
      </c>
      <c r="Y27" s="12">
        <v>14.388308525645101</v>
      </c>
      <c r="Z27" s="12"/>
      <c r="AA27" s="12">
        <v>1.3025678265557019</v>
      </c>
      <c r="AB27" s="12">
        <v>0.15519495056599908</v>
      </c>
      <c r="AC27" s="21"/>
    </row>
    <row r="28" spans="1:29" x14ac:dyDescent="0.3">
      <c r="A28" s="2">
        <v>60</v>
      </c>
      <c r="B28" s="11">
        <v>0.17631826081090196</v>
      </c>
      <c r="C28" s="12">
        <v>0.17882166268739752</v>
      </c>
      <c r="D28" s="12">
        <v>0.19643831811149681</v>
      </c>
      <c r="E28" s="21">
        <v>0.1838594138699321</v>
      </c>
      <c r="G28" s="2">
        <v>60</v>
      </c>
      <c r="H28" s="11">
        <v>2.1014455937397258E-2</v>
      </c>
      <c r="I28" s="12">
        <v>0.27056210827679905</v>
      </c>
      <c r="J28" s="12">
        <v>0.23204525665479991</v>
      </c>
      <c r="K28" s="12">
        <v>0.13517774189909915</v>
      </c>
      <c r="L28" s="12">
        <v>0.10857664463159722</v>
      </c>
      <c r="M28" s="21">
        <v>0.15347524147993852</v>
      </c>
      <c r="O28" s="3"/>
      <c r="Q28" s="2">
        <v>60</v>
      </c>
      <c r="R28" s="11">
        <v>0.4477548218541969</v>
      </c>
      <c r="S28" s="12"/>
      <c r="T28" s="12">
        <v>10.913475425884997</v>
      </c>
      <c r="U28" s="21"/>
      <c r="W28" s="2">
        <v>60</v>
      </c>
      <c r="X28" s="11">
        <v>8.0976780592367987</v>
      </c>
      <c r="Y28" s="12"/>
      <c r="Z28" s="12"/>
      <c r="AA28" s="12">
        <v>1.8294583352207994</v>
      </c>
      <c r="AB28" s="12">
        <v>0.48006258272229729</v>
      </c>
      <c r="AC28" s="21"/>
    </row>
    <row r="29" spans="1:29" ht="15" thickBot="1" x14ac:dyDescent="0.35">
      <c r="A29" s="2">
        <v>80</v>
      </c>
      <c r="B29" s="11">
        <v>0.17406721872200137</v>
      </c>
      <c r="C29" s="12">
        <v>0.18825186074009537</v>
      </c>
      <c r="D29" s="12">
        <v>0.18411692068640662</v>
      </c>
      <c r="E29" s="21">
        <v>0.18214533338283445</v>
      </c>
      <c r="G29" s="2">
        <v>80</v>
      </c>
      <c r="H29" s="11">
        <v>2.1294327003502644E-2</v>
      </c>
      <c r="I29" s="12">
        <v>0.45372001549570484</v>
      </c>
      <c r="J29" s="12">
        <v>1.2670695336278044</v>
      </c>
      <c r="K29" s="12">
        <v>0.16507266151640465</v>
      </c>
      <c r="L29" s="12">
        <v>0.11203675939960078</v>
      </c>
      <c r="M29" s="21">
        <v>0.40383865940860347</v>
      </c>
      <c r="O29" s="3"/>
      <c r="Q29" s="2">
        <v>80</v>
      </c>
      <c r="R29" s="11">
        <v>-7.9892998883224209E-8</v>
      </c>
      <c r="S29" s="12"/>
      <c r="T29" s="12">
        <v>6.4791686189523006</v>
      </c>
      <c r="U29" s="21"/>
      <c r="W29" s="2">
        <v>80</v>
      </c>
      <c r="X29" s="11">
        <v>6.2958073549283</v>
      </c>
      <c r="Y29" s="12">
        <v>31.879926193183998</v>
      </c>
      <c r="Z29" s="12"/>
      <c r="AA29" s="12">
        <v>6.0823084802294147E-2</v>
      </c>
      <c r="AB29" s="12">
        <v>5.59944950852014E-2</v>
      </c>
      <c r="AC29" s="21"/>
    </row>
    <row r="30" spans="1:29" ht="15" thickBot="1" x14ac:dyDescent="0.35">
      <c r="A30" s="2" t="s">
        <v>289</v>
      </c>
      <c r="B30" s="17">
        <v>0.1413893148326803</v>
      </c>
      <c r="C30" s="18">
        <v>0.14492672273254428</v>
      </c>
      <c r="D30" s="18">
        <v>0.19653239458100699</v>
      </c>
      <c r="E30" s="22">
        <v>0.16094947738207718</v>
      </c>
      <c r="G30" s="2" t="s">
        <v>289</v>
      </c>
      <c r="H30" s="17">
        <v>1.9031597276639545E-2</v>
      </c>
      <c r="I30" s="18">
        <v>0.29695913974273652</v>
      </c>
      <c r="J30" s="18">
        <v>1.0077967517142123</v>
      </c>
      <c r="K30" s="18">
        <v>0.11246372857367071</v>
      </c>
      <c r="L30" s="18">
        <v>0.11646221097144646</v>
      </c>
      <c r="M30" s="22">
        <v>0.31054268565574111</v>
      </c>
      <c r="O30" s="3"/>
      <c r="Q30" s="2" t="s">
        <v>289</v>
      </c>
      <c r="R30" s="17"/>
      <c r="S30" s="18"/>
      <c r="T30" s="18"/>
      <c r="U30" s="22"/>
      <c r="W30" s="2" t="s">
        <v>289</v>
      </c>
      <c r="X30" s="17">
        <v>4.5156887440320457</v>
      </c>
      <c r="Y30" s="18"/>
      <c r="Z30" s="18"/>
      <c r="AA30" s="18">
        <v>0.88121692877542901</v>
      </c>
      <c r="AB30" s="18"/>
      <c r="AC30" s="22"/>
    </row>
    <row r="31" spans="1:29" x14ac:dyDescent="0.3">
      <c r="O31" s="3"/>
    </row>
    <row r="32" spans="1:29" x14ac:dyDescent="0.3">
      <c r="A32" s="35" t="s">
        <v>295</v>
      </c>
      <c r="B32" s="36"/>
      <c r="C32" s="36"/>
      <c r="D32" s="36"/>
      <c r="E32" s="36"/>
      <c r="G32" s="35" t="s">
        <v>297</v>
      </c>
      <c r="H32" s="36"/>
      <c r="I32" s="36"/>
      <c r="J32" s="36"/>
      <c r="K32" s="36"/>
      <c r="L32" s="36"/>
      <c r="M32" s="36"/>
      <c r="O32" s="3"/>
      <c r="Q32" s="35" t="s">
        <v>302</v>
      </c>
      <c r="R32" s="36"/>
      <c r="S32" s="36"/>
      <c r="T32" s="36"/>
      <c r="U32" s="36"/>
      <c r="W32" s="35" t="s">
        <v>303</v>
      </c>
      <c r="X32" s="36"/>
      <c r="Y32" s="36"/>
      <c r="Z32" s="36"/>
      <c r="AA32" s="36"/>
      <c r="AB32" s="36"/>
      <c r="AC32" s="36"/>
    </row>
    <row r="33" spans="1:29" ht="15" thickBot="1" x14ac:dyDescent="0.35">
      <c r="A33" s="2"/>
      <c r="B33" s="2">
        <v>0</v>
      </c>
      <c r="C33" s="2">
        <v>10</v>
      </c>
      <c r="D33" s="2">
        <v>25</v>
      </c>
      <c r="E33" s="2" t="s">
        <v>289</v>
      </c>
      <c r="G33" s="2"/>
      <c r="H33" s="2">
        <v>0</v>
      </c>
      <c r="I33" s="2">
        <v>22.5</v>
      </c>
      <c r="J33" s="2">
        <v>45</v>
      </c>
      <c r="K33" s="2">
        <v>67.5</v>
      </c>
      <c r="L33" s="2">
        <v>90</v>
      </c>
      <c r="M33" s="2" t="s">
        <v>289</v>
      </c>
      <c r="O33" s="3"/>
      <c r="Q33" s="2"/>
      <c r="R33" s="2">
        <v>0</v>
      </c>
      <c r="S33" s="2">
        <v>10</v>
      </c>
      <c r="T33" s="2">
        <v>25</v>
      </c>
      <c r="U33" s="2" t="s">
        <v>289</v>
      </c>
      <c r="W33" s="2"/>
      <c r="X33" s="2">
        <v>0</v>
      </c>
      <c r="Y33" s="2">
        <v>22.5</v>
      </c>
      <c r="Z33" s="2">
        <v>45</v>
      </c>
      <c r="AA33" s="2">
        <v>67.5</v>
      </c>
      <c r="AB33" s="2">
        <v>90</v>
      </c>
      <c r="AC33" s="2" t="s">
        <v>289</v>
      </c>
    </row>
    <row r="34" spans="1:29" x14ac:dyDescent="0.3">
      <c r="A34" s="2">
        <v>10</v>
      </c>
      <c r="B34" s="8">
        <v>-6.3914430015188373E-7</v>
      </c>
      <c r="C34" s="9">
        <v>9.6779925435601655E-3</v>
      </c>
      <c r="D34" s="9">
        <v>1.9174270085853493</v>
      </c>
      <c r="E34" s="20">
        <v>0.64236812066153648</v>
      </c>
      <c r="G34" s="2">
        <v>10</v>
      </c>
      <c r="H34" s="8">
        <v>8.3239924695689638E-2</v>
      </c>
      <c r="I34" s="9">
        <v>0.42243556218897993</v>
      </c>
      <c r="J34" s="9">
        <v>1.5274233939334092</v>
      </c>
      <c r="K34" s="9">
        <v>1.5077330448078694</v>
      </c>
      <c r="L34" s="9">
        <v>0.99343898972822942</v>
      </c>
      <c r="M34" s="20">
        <v>0.90685418307083554</v>
      </c>
      <c r="O34" s="3"/>
      <c r="Q34" s="2">
        <v>10</v>
      </c>
      <c r="R34" s="8"/>
      <c r="S34" s="9">
        <v>3.8218753369526297</v>
      </c>
      <c r="T34" s="9">
        <v>8.198364056822939</v>
      </c>
      <c r="U34" s="20"/>
      <c r="W34" s="2">
        <v>10</v>
      </c>
      <c r="X34" s="8">
        <v>8.0933173036190702</v>
      </c>
      <c r="Y34" s="9">
        <v>7.6561375035805899</v>
      </c>
      <c r="Z34" s="9"/>
      <c r="AA34" s="9">
        <v>0.44162643700991921</v>
      </c>
      <c r="AB34" s="9">
        <v>0.94997563602048984</v>
      </c>
      <c r="AC34" s="20"/>
    </row>
    <row r="35" spans="1:29" x14ac:dyDescent="0.3">
      <c r="A35" s="2">
        <v>20</v>
      </c>
      <c r="B35" s="11">
        <v>0</v>
      </c>
      <c r="C35" s="12">
        <v>9.4304042859008064E-3</v>
      </c>
      <c r="D35" s="12">
        <v>1.9975891271825006</v>
      </c>
      <c r="E35" s="21">
        <v>0.66900651048946713</v>
      </c>
      <c r="G35" s="2">
        <v>20</v>
      </c>
      <c r="H35" s="11">
        <v>8.5792186109401314E-2</v>
      </c>
      <c r="I35" s="12">
        <v>0.24203821963000038</v>
      </c>
      <c r="J35" s="12">
        <v>1.1201237331542018</v>
      </c>
      <c r="K35" s="12">
        <v>1.2323806845578993</v>
      </c>
      <c r="L35" s="12">
        <v>1.3148950598388005</v>
      </c>
      <c r="M35" s="21">
        <v>0.79904597665806065</v>
      </c>
      <c r="O35" s="3"/>
      <c r="Q35" s="2">
        <v>20</v>
      </c>
      <c r="R35" s="11"/>
      <c r="S35" s="12"/>
      <c r="T35" s="12"/>
      <c r="U35" s="21"/>
      <c r="W35" s="2">
        <v>20</v>
      </c>
      <c r="X35" s="11"/>
      <c r="Y35" s="12">
        <v>10.27299482990321</v>
      </c>
      <c r="Z35" s="12"/>
      <c r="AA35" s="12"/>
      <c r="AB35" s="12">
        <v>18.141168984120899</v>
      </c>
      <c r="AC35" s="21"/>
    </row>
    <row r="36" spans="1:29" x14ac:dyDescent="0.3">
      <c r="A36" s="2">
        <v>40</v>
      </c>
      <c r="B36" s="11">
        <v>-3.9941198792803334E-8</v>
      </c>
      <c r="C36" s="12">
        <v>8.4900573953987646E-3</v>
      </c>
      <c r="D36" s="12">
        <v>1.6725473933152983</v>
      </c>
      <c r="E36" s="21">
        <v>0.56034580358983277</v>
      </c>
      <c r="G36" s="2">
        <v>40</v>
      </c>
      <c r="H36" s="11">
        <v>7.8034129253801154E-2</v>
      </c>
      <c r="I36" s="12">
        <v>0.46124512443189758</v>
      </c>
      <c r="J36" s="12">
        <v>1.6184012197347997</v>
      </c>
      <c r="K36" s="12">
        <v>1.8488013320774002</v>
      </c>
      <c r="L36" s="12">
        <v>0.93671261596750099</v>
      </c>
      <c r="M36" s="21">
        <v>0.98863888429307989</v>
      </c>
      <c r="O36" s="3"/>
      <c r="Q36" s="2">
        <v>40</v>
      </c>
      <c r="R36" s="11"/>
      <c r="S36" s="12"/>
      <c r="T36" s="12">
        <v>6.6156575124191974</v>
      </c>
      <c r="U36" s="21"/>
      <c r="W36" s="2">
        <v>40</v>
      </c>
      <c r="X36" s="11">
        <v>2.698813188348602</v>
      </c>
      <c r="Y36" s="12">
        <v>32.102282235100382</v>
      </c>
      <c r="Z36" s="12">
        <v>0.66599795884400237</v>
      </c>
      <c r="AA36" s="12">
        <v>48.254753743675302</v>
      </c>
      <c r="AB36" s="12">
        <v>20.361573112533002</v>
      </c>
      <c r="AC36" s="21">
        <v>6.6298466947830601</v>
      </c>
    </row>
    <row r="37" spans="1:29" x14ac:dyDescent="0.3">
      <c r="A37" s="2">
        <v>60</v>
      </c>
      <c r="B37" s="11">
        <v>-2.6627397176071099E-8</v>
      </c>
      <c r="C37" s="12">
        <v>1.113742460629652E-2</v>
      </c>
      <c r="D37" s="12">
        <v>2.529235741707403</v>
      </c>
      <c r="E37" s="21">
        <v>0.8467910465621008</v>
      </c>
      <c r="G37" s="2">
        <v>60</v>
      </c>
      <c r="H37" s="11">
        <v>7.7482526667303375E-2</v>
      </c>
      <c r="I37" s="12">
        <v>0.43828407932740276</v>
      </c>
      <c r="J37" s="12">
        <v>1.6959843967661001</v>
      </c>
      <c r="K37" s="12">
        <v>1.7410273267308014</v>
      </c>
      <c r="L37" s="12">
        <v>1.0032010091885013</v>
      </c>
      <c r="M37" s="21">
        <v>0.99119586773602175</v>
      </c>
      <c r="O37" s="3"/>
      <c r="Q37" s="2">
        <v>60</v>
      </c>
      <c r="R37" s="11"/>
      <c r="S37" s="12">
        <v>4.3204593544584995</v>
      </c>
      <c r="T37" s="12">
        <v>32.0334813337764</v>
      </c>
      <c r="U37" s="21"/>
      <c r="W37" s="2">
        <v>60</v>
      </c>
      <c r="X37" s="11">
        <v>3.5992598832836009</v>
      </c>
      <c r="Y37" s="12">
        <v>12.472377415671701</v>
      </c>
      <c r="Z37" s="12"/>
      <c r="AA37" s="12">
        <v>13.0720862876463</v>
      </c>
      <c r="AB37" s="12">
        <v>0.94997563602049695</v>
      </c>
      <c r="AC37" s="21"/>
    </row>
    <row r="38" spans="1:29" ht="15" thickBot="1" x14ac:dyDescent="0.35">
      <c r="A38" s="2">
        <v>80</v>
      </c>
      <c r="B38" s="11">
        <v>-4.9979610139416764E-7</v>
      </c>
      <c r="C38" s="12">
        <v>0.15469038731710327</v>
      </c>
      <c r="D38" s="12">
        <v>1.9174501139547999</v>
      </c>
      <c r="E38" s="21">
        <v>0.69071333382526723</v>
      </c>
      <c r="G38" s="2">
        <v>80</v>
      </c>
      <c r="H38" s="11">
        <v>8.0583743836498911E-2</v>
      </c>
      <c r="I38" s="12">
        <v>0.42868910650500425</v>
      </c>
      <c r="J38" s="12">
        <v>0.7474027482749932</v>
      </c>
      <c r="K38" s="12">
        <v>1.6755209254547054</v>
      </c>
      <c r="L38" s="12">
        <v>1.0032064694262033</v>
      </c>
      <c r="M38" s="21">
        <v>0.78708059869948099</v>
      </c>
      <c r="O38" s="3"/>
      <c r="Q38" s="2">
        <v>80</v>
      </c>
      <c r="R38" s="11"/>
      <c r="S38" s="12"/>
      <c r="T38" s="12">
        <v>16.620951542492897</v>
      </c>
      <c r="U38" s="21"/>
      <c r="W38" s="2">
        <v>80</v>
      </c>
      <c r="X38" s="11">
        <v>2.6993431933589989</v>
      </c>
      <c r="Y38" s="12">
        <v>26.543247981010197</v>
      </c>
      <c r="Z38" s="12">
        <v>3.3608852352638934</v>
      </c>
      <c r="AA38" s="12">
        <v>29.482551162826297</v>
      </c>
      <c r="AB38" s="12">
        <v>0.94997563602049695</v>
      </c>
      <c r="AC38" s="21">
        <v>12.607200641695977</v>
      </c>
    </row>
    <row r="39" spans="1:29" ht="15" thickBot="1" x14ac:dyDescent="0.35">
      <c r="A39" s="2" t="s">
        <v>289</v>
      </c>
      <c r="B39" s="17">
        <v>-2.4110179950298518E-7</v>
      </c>
      <c r="C39" s="18">
        <v>3.8685253229651904E-2</v>
      </c>
      <c r="D39" s="18">
        <v>2.0068498769490701</v>
      </c>
      <c r="E39" s="22">
        <v>0.6818449630256409</v>
      </c>
      <c r="G39" s="2" t="s">
        <v>289</v>
      </c>
      <c r="H39" s="17">
        <v>8.1026502112538881E-2</v>
      </c>
      <c r="I39" s="18">
        <v>0.39853841841665699</v>
      </c>
      <c r="J39" s="18">
        <v>1.3418670983727008</v>
      </c>
      <c r="K39" s="18">
        <v>1.6010926627257351</v>
      </c>
      <c r="L39" s="18">
        <v>1.0502908288298471</v>
      </c>
      <c r="M39" s="22">
        <v>0.89456310209149581</v>
      </c>
      <c r="O39" s="3"/>
      <c r="Q39" s="2" t="s">
        <v>289</v>
      </c>
      <c r="R39" s="17"/>
      <c r="S39" s="18"/>
      <c r="T39" s="18"/>
      <c r="U39" s="22"/>
      <c r="W39" s="2" t="s">
        <v>289</v>
      </c>
      <c r="X39" s="17"/>
      <c r="Y39" s="18">
        <v>17.809407993053217</v>
      </c>
      <c r="Z39" s="18"/>
      <c r="AA39" s="18"/>
      <c r="AB39" s="18">
        <v>-7.1305630377184839</v>
      </c>
      <c r="AC39" s="22"/>
    </row>
    <row r="40" spans="1:29" x14ac:dyDescent="0.3">
      <c r="O40" s="3"/>
    </row>
    <row r="41" spans="1:29" s="3" customFormat="1" x14ac:dyDescent="0.3"/>
    <row r="43" spans="1:29" ht="15" thickBot="1" x14ac:dyDescent="0.35">
      <c r="A43" s="2" t="s">
        <v>287</v>
      </c>
      <c r="B43" s="4"/>
      <c r="C43" s="4"/>
      <c r="D43" s="4"/>
      <c r="E43" s="4"/>
      <c r="F43" s="4"/>
      <c r="G43" s="3"/>
    </row>
    <row r="44" spans="1:29" x14ac:dyDescent="0.3">
      <c r="A44" s="8" t="s">
        <v>309</v>
      </c>
      <c r="B44" s="9"/>
      <c r="C44" s="9"/>
      <c r="D44" s="9"/>
      <c r="E44" s="9"/>
      <c r="F44" s="9"/>
      <c r="G44" s="10"/>
    </row>
    <row r="45" spans="1:29" ht="15" thickBot="1" x14ac:dyDescent="0.35">
      <c r="A45" s="14" t="s">
        <v>310</v>
      </c>
      <c r="B45" s="15"/>
      <c r="C45" s="15"/>
      <c r="D45" s="15"/>
      <c r="E45" s="15"/>
      <c r="F45" s="15"/>
      <c r="G45" s="16"/>
    </row>
    <row r="46" spans="1:29" ht="15" thickBot="1" x14ac:dyDescent="0.35">
      <c r="A46" s="39" t="s">
        <v>307</v>
      </c>
      <c r="B46" s="18"/>
      <c r="C46" s="18"/>
      <c r="D46" s="18"/>
      <c r="E46" s="18"/>
      <c r="F46" s="18"/>
      <c r="G46" s="19"/>
    </row>
    <row r="47" spans="1:29" ht="15" thickBot="1" x14ac:dyDescent="0.35">
      <c r="A47" s="39" t="s">
        <v>308</v>
      </c>
      <c r="B47" s="18"/>
      <c r="C47" s="18"/>
      <c r="D47" s="18"/>
      <c r="E47" s="18"/>
      <c r="F47" s="18"/>
      <c r="G47" s="19"/>
    </row>
    <row r="48" spans="1:29" ht="15" thickBot="1" x14ac:dyDescent="0.35">
      <c r="A48" s="39" t="s">
        <v>311</v>
      </c>
      <c r="B48" s="18"/>
      <c r="C48" s="18"/>
      <c r="D48" s="18"/>
      <c r="E48" s="18"/>
      <c r="F48" s="18"/>
      <c r="G48" s="19"/>
    </row>
    <row r="49" spans="1:7" x14ac:dyDescent="0.3">
      <c r="A49" s="40" t="s">
        <v>312</v>
      </c>
      <c r="B49" s="9"/>
      <c r="C49" s="9"/>
      <c r="D49" s="9"/>
      <c r="E49" s="9"/>
      <c r="F49" s="9"/>
      <c r="G49" s="10"/>
    </row>
    <row r="50" spans="1:7" ht="15" thickBot="1" x14ac:dyDescent="0.35">
      <c r="A50" s="41" t="s">
        <v>328</v>
      </c>
      <c r="B50" s="15"/>
      <c r="C50" s="15"/>
      <c r="D50" s="15"/>
      <c r="E50" s="15"/>
      <c r="F50" s="15"/>
      <c r="G50" s="16"/>
    </row>
    <row r="51" spans="1:7" x14ac:dyDescent="0.3">
      <c r="A51" s="40" t="s">
        <v>329</v>
      </c>
      <c r="B51" s="9"/>
      <c r="C51" s="9"/>
      <c r="D51" s="9"/>
      <c r="E51" s="9"/>
      <c r="F51" s="9"/>
      <c r="G51" s="10"/>
    </row>
    <row r="52" spans="1:7" ht="15" thickBot="1" x14ac:dyDescent="0.35">
      <c r="A52" s="41" t="s">
        <v>330</v>
      </c>
      <c r="B52" s="15"/>
      <c r="C52" s="15"/>
      <c r="D52" s="15"/>
      <c r="E52" s="15"/>
      <c r="F52" s="15"/>
      <c r="G52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Tabelle12</vt:lpstr>
      <vt:lpstr>DatenA5</vt:lpstr>
      <vt:lpstr>DatenA5NoNan</vt:lpstr>
      <vt:lpstr>DatenA4</vt:lpstr>
      <vt:lpstr>DatenA4NoNan</vt:lpstr>
      <vt:lpstr>Auswertung1</vt:lpstr>
      <vt:lpstr>Auswertung2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2020-01-09T10:13:27Z</dcterms:modified>
</cp:coreProperties>
</file>