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tabRatio="648" activeTab="5"/>
  </bookViews>
  <sheets>
    <sheet name="PivotA5" sheetId="16" r:id="rId1"/>
    <sheet name="DatenA5" sheetId="1" r:id="rId2"/>
    <sheet name="PivotA4" sheetId="17" r:id="rId3"/>
    <sheet name="DatenA4" sheetId="4" r:id="rId4"/>
    <sheet name="Auswertung1" sheetId="3" r:id="rId5"/>
    <sheet name="Auswertung2" sheetId="14" r:id="rId6"/>
  </sheets>
  <calcPr calcId="145621"/>
  <pivotCaches>
    <pivotCache cacheId="4" r:id="rId7"/>
    <pivotCache cacheId="6" r:id="rId8"/>
  </pivotCaches>
</workbook>
</file>

<file path=xl/calcChain.xml><?xml version="1.0" encoding="utf-8"?>
<calcChain xmlns="http://schemas.openxmlformats.org/spreadsheetml/2006/main">
  <c r="M30" i="14" l="1"/>
  <c r="K30" i="14"/>
  <c r="M26" i="14"/>
  <c r="M27" i="14"/>
  <c r="M28" i="14"/>
  <c r="M29" i="14"/>
  <c r="M25" i="14"/>
  <c r="M15" i="14"/>
  <c r="M16" i="14"/>
  <c r="M17" i="14"/>
  <c r="M18" i="14"/>
  <c r="M19" i="14"/>
  <c r="M14" i="14"/>
  <c r="I10" i="14"/>
  <c r="J10" i="14"/>
  <c r="M10" i="14" s="1"/>
  <c r="K10" i="14"/>
  <c r="L10" i="14"/>
  <c r="M6" i="14"/>
  <c r="M7" i="14"/>
  <c r="M8" i="14"/>
  <c r="M9" i="14"/>
  <c r="M5" i="14"/>
  <c r="S202" i="4" l="1"/>
  <c r="T202" i="4"/>
  <c r="U202" i="4"/>
  <c r="V202" i="4"/>
  <c r="W202" i="4"/>
  <c r="S203" i="4"/>
  <c r="T203" i="4"/>
  <c r="U203" i="4"/>
  <c r="V203" i="4"/>
  <c r="W203" i="4"/>
  <c r="S3" i="4" l="1"/>
  <c r="T3" i="4"/>
  <c r="U3" i="4"/>
  <c r="V3" i="4"/>
  <c r="W3" i="4"/>
  <c r="S4" i="4"/>
  <c r="T4" i="4"/>
  <c r="U4" i="4"/>
  <c r="V4" i="4"/>
  <c r="W4" i="4"/>
  <c r="S5" i="4"/>
  <c r="T5" i="4"/>
  <c r="U5" i="4"/>
  <c r="V5" i="4"/>
  <c r="W5" i="4"/>
  <c r="S6" i="4"/>
  <c r="T6" i="4"/>
  <c r="U6" i="4"/>
  <c r="V6" i="4"/>
  <c r="W6" i="4"/>
  <c r="S7" i="4"/>
  <c r="T7" i="4"/>
  <c r="U7" i="4"/>
  <c r="V7" i="4"/>
  <c r="W7" i="4"/>
  <c r="S8" i="4"/>
  <c r="T8" i="4"/>
  <c r="U8" i="4"/>
  <c r="V8" i="4"/>
  <c r="W8" i="4"/>
  <c r="S9" i="4"/>
  <c r="T9" i="4"/>
  <c r="U9" i="4"/>
  <c r="V9" i="4"/>
  <c r="W9" i="4"/>
  <c r="S10" i="4"/>
  <c r="T10" i="4"/>
  <c r="U10" i="4"/>
  <c r="V10" i="4"/>
  <c r="W10" i="4"/>
  <c r="S11" i="4"/>
  <c r="T11" i="4"/>
  <c r="U11" i="4"/>
  <c r="V11" i="4"/>
  <c r="W11" i="4"/>
  <c r="S12" i="4"/>
  <c r="T12" i="4"/>
  <c r="U12" i="4"/>
  <c r="V12" i="4"/>
  <c r="W12" i="4"/>
  <c r="S13" i="4"/>
  <c r="T13" i="4"/>
  <c r="U13" i="4"/>
  <c r="V13" i="4"/>
  <c r="W13" i="4"/>
  <c r="S14" i="4"/>
  <c r="T14" i="4"/>
  <c r="U14" i="4"/>
  <c r="V14" i="4"/>
  <c r="W14" i="4"/>
  <c r="S15" i="4"/>
  <c r="T15" i="4"/>
  <c r="U15" i="4"/>
  <c r="V15" i="4"/>
  <c r="W15" i="4"/>
  <c r="S16" i="4"/>
  <c r="T16" i="4"/>
  <c r="U16" i="4"/>
  <c r="V16" i="4"/>
  <c r="W16" i="4"/>
  <c r="S17" i="4"/>
  <c r="T17" i="4"/>
  <c r="U17" i="4"/>
  <c r="V17" i="4"/>
  <c r="W17" i="4"/>
  <c r="S18" i="4"/>
  <c r="T18" i="4"/>
  <c r="U18" i="4"/>
  <c r="V18" i="4"/>
  <c r="W18" i="4"/>
  <c r="S19" i="4"/>
  <c r="T19" i="4"/>
  <c r="U19" i="4"/>
  <c r="V19" i="4"/>
  <c r="W19" i="4"/>
  <c r="S20" i="4"/>
  <c r="T20" i="4"/>
  <c r="U20" i="4"/>
  <c r="V20" i="4"/>
  <c r="W20" i="4"/>
  <c r="S21" i="4"/>
  <c r="T21" i="4"/>
  <c r="U21" i="4"/>
  <c r="V21" i="4"/>
  <c r="W21" i="4"/>
  <c r="S22" i="4"/>
  <c r="T22" i="4"/>
  <c r="U22" i="4"/>
  <c r="V22" i="4"/>
  <c r="W22" i="4"/>
  <c r="S23" i="4"/>
  <c r="T23" i="4"/>
  <c r="U23" i="4"/>
  <c r="V23" i="4"/>
  <c r="W23" i="4"/>
  <c r="S24" i="4"/>
  <c r="T24" i="4"/>
  <c r="U24" i="4"/>
  <c r="V24" i="4"/>
  <c r="W24" i="4"/>
  <c r="S25" i="4"/>
  <c r="T25" i="4"/>
  <c r="U25" i="4"/>
  <c r="V25" i="4"/>
  <c r="W25" i="4"/>
  <c r="S26" i="4"/>
  <c r="T26" i="4"/>
  <c r="U26" i="4"/>
  <c r="V26" i="4"/>
  <c r="W26" i="4"/>
  <c r="S27" i="4"/>
  <c r="T27" i="4"/>
  <c r="U27" i="4"/>
  <c r="V27" i="4"/>
  <c r="W27" i="4"/>
  <c r="S28" i="4"/>
  <c r="T28" i="4"/>
  <c r="U28" i="4"/>
  <c r="V28" i="4"/>
  <c r="W28" i="4"/>
  <c r="S29" i="4"/>
  <c r="T29" i="4"/>
  <c r="U29" i="4"/>
  <c r="V29" i="4"/>
  <c r="W29" i="4"/>
  <c r="S30" i="4"/>
  <c r="T30" i="4"/>
  <c r="U30" i="4"/>
  <c r="V30" i="4"/>
  <c r="W30" i="4"/>
  <c r="S31" i="4"/>
  <c r="T31" i="4"/>
  <c r="U31" i="4"/>
  <c r="V31" i="4"/>
  <c r="W31" i="4"/>
  <c r="S32" i="4"/>
  <c r="T32" i="4"/>
  <c r="U32" i="4"/>
  <c r="V32" i="4"/>
  <c r="W32" i="4"/>
  <c r="S33" i="4"/>
  <c r="T33" i="4"/>
  <c r="U33" i="4"/>
  <c r="V33" i="4"/>
  <c r="W33" i="4"/>
  <c r="S34" i="4"/>
  <c r="T34" i="4"/>
  <c r="U34" i="4"/>
  <c r="V34" i="4"/>
  <c r="W34" i="4"/>
  <c r="S35" i="4"/>
  <c r="T35" i="4"/>
  <c r="U35" i="4"/>
  <c r="V35" i="4"/>
  <c r="W35" i="4"/>
  <c r="S36" i="4"/>
  <c r="T36" i="4"/>
  <c r="U36" i="4"/>
  <c r="V36" i="4"/>
  <c r="W36" i="4"/>
  <c r="S37" i="4"/>
  <c r="T37" i="4"/>
  <c r="U37" i="4"/>
  <c r="V37" i="4"/>
  <c r="W37" i="4"/>
  <c r="S38" i="4"/>
  <c r="T38" i="4"/>
  <c r="U38" i="4"/>
  <c r="V38" i="4"/>
  <c r="W38" i="4"/>
  <c r="S39" i="4"/>
  <c r="T39" i="4"/>
  <c r="U39" i="4"/>
  <c r="V39" i="4"/>
  <c r="W39" i="4"/>
  <c r="S40" i="4"/>
  <c r="T40" i="4"/>
  <c r="U40" i="4"/>
  <c r="V40" i="4"/>
  <c r="W40" i="4"/>
  <c r="S41" i="4"/>
  <c r="T41" i="4"/>
  <c r="U41" i="4"/>
  <c r="V41" i="4"/>
  <c r="W41" i="4"/>
  <c r="S42" i="4"/>
  <c r="T42" i="4"/>
  <c r="U42" i="4"/>
  <c r="V42" i="4"/>
  <c r="W42" i="4"/>
  <c r="S43" i="4"/>
  <c r="T43" i="4"/>
  <c r="U43" i="4"/>
  <c r="V43" i="4"/>
  <c r="W43" i="4"/>
  <c r="S44" i="4"/>
  <c r="T44" i="4"/>
  <c r="U44" i="4"/>
  <c r="V44" i="4"/>
  <c r="W44" i="4"/>
  <c r="S45" i="4"/>
  <c r="T45" i="4"/>
  <c r="U45" i="4"/>
  <c r="V45" i="4"/>
  <c r="W45" i="4"/>
  <c r="S46" i="4"/>
  <c r="T46" i="4"/>
  <c r="U46" i="4"/>
  <c r="V46" i="4"/>
  <c r="W46" i="4"/>
  <c r="S47" i="4"/>
  <c r="T47" i="4"/>
  <c r="U47" i="4"/>
  <c r="V47" i="4"/>
  <c r="W47" i="4"/>
  <c r="S48" i="4"/>
  <c r="T48" i="4"/>
  <c r="U48" i="4"/>
  <c r="V48" i="4"/>
  <c r="W48" i="4"/>
  <c r="S49" i="4"/>
  <c r="T49" i="4"/>
  <c r="U49" i="4"/>
  <c r="V49" i="4"/>
  <c r="W49" i="4"/>
  <c r="S50" i="4"/>
  <c r="T50" i="4"/>
  <c r="U50" i="4"/>
  <c r="V50" i="4"/>
  <c r="W50" i="4"/>
  <c r="S51" i="4"/>
  <c r="T51" i="4"/>
  <c r="U51" i="4"/>
  <c r="V51" i="4"/>
  <c r="W51" i="4"/>
  <c r="S52" i="4"/>
  <c r="T52" i="4"/>
  <c r="U52" i="4"/>
  <c r="V52" i="4"/>
  <c r="W52" i="4"/>
  <c r="S53" i="4"/>
  <c r="T53" i="4"/>
  <c r="U53" i="4"/>
  <c r="V53" i="4"/>
  <c r="W53" i="4"/>
  <c r="S54" i="4"/>
  <c r="T54" i="4"/>
  <c r="U54" i="4"/>
  <c r="V54" i="4"/>
  <c r="W54" i="4"/>
  <c r="S55" i="4"/>
  <c r="T55" i="4"/>
  <c r="U55" i="4"/>
  <c r="V55" i="4"/>
  <c r="W55" i="4"/>
  <c r="S56" i="4"/>
  <c r="T56" i="4"/>
  <c r="U56" i="4"/>
  <c r="V56" i="4"/>
  <c r="W56" i="4"/>
  <c r="S57" i="4"/>
  <c r="T57" i="4"/>
  <c r="U57" i="4"/>
  <c r="V57" i="4"/>
  <c r="W57" i="4"/>
  <c r="S58" i="4"/>
  <c r="T58" i="4"/>
  <c r="U58" i="4"/>
  <c r="V58" i="4"/>
  <c r="W58" i="4"/>
  <c r="S59" i="4"/>
  <c r="T59" i="4"/>
  <c r="U59" i="4"/>
  <c r="V59" i="4"/>
  <c r="W59" i="4"/>
  <c r="S60" i="4"/>
  <c r="T60" i="4"/>
  <c r="U60" i="4"/>
  <c r="V60" i="4"/>
  <c r="W60" i="4"/>
  <c r="S61" i="4"/>
  <c r="T61" i="4"/>
  <c r="U61" i="4"/>
  <c r="V61" i="4"/>
  <c r="W61" i="4"/>
  <c r="S62" i="4"/>
  <c r="T62" i="4"/>
  <c r="U62" i="4"/>
  <c r="V62" i="4"/>
  <c r="W62" i="4"/>
  <c r="S63" i="4"/>
  <c r="T63" i="4"/>
  <c r="U63" i="4"/>
  <c r="V63" i="4"/>
  <c r="W63" i="4"/>
  <c r="S64" i="4"/>
  <c r="T64" i="4"/>
  <c r="U64" i="4"/>
  <c r="V64" i="4"/>
  <c r="W64" i="4"/>
  <c r="S65" i="4"/>
  <c r="T65" i="4"/>
  <c r="U65" i="4"/>
  <c r="V65" i="4"/>
  <c r="W65" i="4"/>
  <c r="S66" i="4"/>
  <c r="T66" i="4"/>
  <c r="U66" i="4"/>
  <c r="V66" i="4"/>
  <c r="W66" i="4"/>
  <c r="S67" i="4"/>
  <c r="T67" i="4"/>
  <c r="U67" i="4"/>
  <c r="V67" i="4"/>
  <c r="W67" i="4"/>
  <c r="S68" i="4"/>
  <c r="T68" i="4"/>
  <c r="U68" i="4"/>
  <c r="V68" i="4"/>
  <c r="W68" i="4"/>
  <c r="S69" i="4"/>
  <c r="T69" i="4"/>
  <c r="U69" i="4"/>
  <c r="V69" i="4"/>
  <c r="W69" i="4"/>
  <c r="S70" i="4"/>
  <c r="T70" i="4"/>
  <c r="U70" i="4"/>
  <c r="V70" i="4"/>
  <c r="W70" i="4"/>
  <c r="S71" i="4"/>
  <c r="T71" i="4"/>
  <c r="U71" i="4"/>
  <c r="V71" i="4"/>
  <c r="W71" i="4"/>
  <c r="S72" i="4"/>
  <c r="T72" i="4"/>
  <c r="U72" i="4"/>
  <c r="V72" i="4"/>
  <c r="W72" i="4"/>
  <c r="S73" i="4"/>
  <c r="T73" i="4"/>
  <c r="U73" i="4"/>
  <c r="V73" i="4"/>
  <c r="W73" i="4"/>
  <c r="S74" i="4"/>
  <c r="T74" i="4"/>
  <c r="U74" i="4"/>
  <c r="V74" i="4"/>
  <c r="W74" i="4"/>
  <c r="S75" i="4"/>
  <c r="T75" i="4"/>
  <c r="U75" i="4"/>
  <c r="V75" i="4"/>
  <c r="W75" i="4"/>
  <c r="S76" i="4"/>
  <c r="T76" i="4"/>
  <c r="U76" i="4"/>
  <c r="V76" i="4"/>
  <c r="W76" i="4"/>
  <c r="S77" i="4"/>
  <c r="T77" i="4"/>
  <c r="U77" i="4"/>
  <c r="V77" i="4"/>
  <c r="W77" i="4"/>
  <c r="S78" i="4"/>
  <c r="T78" i="4"/>
  <c r="U78" i="4"/>
  <c r="V78" i="4"/>
  <c r="W78" i="4"/>
  <c r="S79" i="4"/>
  <c r="T79" i="4"/>
  <c r="U79" i="4"/>
  <c r="V79" i="4"/>
  <c r="W79" i="4"/>
  <c r="S80" i="4"/>
  <c r="T80" i="4"/>
  <c r="U80" i="4"/>
  <c r="V80" i="4"/>
  <c r="W80" i="4"/>
  <c r="S81" i="4"/>
  <c r="T81" i="4"/>
  <c r="U81" i="4"/>
  <c r="V81" i="4"/>
  <c r="W81" i="4"/>
  <c r="S82" i="4"/>
  <c r="T82" i="4"/>
  <c r="U82" i="4"/>
  <c r="V82" i="4"/>
  <c r="W82" i="4"/>
  <c r="S83" i="4"/>
  <c r="T83" i="4"/>
  <c r="U83" i="4"/>
  <c r="V83" i="4"/>
  <c r="W83" i="4"/>
  <c r="S84" i="4"/>
  <c r="T84" i="4"/>
  <c r="U84" i="4"/>
  <c r="V84" i="4"/>
  <c r="W84" i="4"/>
  <c r="S85" i="4"/>
  <c r="T85" i="4"/>
  <c r="U85" i="4"/>
  <c r="V85" i="4"/>
  <c r="W85" i="4"/>
  <c r="S86" i="4"/>
  <c r="T86" i="4"/>
  <c r="U86" i="4"/>
  <c r="V86" i="4"/>
  <c r="W86" i="4"/>
  <c r="S87" i="4"/>
  <c r="T87" i="4"/>
  <c r="U87" i="4"/>
  <c r="V87" i="4"/>
  <c r="W87" i="4"/>
  <c r="S88" i="4"/>
  <c r="T88" i="4"/>
  <c r="U88" i="4"/>
  <c r="V88" i="4"/>
  <c r="W88" i="4"/>
  <c r="S89" i="4"/>
  <c r="T89" i="4"/>
  <c r="U89" i="4"/>
  <c r="V89" i="4"/>
  <c r="W89" i="4"/>
  <c r="S90" i="4"/>
  <c r="T90" i="4"/>
  <c r="U90" i="4"/>
  <c r="V90" i="4"/>
  <c r="W90" i="4"/>
  <c r="S91" i="4"/>
  <c r="T91" i="4"/>
  <c r="U91" i="4"/>
  <c r="V91" i="4"/>
  <c r="W91" i="4"/>
  <c r="S92" i="4"/>
  <c r="T92" i="4"/>
  <c r="U92" i="4"/>
  <c r="V92" i="4"/>
  <c r="W92" i="4"/>
  <c r="S93" i="4"/>
  <c r="T93" i="4"/>
  <c r="U93" i="4"/>
  <c r="V93" i="4"/>
  <c r="W93" i="4"/>
  <c r="S94" i="4"/>
  <c r="T94" i="4"/>
  <c r="U94" i="4"/>
  <c r="V94" i="4"/>
  <c r="W94" i="4"/>
  <c r="S95" i="4"/>
  <c r="T95" i="4"/>
  <c r="U95" i="4"/>
  <c r="V95" i="4"/>
  <c r="W95" i="4"/>
  <c r="S96" i="4"/>
  <c r="T96" i="4"/>
  <c r="U96" i="4"/>
  <c r="V96" i="4"/>
  <c r="W96" i="4"/>
  <c r="S97" i="4"/>
  <c r="T97" i="4"/>
  <c r="U97" i="4"/>
  <c r="V97" i="4"/>
  <c r="W97" i="4"/>
  <c r="S98" i="4"/>
  <c r="T98" i="4"/>
  <c r="U98" i="4"/>
  <c r="V98" i="4"/>
  <c r="W98" i="4"/>
  <c r="S99" i="4"/>
  <c r="T99" i="4"/>
  <c r="U99" i="4"/>
  <c r="V99" i="4"/>
  <c r="W99" i="4"/>
  <c r="S100" i="4"/>
  <c r="T100" i="4"/>
  <c r="U100" i="4"/>
  <c r="V100" i="4"/>
  <c r="W100" i="4"/>
  <c r="S101" i="4"/>
  <c r="T101" i="4"/>
  <c r="U101" i="4"/>
  <c r="V101" i="4"/>
  <c r="W101" i="4"/>
  <c r="S102" i="4"/>
  <c r="T102" i="4"/>
  <c r="U102" i="4"/>
  <c r="V102" i="4"/>
  <c r="W102" i="4"/>
  <c r="S103" i="4"/>
  <c r="T103" i="4"/>
  <c r="U103" i="4"/>
  <c r="V103" i="4"/>
  <c r="W103" i="4"/>
  <c r="S104" i="4"/>
  <c r="T104" i="4"/>
  <c r="U104" i="4"/>
  <c r="V104" i="4"/>
  <c r="W104" i="4"/>
  <c r="S105" i="4"/>
  <c r="T105" i="4"/>
  <c r="U105" i="4"/>
  <c r="V105" i="4"/>
  <c r="W105" i="4"/>
  <c r="S106" i="4"/>
  <c r="T106" i="4"/>
  <c r="U106" i="4"/>
  <c r="V106" i="4"/>
  <c r="W106" i="4"/>
  <c r="S107" i="4"/>
  <c r="T107" i="4"/>
  <c r="U107" i="4"/>
  <c r="V107" i="4"/>
  <c r="W107" i="4"/>
  <c r="S108" i="4"/>
  <c r="T108" i="4"/>
  <c r="U108" i="4"/>
  <c r="V108" i="4"/>
  <c r="W108" i="4"/>
  <c r="S109" i="4"/>
  <c r="T109" i="4"/>
  <c r="U109" i="4"/>
  <c r="V109" i="4"/>
  <c r="W109" i="4"/>
  <c r="S110" i="4"/>
  <c r="T110" i="4"/>
  <c r="U110" i="4"/>
  <c r="V110" i="4"/>
  <c r="W110" i="4"/>
  <c r="S111" i="4"/>
  <c r="T111" i="4"/>
  <c r="U111" i="4"/>
  <c r="V111" i="4"/>
  <c r="W111" i="4"/>
  <c r="S112" i="4"/>
  <c r="T112" i="4"/>
  <c r="U112" i="4"/>
  <c r="V112" i="4"/>
  <c r="W112" i="4"/>
  <c r="S113" i="4"/>
  <c r="T113" i="4"/>
  <c r="U113" i="4"/>
  <c r="V113" i="4"/>
  <c r="W113" i="4"/>
  <c r="S114" i="4"/>
  <c r="T114" i="4"/>
  <c r="U114" i="4"/>
  <c r="V114" i="4"/>
  <c r="W114" i="4"/>
  <c r="S115" i="4"/>
  <c r="T115" i="4"/>
  <c r="U115" i="4"/>
  <c r="V115" i="4"/>
  <c r="W115" i="4"/>
  <c r="S116" i="4"/>
  <c r="T116" i="4"/>
  <c r="U116" i="4"/>
  <c r="V116" i="4"/>
  <c r="W116" i="4"/>
  <c r="S117" i="4"/>
  <c r="T117" i="4"/>
  <c r="U117" i="4"/>
  <c r="V117" i="4"/>
  <c r="W117" i="4"/>
  <c r="S118" i="4"/>
  <c r="T118" i="4"/>
  <c r="U118" i="4"/>
  <c r="V118" i="4"/>
  <c r="W118" i="4"/>
  <c r="S119" i="4"/>
  <c r="T119" i="4"/>
  <c r="U119" i="4"/>
  <c r="V119" i="4"/>
  <c r="W119" i="4"/>
  <c r="S120" i="4"/>
  <c r="T120" i="4"/>
  <c r="U120" i="4"/>
  <c r="V120" i="4"/>
  <c r="W120" i="4"/>
  <c r="S121" i="4"/>
  <c r="T121" i="4"/>
  <c r="U121" i="4"/>
  <c r="V121" i="4"/>
  <c r="W121" i="4"/>
  <c r="S122" i="4"/>
  <c r="T122" i="4"/>
  <c r="U122" i="4"/>
  <c r="V122" i="4"/>
  <c r="W122" i="4"/>
  <c r="S123" i="4"/>
  <c r="T123" i="4"/>
  <c r="U123" i="4"/>
  <c r="V123" i="4"/>
  <c r="W123" i="4"/>
  <c r="S124" i="4"/>
  <c r="T124" i="4"/>
  <c r="U124" i="4"/>
  <c r="V124" i="4"/>
  <c r="W124" i="4"/>
  <c r="S125" i="4"/>
  <c r="T125" i="4"/>
  <c r="U125" i="4"/>
  <c r="V125" i="4"/>
  <c r="W125" i="4"/>
  <c r="S126" i="4"/>
  <c r="T126" i="4"/>
  <c r="U126" i="4"/>
  <c r="V126" i="4"/>
  <c r="W126" i="4"/>
  <c r="S127" i="4"/>
  <c r="T127" i="4"/>
  <c r="U127" i="4"/>
  <c r="V127" i="4"/>
  <c r="W127" i="4"/>
  <c r="S128" i="4"/>
  <c r="T128" i="4"/>
  <c r="U128" i="4"/>
  <c r="V128" i="4"/>
  <c r="W128" i="4"/>
  <c r="S129" i="4"/>
  <c r="T129" i="4"/>
  <c r="U129" i="4"/>
  <c r="V129" i="4"/>
  <c r="W129" i="4"/>
  <c r="S130" i="4"/>
  <c r="T130" i="4"/>
  <c r="U130" i="4"/>
  <c r="V130" i="4"/>
  <c r="W130" i="4"/>
  <c r="S131" i="4"/>
  <c r="T131" i="4"/>
  <c r="U131" i="4"/>
  <c r="V131" i="4"/>
  <c r="W131" i="4"/>
  <c r="S132" i="4"/>
  <c r="T132" i="4"/>
  <c r="U132" i="4"/>
  <c r="V132" i="4"/>
  <c r="W132" i="4"/>
  <c r="S133" i="4"/>
  <c r="T133" i="4"/>
  <c r="U133" i="4"/>
  <c r="V133" i="4"/>
  <c r="W133" i="4"/>
  <c r="S134" i="4"/>
  <c r="T134" i="4"/>
  <c r="U134" i="4"/>
  <c r="V134" i="4"/>
  <c r="W134" i="4"/>
  <c r="S135" i="4"/>
  <c r="T135" i="4"/>
  <c r="U135" i="4"/>
  <c r="V135" i="4"/>
  <c r="W135" i="4"/>
  <c r="S136" i="4"/>
  <c r="T136" i="4"/>
  <c r="U136" i="4"/>
  <c r="V136" i="4"/>
  <c r="W136" i="4"/>
  <c r="S137" i="4"/>
  <c r="T137" i="4"/>
  <c r="U137" i="4"/>
  <c r="V137" i="4"/>
  <c r="W137" i="4"/>
  <c r="S138" i="4"/>
  <c r="T138" i="4"/>
  <c r="U138" i="4"/>
  <c r="V138" i="4"/>
  <c r="W138" i="4"/>
  <c r="S139" i="4"/>
  <c r="T139" i="4"/>
  <c r="U139" i="4"/>
  <c r="V139" i="4"/>
  <c r="W139" i="4"/>
  <c r="S140" i="4"/>
  <c r="T140" i="4"/>
  <c r="U140" i="4"/>
  <c r="V140" i="4"/>
  <c r="W140" i="4"/>
  <c r="S141" i="4"/>
  <c r="T141" i="4"/>
  <c r="U141" i="4"/>
  <c r="V141" i="4"/>
  <c r="W141" i="4"/>
  <c r="S142" i="4"/>
  <c r="T142" i="4"/>
  <c r="U142" i="4"/>
  <c r="V142" i="4"/>
  <c r="W142" i="4"/>
  <c r="S143" i="4"/>
  <c r="T143" i="4"/>
  <c r="U143" i="4"/>
  <c r="V143" i="4"/>
  <c r="W143" i="4"/>
  <c r="S144" i="4"/>
  <c r="T144" i="4"/>
  <c r="U144" i="4"/>
  <c r="V144" i="4"/>
  <c r="W144" i="4"/>
  <c r="S145" i="4"/>
  <c r="T145" i="4"/>
  <c r="U145" i="4"/>
  <c r="V145" i="4"/>
  <c r="W145" i="4"/>
  <c r="S146" i="4"/>
  <c r="T146" i="4"/>
  <c r="U146" i="4"/>
  <c r="V146" i="4"/>
  <c r="W146" i="4"/>
  <c r="S147" i="4"/>
  <c r="T147" i="4"/>
  <c r="U147" i="4"/>
  <c r="V147" i="4"/>
  <c r="W147" i="4"/>
  <c r="S148" i="4"/>
  <c r="T148" i="4"/>
  <c r="U148" i="4"/>
  <c r="V148" i="4"/>
  <c r="W148" i="4"/>
  <c r="S149" i="4"/>
  <c r="T149" i="4"/>
  <c r="U149" i="4"/>
  <c r="V149" i="4"/>
  <c r="W149" i="4"/>
  <c r="S150" i="4"/>
  <c r="T150" i="4"/>
  <c r="U150" i="4"/>
  <c r="V150" i="4"/>
  <c r="W150" i="4"/>
  <c r="S151" i="4"/>
  <c r="T151" i="4"/>
  <c r="U151" i="4"/>
  <c r="V151" i="4"/>
  <c r="W151" i="4"/>
  <c r="S152" i="4"/>
  <c r="T152" i="4"/>
  <c r="U152" i="4"/>
  <c r="V152" i="4"/>
  <c r="W152" i="4"/>
  <c r="S153" i="4"/>
  <c r="T153" i="4"/>
  <c r="U153" i="4"/>
  <c r="V153" i="4"/>
  <c r="W153" i="4"/>
  <c r="S154" i="4"/>
  <c r="T154" i="4"/>
  <c r="U154" i="4"/>
  <c r="V154" i="4"/>
  <c r="W154" i="4"/>
  <c r="S155" i="4"/>
  <c r="T155" i="4"/>
  <c r="U155" i="4"/>
  <c r="V155" i="4"/>
  <c r="W155" i="4"/>
  <c r="S156" i="4"/>
  <c r="T156" i="4"/>
  <c r="U156" i="4"/>
  <c r="V156" i="4"/>
  <c r="W156" i="4"/>
  <c r="S157" i="4"/>
  <c r="T157" i="4"/>
  <c r="U157" i="4"/>
  <c r="V157" i="4"/>
  <c r="W157" i="4"/>
  <c r="S158" i="4"/>
  <c r="T158" i="4"/>
  <c r="U158" i="4"/>
  <c r="V158" i="4"/>
  <c r="W158" i="4"/>
  <c r="S159" i="4"/>
  <c r="T159" i="4"/>
  <c r="U159" i="4"/>
  <c r="V159" i="4"/>
  <c r="W159" i="4"/>
  <c r="S160" i="4"/>
  <c r="T160" i="4"/>
  <c r="U160" i="4"/>
  <c r="V160" i="4"/>
  <c r="W160" i="4"/>
  <c r="S161" i="4"/>
  <c r="T161" i="4"/>
  <c r="U161" i="4"/>
  <c r="V161" i="4"/>
  <c r="W161" i="4"/>
  <c r="S162" i="4"/>
  <c r="T162" i="4"/>
  <c r="U162" i="4"/>
  <c r="V162" i="4"/>
  <c r="W162" i="4"/>
  <c r="S163" i="4"/>
  <c r="T163" i="4"/>
  <c r="U163" i="4"/>
  <c r="V163" i="4"/>
  <c r="W163" i="4"/>
  <c r="S164" i="4"/>
  <c r="T164" i="4"/>
  <c r="U164" i="4"/>
  <c r="V164" i="4"/>
  <c r="W164" i="4"/>
  <c r="S165" i="4"/>
  <c r="T165" i="4"/>
  <c r="U165" i="4"/>
  <c r="V165" i="4"/>
  <c r="W165" i="4"/>
  <c r="S166" i="4"/>
  <c r="T166" i="4"/>
  <c r="U166" i="4"/>
  <c r="V166" i="4"/>
  <c r="W166" i="4"/>
  <c r="S167" i="4"/>
  <c r="T167" i="4"/>
  <c r="U167" i="4"/>
  <c r="V167" i="4"/>
  <c r="W167" i="4"/>
  <c r="S168" i="4"/>
  <c r="T168" i="4"/>
  <c r="U168" i="4"/>
  <c r="V168" i="4"/>
  <c r="W168" i="4"/>
  <c r="S169" i="4"/>
  <c r="T169" i="4"/>
  <c r="U169" i="4"/>
  <c r="V169" i="4"/>
  <c r="W169" i="4"/>
  <c r="S170" i="4"/>
  <c r="T170" i="4"/>
  <c r="U170" i="4"/>
  <c r="V170" i="4"/>
  <c r="W170" i="4"/>
  <c r="S171" i="4"/>
  <c r="T171" i="4"/>
  <c r="U171" i="4"/>
  <c r="V171" i="4"/>
  <c r="W171" i="4"/>
  <c r="S172" i="4"/>
  <c r="T172" i="4"/>
  <c r="U172" i="4"/>
  <c r="V172" i="4"/>
  <c r="W172" i="4"/>
  <c r="S173" i="4"/>
  <c r="T173" i="4"/>
  <c r="U173" i="4"/>
  <c r="V173" i="4"/>
  <c r="W173" i="4"/>
  <c r="S174" i="4"/>
  <c r="T174" i="4"/>
  <c r="U174" i="4"/>
  <c r="V174" i="4"/>
  <c r="W174" i="4"/>
  <c r="S175" i="4"/>
  <c r="T175" i="4"/>
  <c r="U175" i="4"/>
  <c r="V175" i="4"/>
  <c r="W175" i="4"/>
  <c r="S176" i="4"/>
  <c r="T176" i="4"/>
  <c r="U176" i="4"/>
  <c r="V176" i="4"/>
  <c r="W176" i="4"/>
  <c r="S177" i="4"/>
  <c r="T177" i="4"/>
  <c r="U177" i="4"/>
  <c r="V177" i="4"/>
  <c r="W177" i="4"/>
  <c r="S178" i="4"/>
  <c r="T178" i="4"/>
  <c r="U178" i="4"/>
  <c r="V178" i="4"/>
  <c r="W178" i="4"/>
  <c r="S179" i="4"/>
  <c r="T179" i="4"/>
  <c r="U179" i="4"/>
  <c r="V179" i="4"/>
  <c r="W179" i="4"/>
  <c r="S180" i="4"/>
  <c r="T180" i="4"/>
  <c r="U180" i="4"/>
  <c r="V180" i="4"/>
  <c r="W180" i="4"/>
  <c r="S181" i="4"/>
  <c r="T181" i="4"/>
  <c r="U181" i="4"/>
  <c r="V181" i="4"/>
  <c r="W181" i="4"/>
  <c r="S182" i="4"/>
  <c r="T182" i="4"/>
  <c r="U182" i="4"/>
  <c r="V182" i="4"/>
  <c r="W182" i="4"/>
  <c r="S183" i="4"/>
  <c r="T183" i="4"/>
  <c r="U183" i="4"/>
  <c r="V183" i="4"/>
  <c r="W183" i="4"/>
  <c r="S184" i="4"/>
  <c r="T184" i="4"/>
  <c r="U184" i="4"/>
  <c r="V184" i="4"/>
  <c r="W184" i="4"/>
  <c r="S185" i="4"/>
  <c r="T185" i="4"/>
  <c r="U185" i="4"/>
  <c r="V185" i="4"/>
  <c r="W185" i="4"/>
  <c r="S186" i="4"/>
  <c r="T186" i="4"/>
  <c r="U186" i="4"/>
  <c r="V186" i="4"/>
  <c r="W186" i="4"/>
  <c r="S187" i="4"/>
  <c r="T187" i="4"/>
  <c r="U187" i="4"/>
  <c r="V187" i="4"/>
  <c r="W187" i="4"/>
  <c r="S188" i="4"/>
  <c r="T188" i="4"/>
  <c r="U188" i="4"/>
  <c r="V188" i="4"/>
  <c r="W188" i="4"/>
  <c r="S189" i="4"/>
  <c r="T189" i="4"/>
  <c r="U189" i="4"/>
  <c r="V189" i="4"/>
  <c r="W189" i="4"/>
  <c r="S190" i="4"/>
  <c r="T190" i="4"/>
  <c r="U190" i="4"/>
  <c r="V190" i="4"/>
  <c r="W190" i="4"/>
  <c r="S191" i="4"/>
  <c r="T191" i="4"/>
  <c r="U191" i="4"/>
  <c r="V191" i="4"/>
  <c r="W191" i="4"/>
  <c r="S192" i="4"/>
  <c r="T192" i="4"/>
  <c r="U192" i="4"/>
  <c r="V192" i="4"/>
  <c r="W192" i="4"/>
  <c r="S193" i="4"/>
  <c r="T193" i="4"/>
  <c r="U193" i="4"/>
  <c r="V193" i="4"/>
  <c r="W193" i="4"/>
  <c r="S194" i="4"/>
  <c r="T194" i="4"/>
  <c r="U194" i="4"/>
  <c r="V194" i="4"/>
  <c r="W194" i="4"/>
  <c r="S195" i="4"/>
  <c r="T195" i="4"/>
  <c r="U195" i="4"/>
  <c r="V195" i="4"/>
  <c r="W195" i="4"/>
  <c r="S196" i="4"/>
  <c r="T196" i="4"/>
  <c r="U196" i="4"/>
  <c r="V196" i="4"/>
  <c r="W196" i="4"/>
  <c r="S197" i="4"/>
  <c r="T197" i="4"/>
  <c r="U197" i="4"/>
  <c r="V197" i="4"/>
  <c r="W197" i="4"/>
  <c r="S198" i="4"/>
  <c r="T198" i="4"/>
  <c r="U198" i="4"/>
  <c r="V198" i="4"/>
  <c r="W198" i="4"/>
  <c r="S199" i="4"/>
  <c r="T199" i="4"/>
  <c r="U199" i="4"/>
  <c r="V199" i="4"/>
  <c r="W199" i="4"/>
  <c r="S200" i="4"/>
  <c r="T200" i="4"/>
  <c r="U200" i="4"/>
  <c r="V200" i="4"/>
  <c r="W200" i="4"/>
  <c r="S201" i="4"/>
  <c r="T201" i="4"/>
  <c r="U201" i="4"/>
  <c r="V201" i="4"/>
  <c r="W201" i="4"/>
  <c r="W2" i="4"/>
  <c r="V2" i="4"/>
  <c r="U2" i="4"/>
  <c r="T2" i="4"/>
  <c r="S2" i="4"/>
  <c r="S3" i="1" l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U45" i="1"/>
  <c r="V45" i="1"/>
  <c r="W45" i="1"/>
  <c r="S46" i="1"/>
  <c r="T46" i="1"/>
  <c r="U46" i="1"/>
  <c r="V46" i="1"/>
  <c r="W46" i="1"/>
  <c r="S47" i="1"/>
  <c r="T47" i="1"/>
  <c r="U47" i="1"/>
  <c r="V47" i="1"/>
  <c r="W47" i="1"/>
  <c r="S48" i="1"/>
  <c r="T48" i="1"/>
  <c r="U48" i="1"/>
  <c r="V48" i="1"/>
  <c r="W48" i="1"/>
  <c r="S49" i="1"/>
  <c r="T49" i="1"/>
  <c r="U49" i="1"/>
  <c r="V49" i="1"/>
  <c r="W49" i="1"/>
  <c r="S50" i="1"/>
  <c r="T50" i="1"/>
  <c r="U50" i="1"/>
  <c r="V50" i="1"/>
  <c r="W50" i="1"/>
  <c r="S51" i="1"/>
  <c r="T51" i="1"/>
  <c r="U51" i="1"/>
  <c r="V51" i="1"/>
  <c r="W51" i="1"/>
  <c r="S52" i="1"/>
  <c r="T52" i="1"/>
  <c r="U52" i="1"/>
  <c r="V52" i="1"/>
  <c r="W52" i="1"/>
  <c r="S53" i="1"/>
  <c r="T53" i="1"/>
  <c r="U53" i="1"/>
  <c r="V53" i="1"/>
  <c r="W53" i="1"/>
  <c r="S54" i="1"/>
  <c r="T54" i="1"/>
  <c r="U54" i="1"/>
  <c r="V54" i="1"/>
  <c r="W54" i="1"/>
  <c r="S55" i="1"/>
  <c r="T55" i="1"/>
  <c r="U55" i="1"/>
  <c r="V55" i="1"/>
  <c r="W55" i="1"/>
  <c r="S56" i="1"/>
  <c r="T56" i="1"/>
  <c r="U56" i="1"/>
  <c r="V56" i="1"/>
  <c r="W56" i="1"/>
  <c r="S57" i="1"/>
  <c r="T57" i="1"/>
  <c r="U57" i="1"/>
  <c r="V57" i="1"/>
  <c r="W57" i="1"/>
  <c r="S58" i="1"/>
  <c r="T58" i="1"/>
  <c r="U58" i="1"/>
  <c r="V58" i="1"/>
  <c r="W58" i="1"/>
  <c r="S59" i="1"/>
  <c r="T59" i="1"/>
  <c r="U59" i="1"/>
  <c r="V59" i="1"/>
  <c r="W59" i="1"/>
  <c r="S60" i="1"/>
  <c r="T60" i="1"/>
  <c r="U60" i="1"/>
  <c r="V60" i="1"/>
  <c r="W60" i="1"/>
  <c r="S61" i="1"/>
  <c r="T61" i="1"/>
  <c r="U61" i="1"/>
  <c r="V61" i="1"/>
  <c r="W61" i="1"/>
  <c r="S62" i="1"/>
  <c r="T62" i="1"/>
  <c r="U62" i="1"/>
  <c r="V62" i="1"/>
  <c r="W62" i="1"/>
  <c r="S63" i="1"/>
  <c r="T63" i="1"/>
  <c r="U63" i="1"/>
  <c r="V63" i="1"/>
  <c r="W63" i="1"/>
  <c r="S64" i="1"/>
  <c r="T64" i="1"/>
  <c r="U64" i="1"/>
  <c r="V64" i="1"/>
  <c r="W64" i="1"/>
  <c r="S65" i="1"/>
  <c r="T65" i="1"/>
  <c r="U65" i="1"/>
  <c r="V65" i="1"/>
  <c r="W65" i="1"/>
  <c r="S66" i="1"/>
  <c r="T66" i="1"/>
  <c r="U66" i="1"/>
  <c r="V66" i="1"/>
  <c r="W66" i="1"/>
  <c r="S67" i="1"/>
  <c r="T67" i="1"/>
  <c r="U67" i="1"/>
  <c r="V67" i="1"/>
  <c r="W67" i="1"/>
  <c r="S68" i="1"/>
  <c r="T68" i="1"/>
  <c r="U68" i="1"/>
  <c r="V68" i="1"/>
  <c r="W68" i="1"/>
  <c r="S69" i="1"/>
  <c r="T69" i="1"/>
  <c r="U69" i="1"/>
  <c r="V69" i="1"/>
  <c r="W69" i="1"/>
  <c r="S70" i="1"/>
  <c r="T70" i="1"/>
  <c r="U70" i="1"/>
  <c r="V70" i="1"/>
  <c r="W70" i="1"/>
  <c r="S71" i="1"/>
  <c r="T71" i="1"/>
  <c r="U71" i="1"/>
  <c r="V71" i="1"/>
  <c r="W71" i="1"/>
  <c r="S72" i="1"/>
  <c r="T72" i="1"/>
  <c r="U72" i="1"/>
  <c r="V72" i="1"/>
  <c r="W72" i="1"/>
  <c r="S73" i="1"/>
  <c r="T73" i="1"/>
  <c r="U73" i="1"/>
  <c r="V73" i="1"/>
  <c r="W73" i="1"/>
  <c r="S74" i="1"/>
  <c r="T74" i="1"/>
  <c r="U74" i="1"/>
  <c r="V74" i="1"/>
  <c r="W74" i="1"/>
  <c r="S75" i="1"/>
  <c r="T75" i="1"/>
  <c r="U75" i="1"/>
  <c r="V75" i="1"/>
  <c r="W75" i="1"/>
  <c r="S76" i="1"/>
  <c r="T76" i="1"/>
  <c r="U76" i="1"/>
  <c r="V76" i="1"/>
  <c r="W76" i="1"/>
  <c r="S77" i="1"/>
  <c r="T77" i="1"/>
  <c r="U77" i="1"/>
  <c r="V77" i="1"/>
  <c r="W77" i="1"/>
  <c r="S78" i="1"/>
  <c r="T78" i="1"/>
  <c r="U78" i="1"/>
  <c r="V78" i="1"/>
  <c r="W78" i="1"/>
  <c r="S79" i="1"/>
  <c r="T79" i="1"/>
  <c r="U79" i="1"/>
  <c r="V79" i="1"/>
  <c r="W79" i="1"/>
  <c r="S80" i="1"/>
  <c r="T80" i="1"/>
  <c r="U80" i="1"/>
  <c r="V80" i="1"/>
  <c r="W80" i="1"/>
  <c r="S81" i="1"/>
  <c r="T81" i="1"/>
  <c r="U81" i="1"/>
  <c r="V81" i="1"/>
  <c r="W81" i="1"/>
  <c r="S82" i="1"/>
  <c r="T82" i="1"/>
  <c r="U82" i="1"/>
  <c r="V82" i="1"/>
  <c r="W82" i="1"/>
  <c r="S83" i="1"/>
  <c r="T83" i="1"/>
  <c r="U83" i="1"/>
  <c r="V83" i="1"/>
  <c r="W83" i="1"/>
  <c r="S84" i="1"/>
  <c r="T84" i="1"/>
  <c r="U84" i="1"/>
  <c r="V84" i="1"/>
  <c r="W84" i="1"/>
  <c r="S85" i="1"/>
  <c r="T85" i="1"/>
  <c r="U85" i="1"/>
  <c r="V85" i="1"/>
  <c r="W85" i="1"/>
  <c r="S86" i="1"/>
  <c r="T86" i="1"/>
  <c r="U86" i="1"/>
  <c r="V86" i="1"/>
  <c r="W86" i="1"/>
  <c r="S87" i="1"/>
  <c r="T87" i="1"/>
  <c r="U87" i="1"/>
  <c r="V87" i="1"/>
  <c r="W87" i="1"/>
  <c r="S88" i="1"/>
  <c r="T88" i="1"/>
  <c r="U88" i="1"/>
  <c r="V88" i="1"/>
  <c r="W88" i="1"/>
  <c r="S89" i="1"/>
  <c r="T89" i="1"/>
  <c r="U89" i="1"/>
  <c r="V89" i="1"/>
  <c r="W89" i="1"/>
  <c r="S90" i="1"/>
  <c r="T90" i="1"/>
  <c r="U90" i="1"/>
  <c r="V90" i="1"/>
  <c r="W90" i="1"/>
  <c r="S91" i="1"/>
  <c r="T91" i="1"/>
  <c r="U91" i="1"/>
  <c r="V91" i="1"/>
  <c r="W91" i="1"/>
  <c r="S2" i="1"/>
  <c r="W2" i="1"/>
  <c r="V2" i="1"/>
  <c r="U2" i="1"/>
  <c r="T2" i="1"/>
</calcChain>
</file>

<file path=xl/sharedStrings.xml><?xml version="1.0" encoding="utf-8"?>
<sst xmlns="http://schemas.openxmlformats.org/spreadsheetml/2006/main" count="2596" uniqueCount="339">
  <si>
    <t xml:space="preserve">arr </t>
  </si>
  <si>
    <t xml:space="preserve"> signal </t>
  </si>
  <si>
    <t xml:space="preserve"> angle </t>
  </si>
  <si>
    <t xml:space="preserve"> dist </t>
  </si>
  <si>
    <t xml:space="preserve"> pNoise </t>
  </si>
  <si>
    <t xml:space="preserve"> pSigna </t>
  </si>
  <si>
    <t xml:space="preserve"> snr_DB </t>
  </si>
  <si>
    <t xml:space="preserve"> TDOA_real1 </t>
  </si>
  <si>
    <t xml:space="preserve"> TDOA_real2 </t>
  </si>
  <si>
    <t xml:space="preserve"> TDOA_CSOM1 </t>
  </si>
  <si>
    <t xml:space="preserve"> TDOA_CSOM2 </t>
  </si>
  <si>
    <t xml:space="preserve"> angleReal </t>
  </si>
  <si>
    <t xml:space="preserve"> angleLIN </t>
  </si>
  <si>
    <t xml:space="preserve"> angleNOL </t>
  </si>
  <si>
    <t xml:space="preserve"> distanceReal </t>
  </si>
  <si>
    <t xml:space="preserve"> distanceLIN </t>
  </si>
  <si>
    <t xml:space="preserve"> distanceNOL</t>
  </si>
  <si>
    <t xml:space="preserve">A5 </t>
  </si>
  <si>
    <t xml:space="preserve"> CH </t>
  </si>
  <si>
    <t xml:space="preserve"> nan </t>
  </si>
  <si>
    <t xml:space="preserve"> nan</t>
  </si>
  <si>
    <t xml:space="preserve"> SX </t>
  </si>
  <si>
    <t>Design</t>
  </si>
  <si>
    <t>B</t>
  </si>
  <si>
    <t>C</t>
  </si>
  <si>
    <t>D</t>
  </si>
  <si>
    <t>errorAngleLIN</t>
  </si>
  <si>
    <t>errorAngleNOL</t>
  </si>
  <si>
    <t>errorDistLIN</t>
  </si>
  <si>
    <t>errorDistNOL</t>
  </si>
  <si>
    <t>errorTDOA</t>
  </si>
  <si>
    <t xml:space="preserve">A4 </t>
  </si>
  <si>
    <t>design</t>
  </si>
  <si>
    <t>A</t>
  </si>
  <si>
    <t>Spaltenbeschriftungen</t>
  </si>
  <si>
    <t>Gesamtergebnis</t>
  </si>
  <si>
    <t>Zeilenbeschriftungen</t>
  </si>
  <si>
    <t>Design/Signal</t>
  </si>
  <si>
    <t>CH</t>
  </si>
  <si>
    <t>SX</t>
  </si>
  <si>
    <t>Sum</t>
  </si>
  <si>
    <t>SUM</t>
  </si>
  <si>
    <t>Findet Lösung in % der Fälle</t>
  </si>
  <si>
    <t>Array A4</t>
  </si>
  <si>
    <t>Array A5</t>
  </si>
  <si>
    <t>SSL LIN</t>
  </si>
  <si>
    <t>SSL NOL</t>
  </si>
  <si>
    <t>Erkenntnisse</t>
  </si>
  <si>
    <t>Der SSL NOL Ansatz scheint zu instabil zu sein, und schränkt zu sehr ein.</t>
  </si>
  <si>
    <t>Ø</t>
  </si>
  <si>
    <t>TDOA Fehler in s</t>
  </si>
  <si>
    <t>Design B weist die geringsten TDOA Fehler auf.</t>
  </si>
  <si>
    <t>Desing C die höchsten, Design D ist im Mittelfeld.</t>
  </si>
  <si>
    <t>Array 5, Design D, Signal CH</t>
  </si>
  <si>
    <t>Array 5, Design D, Signal SX</t>
  </si>
  <si>
    <t>Array 4, Design D, Signal CH</t>
  </si>
  <si>
    <t>Array 4, Design D, Signal SX</t>
  </si>
  <si>
    <t>Design B und D scheinen am geeignetsten um großen Lösungsraum abzudecken.</t>
  </si>
  <si>
    <t>Angle Error in °, Design D</t>
  </si>
  <si>
    <t>Distance Error in m, Design D</t>
  </si>
  <si>
    <t>Array 5, Design B, Signal CH</t>
  </si>
  <si>
    <t>Array 5, Design B, Signal SX</t>
  </si>
  <si>
    <t>Array 4, Design B, Signal SX</t>
  </si>
  <si>
    <t>Array 4, Design B, Signal CH</t>
  </si>
  <si>
    <t>Angle Error in °, Design B</t>
  </si>
  <si>
    <t>Distance Error in m, Design B</t>
  </si>
  <si>
    <t>Die Genauigkeit der Richtung ist äußerst ungenau.</t>
  </si>
  <si>
    <t>Array 5 und 4 sind je nach Signal besser oder schlechter.</t>
  </si>
  <si>
    <t>Design D ermöglicht eine erstaunlich genaue Vorhersage der</t>
  </si>
  <si>
    <t>Distanz und deckt Lösungsraum gleichmäßig genau ab.</t>
  </si>
  <si>
    <t>Ungenaue Richtungsvorhersage durch Reveberation?</t>
  </si>
  <si>
    <t>SNR Level doch verschieden von Simulation, und daher bessere</t>
  </si>
  <si>
    <t>Experiment Setup:</t>
  </si>
  <si>
    <t>Signalaufnahme</t>
  </si>
  <si>
    <t>SampleRate</t>
  </si>
  <si>
    <t>96000 Hz</t>
  </si>
  <si>
    <t>Dauer</t>
  </si>
  <si>
    <t>Mikrofone</t>
  </si>
  <si>
    <t>8 Stück, Kreis</t>
  </si>
  <si>
    <t>Lokalisierung</t>
  </si>
  <si>
    <t>LIN</t>
  </si>
  <si>
    <t>NOL</t>
  </si>
  <si>
    <t>Tonquelle</t>
  </si>
  <si>
    <t>600000 Samples</t>
  </si>
  <si>
    <t>Array 4 und Array 5</t>
  </si>
  <si>
    <t>Sirene SX</t>
  </si>
  <si>
    <t>Autohupe CH</t>
  </si>
  <si>
    <t>Ergebnisse weil Rauschen so gering?</t>
  </si>
  <si>
    <t>Ergebnisse verschieden von Simulation auch wegen größerer</t>
  </si>
  <si>
    <t>Mikrofonabstände! Es hängt von so vielen Faktoren ab!</t>
  </si>
  <si>
    <t xml:space="preserve"> [7.570212155365505e-06, 9.483884346210479e-06, 8.523775507505573e-06, 8.119898441240018e-06, 7.888609180875558e-06, 8.373933729737817e-06, 8.578906090099379e-06, 7.919053351431263e-07] </t>
  </si>
  <si>
    <t xml:space="preserve"> [0.0007225561775458299, 0.0007634570590824858, 0.000453835754060419, 0.0003689927743504897, 0.00048087285833694706, 0.0003398453003634412, 0.00039797100170931477, 5.6188670967056416e-05] </t>
  </si>
  <si>
    <t xml:space="preserve"> [45.585740784880606, 43.88262907372511, 39.748759800178, 38.16459415283894, 41.10183064252033, 37.03366761382151, 38.37072732557931, 42.620285730087275] </t>
  </si>
  <si>
    <t xml:space="preserve"> [1.6813201184540703e-05, 1.980152558111977e-05, 1.8501906517032268e-05, 1.666117858280218e-05, 1.5448393660942303e-05, 1.5428283513930718e-05, 1.5353493648541017e-05, 1.3130201288707377e-06] </t>
  </si>
  <si>
    <t xml:space="preserve"> [0.001359182768883802, 0.0006194787568461579, 0.0005159828056578043, 0.00045689179277555263, 0.0006778724553381518, 0.00040493600385455464, 0.0004843995834609589, 6.916479563801533e-05] </t>
  </si>
  <si>
    <t xml:space="preserve"> [43.92474530245625, 34.431194253921916, 33.28199660808566, 33.11365208059704, 37.814541235005905, 32.67526622686222, 34.51567104381469, 39.64162073974664] </t>
  </si>
  <si>
    <t xml:space="preserve"> [8.559655147649785e-06, 9.770052595401758e-06, 1.0716159051704557e-05, 9.871984883272033e-06, 9.613739540611085e-06, 8.904635268967218e-06, 8.335536119478732e-06, 8.031146355493892e-07] </t>
  </si>
  <si>
    <t xml:space="preserve"> [0.0013565352213331851, 0.001180149557073918, 0.0007376165370996483, 0.0005272574904632278, 0.0011305239590199293, 0.0008429954359973725, 0.0017269199130206167, 7.746908249797533e-05] </t>
  </si>
  <si>
    <t xml:space="preserve"> [50.65629193769727, 47.94074603313844, 42.316712981138195, 39.77988090032508, 47.67243207361255, 45.50389586088436, 53.335668679959376, 45.691367373877014] </t>
  </si>
  <si>
    <t xml:space="preserve"> [7.432988673070622e-06, 8.10769351473426e-06, 8.092902397050928e-06, 7.457671191809405e-06, 7.326458646296386e-06, 6.526488628502989e-06, 7.434605173778182e-06, 6.733277457283911e-07] </t>
  </si>
  <si>
    <t xml:space="preserve"> [0.00025701342352588147, 0.0003511669975370921, 0.00043282903729795533, 0.00013731803455928877, 0.00022975221189833263, 0.00020963439006546516, 0.0002658023264668741, 2.116344269195403e-05] </t>
  </si>
  <si>
    <t xml:space="preserve"> [35.4320029327791, 37.68448459257228, 39.793553867336065, 29.13056462836044, 34.455091209242504, 34.694959442403444, 35.76607424164374, 34.47798367576275] </t>
  </si>
  <si>
    <t xml:space="preserve"> [1.3276974089082058e-05, 1.5345987972797756e-05, 1.4868378292739872e-05, 1.3317796443712149e-05, 1.344322820139765e-05, 1.2508123554556224e-05, 1.321823999838866e-05, 1.1090994970193436e-06] </t>
  </si>
  <si>
    <t xml:space="preserve"> [0.0006416047149826631, 0.0004600121140105211, 0.0006834220091822174, 0.0003279549715907857, 0.00036521243434126224, 0.0003000796598163029, 0.0005850509037700246, 3.812582399287339e-05] </t>
  </si>
  <si>
    <t xml:space="preserve"> [38.77941141966086, 34.00398753922022, 38.27875849050561, 32.03775097951642, 33.02003696363604, 31.776696545402793, 37.90101164617689, 35.373434254968224] </t>
  </si>
  <si>
    <t xml:space="preserve"> [1.0975854961805978e-05, 1.118797792232349e-05, 1.1551139276539922e-05, 1.2187887367097068e-05, 1.0669820021342244e-05, 1.0119973628430168e-05, 1.1114920917826954e-05, 1.187979056608372e-06] </t>
  </si>
  <si>
    <t xml:space="preserve"> [0.0005924889762752527, 0.0005332980230893153, 0.0005078620905351504, 0.0005777653017679925, 0.0005725382056011196, 0.0005119812630180265, 0.0009050933451017625, 5.1808473106121305e-05] </t>
  </si>
  <si>
    <t xml:space="preserve"> [39.88634410618545, 38.64240608658107, 37.83425864633084, 38.587251141205016, 39.8266027043278, 39.23776970732376, 43.99749649654336, 37.75300117698474] </t>
  </si>
  <si>
    <t xml:space="preserve"> [1.4024492893915566e-05, 1.563201820553145e-05, 1.4861910215844757e-05, 1.3940554376384395e-05, 1.3521734342005701e-05, 1.3318643479816149e-05, 1.3789610300984931e-05, 1.1486112102249935e-06] </t>
  </si>
  <si>
    <t xml:space="preserve"> [0.00017719928707792546, 0.00013806971573870533, 0.00011250844475697165, 9.501410634901435e-05, 9.708505498601751e-05, 0.00010733078414317465, 9.93256791107082e-05, 9.729957108728967e-06] </t>
  </si>
  <si>
    <t xml:space="preserve"> [25.36469721442119, 21.7843748417381, 20.242267048059517, 19.192231951693717, 19.71289107694287, 20.867506873039204, 19.74488707066952, 21.36655918737337] </t>
  </si>
  <si>
    <t xml:space="preserve"> [6.104862508599242e-06, 6.717824497482145e-06, 6.440519972173145e-06, 5.759610501354686e-06, 5.26464685023295e-06, 5.547656264911244e-06, 5.596979227999193e-06, 5.337496808132406e-07] </t>
  </si>
  <si>
    <t xml:space="preserve"> [0.00031397206166146655, 0.000138997522574211, 0.00017129229426910382, 0.00013915686413250113, 0.00016747829921053543, 0.00011756630209181701, 0.0002496122257133602, 1.3665977251736128e-05] </t>
  </si>
  <si>
    <t xml:space="preserve"> [39.402184201541665, 30.29691743137059, 32.80762142605945, 31.84731964641935, 34.59839717563052, 30.536269036075694, 37.97681587890835, 32.42737644216351] </t>
  </si>
  <si>
    <t xml:space="preserve"> [1.3841438332436054e-05, 1.576684823885608e-05, 1.702591166347859e-05, 1.4878817743512347e-05, 1.4572633859799162e-05, 1.5416885980662007e-05, 1.442975959505468e-05, 1.3407373627324647e-06] </t>
  </si>
  <si>
    <t xml:space="preserve"> [0.00029208345996861496, 0.0001644961003241533, 0.0001252661449899374, 0.0001612149462724692, 0.000193966732162257, 0.0001299852277943493, 0.00015647204035428925, 1.909066649516431e-05] </t>
  </si>
  <si>
    <t xml:space="preserve"> [30.49372712695668, 23.449773407182953, 19.95704234655544, 23.82799971058781, 25.885412839818525, 21.319574106859687, 23.83584625568581, 26.55979817126916] </t>
  </si>
  <si>
    <t xml:space="preserve"> [7.557200299018669e-06, 8.842796584674202e-06, 8.365052304540138e-06, 8.017710559455528e-06, 7.514612115061691e-06, 7.0217664353144175e-06, 7.665028014345642e-06, 6.819028093828112e-07] </t>
  </si>
  <si>
    <t xml:space="preserve"> [9.510059561436217e-05, 6.777066122277446e-05, 6.980596787681137e-05, 4.641366782999858e-05, 7.066183741599861e-05, 4.488361353459077e-05, 5.131220884062225e-05, 4.428881720124371e-06] </t>
  </si>
  <si>
    <t xml:space="preserve"> [25.324344417795178, 20.365261936139124, 21.21656918577748, 17.559410664349826, 22.410562381052742, 18.550579581032352, 19.01260545801049, 18.710152583401584] </t>
  </si>
  <si>
    <t xml:space="preserve"> [1.9721822608855385e-05, 2.2587614357393052e-05, 2.1832839649133883e-05, 1.99533864792136e-05, 1.9208134449300658e-05, 1.8298102620084302e-05, 1.8707991611762018e-05, 1.6252637785113972e-06] </t>
  </si>
  <si>
    <t xml:space="preserve"> [0.00010691950758397168, 8.129608195913409e-05, 4.958232713029434e-05, 4.5156408922412424e-05, 0.00010285192693924103, 4.8577252427923324e-05, 7.017644772057952e-05, 7.764681502404416e-06] </t>
  </si>
  <si>
    <t xml:space="preserve"> [16.90350516510054, 12.806961042404746, 8.20219220153784, 8.167333398679137, 16.77956492810366, 9.763579917855221, 13.22061960695862, 15.639153108372021] </t>
  </si>
  <si>
    <t xml:space="preserve"> [8.313320647515512e-06, 9.031143240393832e-06, 8.852616166403118e-06, 9.16224781050284e-06, 8.767211443133375e-06, 7.895999104829324e-06, 8.360424764662513e-06, 7.252185878786552e-07] </t>
  </si>
  <si>
    <t xml:space="preserve"> [4.9411642094238305e-05, 7.212284981478535e-05, 6.479287868459138e-05, 6.710119619342647e-05, 7.356434181685698e-05, 4.862039506963767e-05, 7.258444105505783e-05, 4.920042757020206e-06] </t>
  </si>
  <si>
    <t xml:space="preserve"> [17.82326940729762, 20.776919483471872, 19.904826731182386, 19.911103281029508, 21.27141631762296, 18.176869057549332, 21.61241353350547, 19.145993899650446] </t>
  </si>
  <si>
    <t xml:space="preserve"> [1.3637645237664903e-05, 1.6803874480544104e-05, 1.5395248370515626e-05, 1.3987172893428878e-05, 1.3614190221726397e-05, 1.3456399937206624e-05, 1.363899620282322e-05, 1.2006914975945885e-06] </t>
  </si>
  <si>
    <t xml:space="preserve"> [3.402055745177942e-05, 3.315606936860699e-05, 2.5130576439879165e-05, 1.5554142580044804e-05, 2.628406510530974e-05, 1.9967671020719337e-05, 3.468309838838578e-05, 2.9409853303070116e-06] </t>
  </si>
  <si>
    <t xml:space="preserve"> [9.141309718581303, 6.796163042542104, 4.900263751684104, 1.0618631927795372, 6.578502185902049, 3.9465969208835663, 9.333194326083252, 8.958470327421976] </t>
  </si>
  <si>
    <t xml:space="preserve"> [8.210559013159365e-06, 9.392862747326914e-06, 9.292265083603299e-06, 8.873751306077692e-06, 8.634404973763936e-06, 8.273708379544337e-06, 8.512245141786911e-06, 7.840344988075868e-07] </t>
  </si>
  <si>
    <t xml:space="preserve"> [4.308657398309219e-05, 4.176844618707317e-05, 3.76282008948248e-05, 3.8184443663154675e-05, 3.523710361773172e-05, 2.2169872650342437e-05, 3.771301686945782e-05, 2.5227664657726715e-06] </t>
  </si>
  <si>
    <t xml:space="preserve"> [16.577904296207638, 14.921910598851158, 13.98571450412243, 14.593305711655741, 14.0634480693164, 9.856514573620382, 14.884995781755595, 11.68658359274104] </t>
  </si>
  <si>
    <t xml:space="preserve"> [9.866551798945707e-06, 1.0606961431448688e-05, 1.0283839017243263e-05, 9.422974530508068e-06, 9.788567197147779e-06, 9.121096187384481e-06, 9.049642571245102e-06, 8.500344207503826e-07] </t>
  </si>
  <si>
    <t xml:space="preserve"> [5.7131680869669136e-05, 3.7460594898967135e-05, 3.3815717392171134e-05, 3.207496327397633e-05, 5.255038190207404e-05, 4.661025615627994e-05, 6.413540893279771e-05, 2.755385082434569e-06] </t>
  </si>
  <si>
    <t xml:space="preserve"> [17.562083635472906, 12.617790534265673, 11.903520704364585, 12.24924959182366, 16.805572725819655, 16.312306132576623, 19.582713508149645, 11.760356439926893] </t>
  </si>
  <si>
    <t xml:space="preserve"> [7.491049058135568e-06, 8.314267365506673e-06, 7.941635111088465e-06, 7.345946950616401e-06, 7.1318904541224434e-06, 7.290195535993251e-06, 7.1789421982841516e-06, 6.711112050509513e-07] </t>
  </si>
  <si>
    <t xml:space="preserve"> [0.003088376299799497, 0.003163960029348998, 0.0023092561000207577, 0.00285667136850259, 0.0017494997873525296, 0.0021247308521519007, 0.0025305785672753473, 0.00026552295082891297] </t>
  </si>
  <si>
    <t xml:space="preserve"> [60.216919135760776, 59.416066970768114, 56.725615295843745, 59.6326364300115, 55.02508850146944, 56.748700473693745, 58.65051192232886, 59.80521706158915] </t>
  </si>
  <si>
    <t xml:space="preserve"> [2.2986527637973117e-06, 2.655763334599432e-06, 2.4730026572531228e-06, 2.245561478702069e-06, 2.2427268204584456e-06, 2.1489094254087536e-06, 2.581912322132434e-06, 2.5008417172037676e-07] </t>
  </si>
  <si>
    <t xml:space="preserve"> [0.0022530107894544616, 0.0025960548105128873, 0.0026221742836082624, 0.0021004091697945934, 0.0014820248071429757, 0.001777150412791912, 0.002489729446629026, 0.00021822623957171543] </t>
  </si>
  <si>
    <t xml:space="preserve"> [68.87699532905671, 68.8501606935481, 69.6632606879094, 68.40931855695756, 64.93472088596133, 67.17805999347944, 68.71398993081175, 67.7149005175612] </t>
  </si>
  <si>
    <t xml:space="preserve"> [1.5090862109304649e-06, 1.6754813679609347e-06, 1.6680556652104076e-06, 1.5332894783562118e-06, 1.579476986896047e-06, 1.5169259203065457e-06, 1.4919505345772991e-06, 1.605254467822805e-07] </t>
  </si>
  <si>
    <t xml:space="preserve"> [0.0029524948122161727, 0.004193954684766232, 0.002550626564194912, 0.0024865321986364845, 0.00279643696574825, 0.0020720091984682385, 0.0028971598207558143, 0.0002445471032908186] </t>
  </si>
  <si>
    <t xml:space="preserve"> [75.78901481667805, 78.2529889877925, 73.32435643611332, 73.91228914106318, 74.79007602311847, 72.19588176632061, 75.71401816459728, 73.28710743905407] </t>
  </si>
  <si>
    <t xml:space="preserve"> [4.832747916634358e-06, 5.677030566892871e-06, 5.077591185976298e-06, 4.708347236416511e-06, 4.510364738711473e-06, 4.604736725090551e-06, 4.6475889026868564e-06, 4.4292606926530564e-07] </t>
  </si>
  <si>
    <t xml:space="preserve"> [0.00021058638394668694, 0.000213503792822831, 9.793387305368552e-05, 0.00019312597203594183, 9.105339735293294e-05, 0.00024156991848332544, 0.00030823082466270525, 1.3082468987128095e-05] </t>
  </si>
  <si>
    <t xml:space="preserve"> [37.74480711258895, 36.272262889758565, 29.594555130115733, 37.140057396079, 30.0506809495154, 39.600734521798934, 41.9450036344129, 33.856254980982406] </t>
  </si>
  <si>
    <t xml:space="preserve"> [1.6652243622647432e-05, 1.9186415856893428e-05, 1.8573915443429157e-05, 1.6744823721398343e-05, 1.6365442575064555e-05, 1.6598838726110715e-05, 1.7141852513933535e-05, 1.4041119594209732e-06] </t>
  </si>
  <si>
    <t xml:space="preserve"> [0.000131464440387812, 0.00013314932030592528, 0.00015409147522199373, 0.00010538912668703088, 9.114820696062548e-05, 0.00011491752707166211, 0.00020889826068023587, 1.4597004433196009e-05] </t>
  </si>
  <si>
    <t xml:space="preserve"> [20.66191440288039, 19.372686863435995, 21.157882200888032, 18.395702894708478, 17.17314878039286, 19.34881978528301, 25.003243537843375, 23.414112862527297] </t>
  </si>
  <si>
    <t xml:space="preserve"> [9.573993758561636e-06, 1.0455303543589858e-05, 1.1649382154453867e-05, 9.63931776362992e-06, 9.91584848726491e-06, 9.730388647901623e-06, 8.47743063300626e-06, 7.756092383259096e-07] </t>
  </si>
  <si>
    <t xml:space="preserve"> [0.00023155268205587317, 0.00017045357894955753, 0.00012724392113530822, 0.00011311613354986091, 0.00012779594238779236, 0.00010410047621315, 0.00017576422221888378, 2.8679437983924374e-05] </t>
  </si>
  <si>
    <t xml:space="preserve"> [31.857569768577957, 27.913536296264038, 23.90852738597822, 24.62564686778268, 25.56300457301244, 23.701027115260924, 30.31736037924105, 36.1028686392756] </t>
  </si>
  <si>
    <t xml:space="preserve"> [8.719888195117781e-07, 1.1199808155381635e-06, 1.0404037567130443e-06, 9.11263195103818e-07, 1.1606055949789663e-06, 1.2922842259919153e-06, 1.146447762795356e-06, 1.2190394626276378e-07] </t>
  </si>
  <si>
    <t xml:space="preserve"> [0.00016399891017700863, 0.0002500650164072359, 0.00019603242518782658, 9.668692271769941e-05, 0.00020968062159575275, 0.00013182717236206155, 0.00013282929810508575, 1.5663905346751597e-05] </t>
  </si>
  <si>
    <t xml:space="preserve"> [52.368384593561366, 54.08409393503468, 52.386712147583474, 46.64401673256798, 51.96643589980879, 46.25080394092265, 47.523965710172185, 48.55880913112244] </t>
  </si>
  <si>
    <t xml:space="preserve"> [5.703505513237943e-06, 6.634122399160346e-06, 6.6998892622375676e-06, 5.868385013834839e-06, 5.865421699051369e-06, 5.629143771835455e-06, 6.305301121250054e-06, 5.441542700631304e-07] </t>
  </si>
  <si>
    <t xml:space="preserve"> [0.00019260120832986734, 0.00018710376339642638, 0.00026332210881278227, 0.00013028310647570336, 0.00019577368220244004, 0.00015323439617902817, 0.00022788548097583825, 2.130862543070314e-05] </t>
  </si>
  <si>
    <t xml:space="preserve"> [35.195407849969875, 33.39436956800909, 36.71287032886823, 31.00130354158459, 35.078849289630696, 33.04011402815489, 35.87452498953415, 36.676344281974636] </t>
  </si>
  <si>
    <t xml:space="preserve"> [3.916790774827424e-06, 4.278700607375695e-06, 4.187997499396366e-06, 3.696860973951944e-06, 3.6315655933546295e-06, 3.6614762557663954e-06, 3.7640013072796056e-06, 3.491870055246769e-07] </t>
  </si>
  <si>
    <t xml:space="preserve"> [0.00028310739467291983, 0.00019810972554882894, 0.00020440322603223443, 0.00011906566074753777, 0.0001615479256784461, 0.0001550578077910386, 0.0001438134241921021, 1.0765241499339958e-05] </t>
  </si>
  <si>
    <t xml:space="preserve"> [42.80553673523194, 38.35171679546449, 38.87871945221239, 34.72191037780401, 37.95138003835178, 37.45931586219791, 36.430342251089726, 34.284702321543875] </t>
  </si>
  <si>
    <t xml:space="preserve"> [1.0815422114922486e-05, 1.3001052580747805e-05, 1.2235952101789587e-05, 1.0749146706754406e-05, 1.0219602096246772e-05, 1.0753807406348555e-05, 1.111748666829157e-05, 9.484404801010889e-07] </t>
  </si>
  <si>
    <t xml:space="preserve"> [5.8448940731129565e-05, 5.916759242021665e-05, 5.501153468391721e-05, 4.353914292370205e-05, 5.754514438558384e-05, 6.641475091793178e-05, 9.142585305333202e-05, 1.026287733133747e-05] </t>
  </si>
  <si>
    <t xml:space="preserve"> [16.871804759548773, 15.153436447301713, 15.031643730205015, 13.988339955028678, 17.282621093207258, 18.206593149862588, 21.070090503894555, 23.814694852597256] </t>
  </si>
  <si>
    <t xml:space="preserve"> [9.063915831107616e-06, 9.944849117159377e-06, 9.134672196328342e-06, 8.346534630897163e-06, 8.188268849889317e-06, 8.131440847646869e-06, 9.341570588219986e-06, 7.738390379032392e-07] </t>
  </si>
  <si>
    <t xml:space="preserve"> [0.00010206245038561284, 4.788226402472601e-05, 4.53187255988839e-05, 0.00010468126354091761, 5.2950445442033966e-05, 9.535352001311472e-05, 9.409048068030162e-05, 9.39568258469746e-06] </t>
  </si>
  <si>
    <t xml:space="preserve"> [24.212836469951963, 15.716904245048593, 16.016430108831003, 25.29073709641739, 18.66653982632499, 24.61853114235666, 23.09782484433603, 24.966416726500608] </t>
  </si>
  <si>
    <t xml:space="preserve"> [9.994062315249826e-06, 1.1166432301384197e-05, 1.1770899138863003e-05, 1.0034331563934182e-05, 1.0897704816132933e-05, 9.132494286576924e-06, 9.434524540133842e-06, 8.337347380029177e-07] </t>
  </si>
  <si>
    <t xml:space="preserve"> [6.829901140921158e-05, 0.00012335525675875335, 0.00010894328908048331, 7.348631814419505e-05, 0.00010225678865650737, 8.982941376801876e-05, 5.441470677771125e-05, 6.3430664061410325e-06] </t>
  </si>
  <si>
    <t xml:space="preserve"> [19.219041440603995, 24.021562966696553, 22.251971523881465, 19.910868716333425, 22.389349857122582, 22.860736151314697, 17.522586781555667, 20.292022989615383] </t>
  </si>
  <si>
    <t xml:space="preserve"> [1.5100488350502412e-05, 1.6745296088434444e-05, 1.6230862995210523e-05, 1.5287388649232478e-05, 1.4780177605837756e-05, 1.431393020359422e-05, 1.5036944825360542e-05, 1.2253911615886413e-06] </t>
  </si>
  <si>
    <t xml:space="preserve"> [6.110032871877692e-05, 7.8398649494939e-05, 7.724361115463179e-05, 4.167966908699626e-05, 3.707259496112319e-05, 1.2082931120368117e-05, 5.151821123005371e-05, 3.2349521463258445e-06] </t>
  </si>
  <si>
    <t xml:space="preserve"> [13.977901617850012, 15.436893130885686, 15.60049655903878, 10.029852408340819, 9.195910842805056, -1.6943939772244008, 12.314252000048025, 9.707540267541509] </t>
  </si>
  <si>
    <t xml:space="preserve"> [1.620603001314335e-05, 1.8766000292380323e-05, 1.73911547000853e-05, 1.5495096285135718e-05, 1.4658592599479805e-05, 1.5385127574686532e-05, 1.4723893556129277e-05, 1.3246866737334209e-06] </t>
  </si>
  <si>
    <t xml:space="preserve"> [2.5603279371672005e-05, 5.851511946864601e-05, 5.1704708578699776e-05, 3.7782115355426476e-05, 3.9376913243099494e-05, 1.5839915952515954e-05, 3.69863788034958e-05, 4.382431213429312e-06] </t>
  </si>
  <si>
    <t xml:space="preserve"> [4.57337047723221, 11.37238435852036, 10.895871259937959, 8.913122467456118, 9.88152997180318, 0.2913177945722318, 9.210781182039323, 11.964276831322264] </t>
  </si>
  <si>
    <t xml:space="preserve"> [9.853063405321743e-06, 1.1297388927733781e-05, 1.098828722585602e-05, 1.0394185248126967e-05, 9.205586400537771e-06, 9.798091003331893e-06, 9.592008917386292e-06, 8.292671610165727e-07] </t>
  </si>
  <si>
    <t xml:space="preserve"> [3.917604046519743e-05, 5.872760014993189e-05, 4.859761002139676e-05, 4.909167230015054e-05, 3.78397476435021e-05, 3.46713845586361e-05, 6.791612893151444e-05, 4.462918303323789e-06] </t>
  </si>
  <si>
    <t xml:space="preserve"> [13.802829348591237, 16.48338175601378, 14.867444453336152, 15.524428744644164, 14.135495578979649, 12.637271231280005, 19.57343198454814, 16.830157868977462] </t>
  </si>
  <si>
    <t xml:space="preserve"> [1.6337308266074633e-05, 1.6871440653920235e-05, 1.714311138556125e-05, 1.4220537714777706e-05, 1.5949292538443172e-05, 1.5686845562879675e-05, 1.4920300975527175e-05, 1.865850570741605e-05] </t>
  </si>
  <si>
    <t xml:space="preserve"> [0.001305269438998067, 0.0009460818262727793, 0.001616333640345992, 0.0009938878398791403, 0.0010636209703888577, 0.0010360351479148445, 0.0016450278792753332, 0.0006818946320913754] </t>
  </si>
  <si>
    <t xml:space="preserve"> [43.80713422047122, 40.26706772129502, 45.46319253939962, 42.46937125507357, 42.000199023081706, 41.90333849888118, 47.02789843748984, 35.985730352834096] </t>
  </si>
  <si>
    <t xml:space="preserve"> 22,5 </t>
  </si>
  <si>
    <t xml:space="preserve"> [1.2911024053251604e-05, 1.4691618770063578e-05, 1.437003506756238e-05, 1.2881977070777367e-05, 1.3499340568713446e-05, 1.3099352442272564e-05, 1.3696773888670278e-05, 1.3814165855500542e-05] </t>
  </si>
  <si>
    <t xml:space="preserve"> [0.0015240360331952752, 0.0011102510697970282, 0.0013452637237112196, 0.0004384365014759722, 0.0006576393902317685, 0.0006657078707125168, 0.0006468461149267236, 0.0004404143927701288] </t>
  </si>
  <si>
    <t xml:space="preserve"> [47.71035855600616, 43.250642782457845, 45.39200209504682, 35.27385784653469, 38.860159044461454, 39.28288144651478, 38.549480996784816, 34.620215085166926] </t>
  </si>
  <si>
    <t xml:space="preserve"> [8.51509078594568e-06, 9.735176318711299e-06, 1.008725510309282e-05, 9.84816390627695e-06, 8.89409796920816e-06, 9.177944830042059e-06, 1.0175336024166505e-05, 9.318377263664894e-06] </t>
  </si>
  <si>
    <t xml:space="preserve"> [0.0012918230908630975, 0.0011323148335722999, 0.0011470103348591957, 0.0005738457506850468, 0.0007459151432759819, 0.0005169399508058478, 0.0006560383126806398, 0.0011267107208692711] </t>
  </si>
  <si>
    <t xml:space="preserve"> [50.21969772448482, 47.562735911299086, 47.33641371391377, 40.65075600822229, 44.29223937544033, 40.31123413605244, 41.66252435443787, 47.95069300210439] </t>
  </si>
  <si>
    <t xml:space="preserve"> 67,5 </t>
  </si>
  <si>
    <t xml:space="preserve"> [1.1287914841038169e-05, 1.1667364641029563e-05, 1.1695263594510576e-05, 1.1668093664921447e-05, 1.0217137191811614e-05, 1.0906998116129085e-05, 1.1542824700141256e-05, 1.0872282564200698e-05] </t>
  </si>
  <si>
    <t xml:space="preserve"> [0.0018617617198388476, 0.0012082946125165322, 0.0009734446541717617, 0.0004890503907806897, 0.0008529505489164828, 0.0005553955950584932, 0.0003799185495071632, 0.0006050532717981763] </t>
  </si>
  <si>
    <t xml:space="preserve"> [51.055458093175915, 46.401696358875746, 44.21657031919224, 37.3560745331933, 44.24635145359839, 39.302760315005045, 34.938928805069395, 40.1909984011762] </t>
  </si>
  <si>
    <t xml:space="preserve"> [1.5308388786320967e-05, 1.569408977355534e-05, 1.5959495690848757e-05, 1.5886245689162225e-05, 1.3576019801078803e-05, 1.584975798003943e-05, 1.672444569767674e-05, 1.4208416757671259e-05] </t>
  </si>
  <si>
    <t xml:space="preserve"> [0.0011333429032244528, 0.0017354990429035014, 0.0010171677975189444, 0.0007206029731868111, 0.0015639123723514624, 0.0006268536550440083, 0.00033758649946644186, 0.0005596016096326151] </t>
  </si>
  <si>
    <t xml:space="preserve"> [43.04525901090261, 47.05766089884132, 41.54723381878089, 38.146346404357146, 47.466409051609375, 36.77558877547679, 30.049503088669077, 36.73390600759727] </t>
  </si>
  <si>
    <t xml:space="preserve"> [1.1989400015622858e-05, 1.3444672279465938e-05, 1.2523304914754334e-05, 1.249567081012484e-05, 1.3242878816911022e-05, 1.366932223629816e-05, 1.3776185073692379e-05, 1.429843398850628e-05] </t>
  </si>
  <si>
    <t xml:space="preserve"> [0.0008740731903901033, 0.0007767414447958998, 0.0006700760184988239, 0.0006135722628631946, 0.0011396476747277263, 0.0006012786272652359, 0.00100282702394842, 0.0004996031525459589] </t>
  </si>
  <si>
    <t xml:space="preserve"> [42.89141186625555, 40.56524619586533, 39.79799864730061, 38.93915795962227, 44.5501447618902, 37.83904364068169, 42.87636932317063, 35.536640683957486] </t>
  </si>
  <si>
    <t xml:space="preserve"> [9.799588985309997e-06, 1.2384633129017074e-05, 1.0888319752752508e-05, 9.514478549546513e-06, 1.0410215143278025e-05, 9.153069647640447e-06, 9.448950905737816e-06, 1.0971581498155926e-05] </t>
  </si>
  <si>
    <t xml:space="preserve"> [0.000837123432492276, 0.0007021008235371976, 0.00047410159927253426, 0.00036886845979066404, 0.0005650496228229679, 0.0002507825285867174, 0.0003991111765397783, 0.0004165985546970475] </t>
  </si>
  <si>
    <t xml:space="preserve"> [44.47631085216501, 40.376205766856614, 37.737310108194166, 36.576254066992405, 39.941260059001635, 33.10496839956985, 37.43336295944666, 36.368146299035075] </t>
  </si>
  <si>
    <t xml:space="preserve"> [9.090412122805132e-06, 1.0013336790728055e-05, 9.502735159601843e-06, 8.589306465591923e-06, 8.87398718937417e-06, 8.581772752172752e-06, 1.0049500285089319e-05, 9.45070674229664e-06] </t>
  </si>
  <si>
    <t xml:space="preserve"> [0.00088882569641996, 0.00048140777671005895, 0.0005752131332731204, 0.000516686512053932, 0.0005542970312958288, 0.000384631784225682, 0.00039237091692531287, 0.0007504232961577009] </t>
  </si>
  <si>
    <t xml:space="preserve"> [45.82680904067068, 38.72796796074026, 41.031609699744614, 40.96918335614302, 41.34576491297648, 38.02645965402069, 36.646846986637115, 43.74547915942584] </t>
  </si>
  <si>
    <t xml:space="preserve"> [2.4673377012737414e-05, 2.084525526501668e-05, 1.725269963806518e-05, 1.2490689105277376e-05, 2.1844986815307437e-05, 1.745237913459491e-05, 1.7216635912385994e-05, 2.0761159492960448e-05] </t>
  </si>
  <si>
    <t xml:space="preserve"> [0.0007278627892340141, 0.0007571810940290578, 0.0005808965528571834, 0.0002536184888560076, 0.000584537116961807, 0.0004442766174459457, 0.00037509004348878073, 0.00032148866160393134] </t>
  </si>
  <si>
    <t xml:space="preserve"> [33.84387745509364, 35.924760936366546, 35.16604058849542, 30.108476303134392, 32.86848822122509, 32.36971401259926, 30.812899925299796, 27.398783668828585] </t>
  </si>
  <si>
    <t xml:space="preserve"> [9.845165639198209e-06, 1.1685415596797498e-05, 1.0668742252246024e-05, 1.023733619397248e-05, 1.061936707257682e-05, 1.012614787583553e-05, 1.1046984277060365e-05, 1.074680357734107e-05] </t>
  </si>
  <si>
    <t xml:space="preserve"> [0.0006037795801854345, 0.000939785310765911, 0.0007766741450358857, 0.0002786456234118586, 0.0004192072969983872, 0.0004461007283456005, 0.00044211107215775874, 0.00038291178934762073] </t>
  </si>
  <si>
    <t xml:space="preserve"> [41.162286612103, 43.87309922325751, 42.877027052965964, 33.03899359030574, 36.75686123465153, 37.854237978091454, 36.89403670370847, 35.73196278918612] </t>
  </si>
  <si>
    <t xml:space="preserve"> [1.5322026004795648e-05, 1.696905385113082e-05, 1.653843187233778e-05, 1.3079910918538268e-05, 1.7523890511364025e-05, 1.576597399935141e-05, 1.5967711985816507e-05, 1.576702213202996e-05] </t>
  </si>
  <si>
    <t xml:space="preserve"> [0.0002729723471497229, 0.00026732139041995255, 0.00018881812960848328, 0.0002732241918558499, 0.0002567702441019432, 0.0001497272650625553, 0.00016793669855982155, 0.00011181673422494434] </t>
  </si>
  <si>
    <t xml:space="preserve"> [28.800790962500823, 27.570603204746998, 24.35097397671017, 30.392151382645718, 26.846165712177413, 22.509613327112152, 23.530184316656275, 19.589406775809973] </t>
  </si>
  <si>
    <t xml:space="preserve"> [1.6277932332846208e-05, 1.655482810536854e-05, 1.596001460444826e-05, 1.668340888616291e-05, 1.61293969078685e-05, 1.5818995186440458e-05, 1.8453239384643484e-05, 1.7362278577863517e-05] </t>
  </si>
  <si>
    <t xml:space="preserve"> [0.000198058465050025, 0.00018162122447735492, 0.00026325856520289663, 0.0001383481441943108, 0.00019633079825378047, 0.00012977038795710822, 0.00020251337696752984, 0.0002682034597707879] </t>
  </si>
  <si>
    <t xml:space="preserve"> [24.987519192125394, 23.952455465134893, 28.030501797811368, 21.15358546572282, 24.99157480810823, 21.04555197392719, 23.955660119854564, 27.37445915625713] </t>
  </si>
  <si>
    <t xml:space="preserve"> [1.4405262477020989e-05, 1.5881151536614402e-05, 1.624094394864136e-05, 1.5493696238129116e-05, 1.5471308725970713e-05, 1.5472125583643996e-05, 1.6240741047570943e-05, 1.5094284041242415e-05] </t>
  </si>
  <si>
    <t xml:space="preserve"> [0.0001498010392634577, 0.0002851228674686544, 0.00017124323841355673, 0.00018536526019360304, 0.00013681592738626173, 0.0001010486869380083, 0.000137302261601955, 0.0002242941346098138] </t>
  </si>
  <si>
    <t xml:space="preserve"> [23.417144191177677, 28.877872332007833, 23.55549534685691, 24.818950110894598, 21.796491679955373, 18.765623940729444, 21.34661819911184, 26.986421595872933] </t>
  </si>
  <si>
    <t xml:space="preserve"> [1.3007521487120851e-05, 1.5196026196359201e-05, 1.5510075539908102e-05, 1.507108587387957e-05, 1.3492075813619074e-05, 1.5426108734459632e-05, 1.4589988612885934e-05, 1.4409761498831684e-05] </t>
  </si>
  <si>
    <t xml:space="preserve"> [0.00010608839313876943, 0.00018604914006865503, 0.00013964949622864053, 6.360538728586336e-05, 0.0001635850212672691, 0.00012105222104648929, 0.00013081941040357824, 0.00017522843502836368] </t>
  </si>
  <si>
    <t xml:space="preserve"> [20.987448780648638, 25.04976873515399, 21.97645837422511, 14.39920107135025, 24.952303265938923, 20.60160585124335, 21.934822435336407, 24.981846069360742] </t>
  </si>
  <si>
    <t xml:space="preserve"> [1.1054188304113338e-05, 1.1787726870608983e-05, 1.136533440706666e-05, 1.098871120288842e-05, 1.0218754794462434e-05, 1.0900259662556069e-05, 1.2003384484616591e-05, 1.1206935864521466e-05] </t>
  </si>
  <si>
    <t xml:space="preserve"> [0.00011066393030165493, 0.00014868093492897982, 0.0002450903068611192, 0.00014976976379432882, 0.0001455593337457496, 0.00010766948778530636, 0.00011208694352561541, 0.0001989682952423194] </t>
  </si>
  <si>
    <t xml:space="preserve"> [23.036885655570988, 25.3474373911965, 30.710588608992126, 26.122307153243188, 26.563590582736825, 22.902796253473753, 22.340862012163743, 28.766126313930393] </t>
  </si>
  <si>
    <t xml:space="preserve"> [5.54933129439527e-06, 7.579338819213759e-06, 6.099618652178095e-06, 5.887155171939875e-06, 6.441772127275124e-06, 5.435345623059055e-06, 6.853138128439313e-06, 5.895920869491218e-06] </t>
  </si>
  <si>
    <t xml:space="preserve"> [7.624820139043922e-05, 8.763750621302754e-05, 0.00010633277392580728, 9.205051855013797e-05, 7.16169838705914e-05, 9.588235925049005e-05, 9.174125748586602e-05, 6.257282117832724e-05] </t>
  </si>
  <si>
    <t xml:space="preserve"> [26.203163938844092, 24.477830905945783, 28.583473000283924, 27.49564652910773, 24.085285734292192, 28.701989048967835, 25.942655278282448, 23.620702836007872] </t>
  </si>
  <si>
    <t xml:space="preserve"> [1.4930056225591045e-05, 1.6281726481246714e-05, 1.4427038555786005e-05, 1.3417217131881816e-05, 1.4146149380848841e-05, 1.3406149897806158e-05, 1.5666051822569418e-05, 1.5947263916549654e-05] </t>
  </si>
  <si>
    <t xml:space="preserve"> [7.863932939969047e-05, 3.5080757272385054e-05, 8.014302616570477e-05, 3.5825312260710965e-05, 5.623650520966986e-05, 3.817808554277228e-05, 6.396156461950438e-05, 4.1877450738261133e-05] </t>
  </si>
  <si>
    <t xml:space="preserve"> [16.61495570840514, 7.676093501149007, 17.14708742050334, 9.821159471376305, 13.801236464248714, 10.465481248361, 14.067862832314313, 9.654602402916957] </t>
  </si>
  <si>
    <t xml:space="preserve"> [1.7822042137384128e-06, 1.9857863703959337e-06, 1.96811903205399e-06, 1.935772646793674e-06, 1.5866710819864186e-06, 1.577371868989691e-06, 1.7938410189237595e-06, 1.7638116526834508e-06] </t>
  </si>
  <si>
    <t xml:space="preserve"> [0.00011824292791568034, 5.720636033675863e-05, 6.263936640034676e-05, 5.341775407864111e-05, 5.3311363575658205e-05, 2.7447159297443397e-05, 6.32924222545241e-05, 8.682804347046527e-05] </t>
  </si>
  <si>
    <t xml:space="preserve"> [41.94890298833456, 33.60650094841973, 34.60315656126134, 33.176366166409, 35.145113464057246, 28.565025881294225, 35.63406468869633, 38.96452471914917] </t>
  </si>
  <si>
    <t xml:space="preserve"> [2.1609229414246534e-05, 3.157014768784392e-05, 3.0300859776728594e-05, 2.2955169456260127e-05, 2.936215561362222e-05, 3.055866577414046e-05, 2.633061563660791e-05, 3.0109075808700242e-05] </t>
  </si>
  <si>
    <t xml:space="preserve"> [3.9120149632037316e-05, 6.370432517642898e-05, 8.01575755530976e-05, 4.628301736685286e-05, 5.742844681922553e-05, 3.9928846415684626e-05, 6.528882677614374e-05, 6.754256278716565e-05] </t>
  </si>
  <si>
    <t xml:space="preserve"> [5.935171589838046, 7.020404787659389, 9.728183042007366, 7.012319384932438, 6.708331486131799, 2.6745072637005105, 9.080885608106598, 8.079313107790691] </t>
  </si>
  <si>
    <t xml:space="preserve"> [1.2247528092409938e-05, 1.2737130673043765e-05, 1.2569298141588872e-05, 1.1986889293615169e-05, 1.1728989920183467e-05, 1.191805439255093e-05, 1.3499298332013855e-05, 1.2342066702636112e-05] </t>
  </si>
  <si>
    <t xml:space="preserve"> [8.542300032941234e-05, 7.520339985752782e-05, 5.561734308704531e-05, 7.789525969543692e-05, 7.32849238912188e-05, 4.416766859045139e-05, 6.0395646072350736e-05, 6.491216867414956e-05] </t>
  </si>
  <si>
    <t xml:space="preserve"> [19.422912609794928, 17.756750379235307, 14.872378935917926, 18.715516062303973, 18.32291362800885, 13.099386153540939, 14.982793087604387, 16.600216205572636] </t>
  </si>
  <si>
    <t xml:space="preserve"> [1.6182296932016124e-05, 1.7623166804733638e-05, 1.6332133591903465e-05, 1.4089302384283635e-05, 1.6345012540133008e-05, 1.591863154838072e-05, 1.7246328038842794e-05, 1.9002356821918196e-05] </t>
  </si>
  <si>
    <t xml:space="preserve"> [3.366081183857171e-05, 4.311224349140483e-05, 3.939008618603533e-05, 3.863295656417417e-05, 3.016048548434705e-05, 2.6384021528845784e-05, 3.153639351776474e-05, 3.174763627325086e-05] </t>
  </si>
  <si>
    <t xml:space="preserve"> [7.324164445223302, 8.945926962854367, 8.803796118108394, 10.08689895914344, 6.126098325801955, 5.052683630926785, 6.0354297519452675, 5.132552597481533] </t>
  </si>
  <si>
    <t xml:space="preserve"> [3.0981243137156946e-06, 3.4862568867940448e-06, 3.2511476676409853e-06, 3.0469556684306454e-06, 3.277303596633431e-06, 3.425620649287434e-06, 3.248096028045281e-06, 3.614358425830993e-06] </t>
  </si>
  <si>
    <t xml:space="preserve"> [3.507645325743083e-05, 3.6005345598713626e-05, 2.4122674600518947e-05, 2.1738934886584818e-05, 2.314286349098573e-05, 1.7831582480575857e-05, 1.782032539526459e-05, 2.8752504644308155e-05] </t>
  </si>
  <si>
    <t xml:space="preserve"> [24.26733189709735, 23.34838780912273, 20.041441904521086, 19.64961936589267, 19.54665450368253, 16.496885149865566, 17.022706948445432, 20.73810517217041] </t>
  </si>
  <si>
    <t xml:space="preserve"> [7.82306648189542e-06, 8.183980407049064e-06, 8.64518259315185e-06, 7.361032653046199e-06, 7.45142502618434e-06, 7.935923108895458e-06, 8.365061007163245e-06, 8.288693052067098e-06] </t>
  </si>
  <si>
    <t xml:space="preserve"> [4.416240077004262e-05, 4.287976175132056e-05, 7.067365485143717e-05, 2.949862701701327e-05, 4.179070282541677e-05, 3.148453287958132e-05, 4.146580756628436e-05, 2.5372721595610244e-05] </t>
  </si>
  <si>
    <t xml:space="preserve"> [17.30797154826964, 16.56221325983679, 21.010706303658864, 13.881434914473017, 17.242686015645454, 13.78096724509737, 16.008055460096447, 11.18782340826925] </t>
  </si>
  <si>
    <t xml:space="preserve"> [1.1792360960445946e-05, 1.2060008171065334e-05, 1.2666570898641146e-05, 1.1139757187437814e-05, 1.1352755052837059e-05, 1.2840683662535364e-05, 1.2748212249310818e-05, 1.3015332095230996e-05] </t>
  </si>
  <si>
    <t xml:space="preserve"> [4.447804293749536e-05, 4.989983204161432e-05, 3.745390038473233e-05, 2.4143120348794843e-05, 3.4422480876535684e-05, 3.211790091709533e-05, 2.3214076647071277e-05, 3.151738025457045e-05] </t>
  </si>
  <si>
    <t xml:space="preserve"> [13.275437046672176, 14.20122768019047, 10.841445432690131, 7.7347903002763125, 11.092494143803528, 9.167949940794692, 5.993678006686494, 8.844110933185464] </t>
  </si>
  <si>
    <t xml:space="preserve"> [8.82983167581096e-06, 1.0261293395410801e-05, 9.248445448973758e-06, 8.835804984287674e-06, 8.197688061688601e-06, 9.176742449037925e-06, 1.0325039477756635e-05, 8.937549695170744e-06] </t>
  </si>
  <si>
    <t xml:space="preserve"> [4.700509409299295e-05, 4.8276043306248646e-05, 5.404003544266224e-05, 3.5174023547101205e-05, 4.390893371846497e-05, 3.937450703433271e-05, 4.404301084352347e-05, 2.6264951531673066e-05] </t>
  </si>
  <si>
    <t xml:space="preserve"> [16.72120029122024, 15.485565460823306, 17.652696911212207, 13.814956280334858, 16.782656301169595, 14.564462886932645, 14.505947132771851, 10.779739407427657] </t>
  </si>
  <si>
    <t xml:space="preserve"> [2.5061157034267876e-05, 2.454693082189036e-05, 2.494907654285176e-05, 2.3738366722259966e-05, 2.5532617109325926e-05, 2.3822677810482444e-05, 2.5326560089348318e-05, 2.8596231827808004e-05] </t>
  </si>
  <si>
    <t xml:space="preserve"> [0.004385923610925333, 0.004068533833367641, 0.0032103668031295217, 0.0024048850591830446, 0.002707440661597167, 0.001849512444138295, 0.0016825182044136497, 0.0019732472413953725] </t>
  </si>
  <si>
    <t xml:space="preserve"> [51.64836393293009, 51.104511470467926, 48.57303669281567, 46.18164800700359, 46.63802325190959, 43.52039363444846, 41.96193230344163, 42.3416085571396] </t>
  </si>
  <si>
    <t xml:space="preserve"> [6.0329323167281826e-06, 5.988340468205568e-06, 5.726552829817214e-06, 6.156031646332126e-06, 5.718314795942301e-06, 4.771158819599269e-06, 6.531953375211924e-06, 5.8761060572940515e-06] </t>
  </si>
  <si>
    <t xml:space="preserve"> [0.003454222745148675, 0.0039363284187812625, 0.003167804197948693, 0.0018247055943921436, 0.0022092351806269274, 0.0013734945495950698, 0.001508469552122738, 0.002241308456460088] </t>
  </si>
  <si>
    <t xml:space="preserve"> [63.50119565114583, 64.88189371063488, 63.156801955095816, 56.917415781689954, 59.56727516610656, 56.62524322752922, 54.42144837008874, 59.43920799276541] </t>
  </si>
  <si>
    <t xml:space="preserve"> [2.5061157034267862e-05, 2.454693082189035e-05, 2.4949076542851753e-05, 2.3738366722259966e-05, 2.5532617109325933e-05, 2.3822677810482444e-05, 2.5326560089348318e-05, 2.8596231827808004e-05] </t>
  </si>
  <si>
    <t xml:space="preserve"> [0.004385923610925333, 0.004068533833367639, 0.003210366803129523, 0.0024048850591830455, 0.0027074406615971657, 0.0018495124441382938, 0.0016825182044136497, 0.0019732472413953725] </t>
  </si>
  <si>
    <t xml:space="preserve"> [51.648363932930096, 51.104511470467926, 48.57303669281567, 46.181648007003595, 46.63802325190958, 43.52039363444845, 41.96193230344163, 42.3416085571396] </t>
  </si>
  <si>
    <t xml:space="preserve"> [6.0329323167281826e-06, 5.9883404682055645e-06, 5.726552829817211e-06, 6.156031646332126e-06, 5.718314795942301e-06, 4.77115881959927e-06, 6.531953375211924e-06, 5.876106057294054e-06] </t>
  </si>
  <si>
    <t xml:space="preserve"> [0.0034542227451486757, 0.0039363284187812625, 0.003167804197948693, 0.0018247055943921436, 0.0022092351806269274, 0.0013734945495950707, 0.001508469552122738, 0.0022413084564600876] </t>
  </si>
  <si>
    <t xml:space="preserve"> [63.50119565114583, 64.88189371063488, 63.15680195509582, 56.917415781689954, 59.56727516610656, 56.625243227529225, 54.42144837008874, 59.439207992765404] </t>
  </si>
  <si>
    <t xml:space="preserve"> [1.7333833140637312e-05, 1.9616507513029947e-05, 1.9002783892778853e-05, 2.0738689297590296e-05, 1.627038501073847e-05, 1.866735868559574e-05, 2.228872585220214e-05, 1.9385549896610843e-05] </t>
  </si>
  <si>
    <t xml:space="preserve"> [0.002433644359173922, 0.003462191283882329, 0.0037645905626346584, 0.0018307999952569011, 0.0030640433007864116, 0.0014150836360936323, 0.0018353936112779237, 0.0027657430657891113] </t>
  </si>
  <si>
    <t xml:space="preserve"> [49.44484884604475, 51.732855548103096, 52.88808896910354, 44.805073022218835, 52.3814407807632, 43.28167441288051, 44.10933256087127, 49.60536679899883] </t>
  </si>
  <si>
    <t xml:space="preserve"> [1.6523016162793205e-05, 1.9215247317245176e-05, 1.9078671770823683e-05, 1.680440730266475e-05, 1.812728627306759e-05, 1.8344237733224954e-05, 1.8810730561025505e-05, 1.7270721490432657e-05] </t>
  </si>
  <si>
    <t xml:space="preserve"> [0.00285848426550822, 0.003926186244408369, 0.0032754772430413997, 0.0017689268179180882, 0.0024486939367375504, 0.0018501101357262734, 0.0012561423565097683, 0.0023903155506520644] </t>
  </si>
  <si>
    <t xml:space="preserve"> [51.53292458363322, 53.19719717444621, 51.45647810610345, 46.5648713267408, 49.0589174236187, 46.136849439271366, 42.013732002470014, 49.30167997390889] </t>
  </si>
  <si>
    <t xml:space="preserve"> [5.05224218864855e-06, 5.849194666608969e-06, 5.920495517397094e-06, 5.584486131911729e-06, 5.473677824522301e-06, 5.452422580317254e-06, 6.467199780023562e-06, 5.813705696797738e-06] </t>
  </si>
  <si>
    <t xml:space="preserve"> [0.0016326570066797124, 0.003919095541554195, 0.0026199456773151283, 0.002137362068121332, 0.0026755643697273655, 0.001834600509601523, 0.0018238570539165202, 0.0024586227767572546] </t>
  </si>
  <si>
    <t xml:space="preserve"> [57.78131889632175, 65.0731218902737, 60.92488715034907, 59.47335249517057, 61.91964863113988, 58.185220107883296, 56.419655837869165, 60.471384441973726] </t>
  </si>
  <si>
    <t xml:space="preserve"> [8.384170916864783e-06, 9.349758235174935e-06, 8.755186478603674e-06, 8.325447051059651e-06, 8.763276648539183e-06, 9.404604565183827e-06, 9.577777666255044e-06, 9.960860816574793e-06] </t>
  </si>
  <si>
    <t xml:space="preserve"> [0.0003437682359048267, 0.00018771743567495288, 0.0001562128019951537, 0.00012087417236150915, 0.0004717581146884429, 0.00013724762565530988, 0.00013757434355719802, 0.00014605566244671068] </t>
  </si>
  <si>
    <t xml:space="preserve"> [37.13622184031313, 29.99587344695081, 28.81572927862832, 26.75433372437371, 39.85896503700892, 26.80587364125252, 26.647188627180974, 26.85324303457341] </t>
  </si>
  <si>
    <t xml:space="preserve"> [1.4369973712928686e-05, 1.6691222551042096e-05, 1.4162289175661164e-05, 1.3655810827586175e-05, 1.361910789843795e-05, 1.4996698388297433e-05, 1.6286273290472066e-05, 1.6791244152989024e-05] </t>
  </si>
  <si>
    <t xml:space="preserve"> [0.00023706256649711114, 9.574969774040744e-05, 0.0003932819311786564, 0.00011825798104565831, 0.00032529840376348723, 7.010670507989042e-05, 0.00025123507087731074, 0.0003291565379514912] </t>
  </si>
  <si>
    <t xml:space="preserve"> [28.031832291664827, 17.468544857947606, 33.239439966606554, 21.58703385380641, 31.732691273040977, 15.421883702505983, 27.360664146104497, 29.756758676761628] </t>
  </si>
  <si>
    <t xml:space="preserve"> [7.915521357082599e-06, 8.936313187995434e-06, 9.75963490134953e-06, 1.0157021421372918e-05, 8.533854375380513e-06, 9.061629412388001e-06, 9.950155116717876e-06, 8.672144881346216e-06] </t>
  </si>
  <si>
    <t xml:space="preserve"> [0.0002587180659002464, 0.00018341778093269184, 0.0003803840239424399, 0.0003172802383142124, 0.0001337413474328973, 0.00015489717714558366, 4.796029474170761e-05, 0.00026652864489215734] </t>
  </si>
  <si>
    <t xml:space="preserve"> [34.86913359490031, 30.216433977249274, 36.62926339664323, 34.41620183906877, 27.51866571024756, 28.38712572809227, 15.72785335045111, 34.2536557199875] </t>
  </si>
  <si>
    <t xml:space="preserve"> [1.016570124360394e-05, 1.1053784752514315e-05, 1.0861824021466448e-05, 9.94270919974099e-06, 1.1257242034635888e-05, 1.0968243243606708e-05, 1.1899319690876284e-05, 1.1499480093547826e-05] </t>
  </si>
  <si>
    <t xml:space="preserve"> [0.00019364967021577288, 9.545210096726433e-05, 0.00017207809279553405, 9.719030807528762e-05, 0.0001166636657935289, 0.00020686948642547375, 0.0002577619727006583, 0.0002708452872703711] </t>
  </si>
  <si>
    <t xml:space="preserve"> [29.470312721774185, 21.55851680251079, 27.626941434747753, 22.798314564973452, 23.382834857616857, 29.370839744705776, 30.755553429959015, 31.59245937084901] </t>
  </si>
  <si>
    <t xml:space="preserve"> [9.568814388818007e-06, 1.023729117051032e-05, 9.69814510054363e-06, 8.41460337986442e-06, 8.574179084062654e-06, 9.106615339846638e-06, 1.0298665996311448e-05, 9.473151604614742e-06] </t>
  </si>
  <si>
    <t xml:space="preserve"> [0.0001702647571551443, 0.00019139984027976463, 0.00018231706347294612, 0.0001657576624510214, 0.00021061965049469443, 0.00021784774570021104, 0.00019691331300355523, 0.00024064116708297234] </t>
  </si>
  <si>
    <t xml:space="preserve"> [28.788453111242625, 29.283275940483318, 29.33812637887619, 29.80558162948485, 32.012986477070726, 31.74795294727272, 29.507492244524126, 32.348452400318266] </t>
  </si>
  <si>
    <t xml:space="preserve"> [1.1036682835886032e-05, 1.3612622685376568e-05, 1.1486458599052916e-05, 1.0400425237389606e-05, 1.1328454459157768e-05, 1.1314131351845171e-05, 1.2599910156218099e-05, 1.2294764104711991e-05] </t>
  </si>
  <si>
    <t xml:space="preserve"> [0.000319914073066545, 0.00018891170042222802, 0.0002260619583579637, 0.00020769097352133777, 0.00024917082376494824, 0.00021049646241426133, 0.0001253345864489005, 0.00018391797591448642] </t>
  </si>
  <si>
    <t xml:space="preserve"> [33.66827910132807, 26.30282211439251, 29.79640285295787, 29.942045772021338, 30.908210461007762, 29.23416340821256, 22.972971694611772, 27.05316385938632] </t>
  </si>
  <si>
    <t xml:space="preserve"> [7.68868286993971e-06, 8.182227577783243e-06, 8.08408829393338e-06, 7.640191474462187e-06, 8.177425317180676e-06, 7.336274905713939e-06, 8.443409264204771e-06, 8.810355739758942e-06] </t>
  </si>
  <si>
    <t xml:space="preserve"> [0.00020237674617664534, 0.00021847012886496564, 0.00016347314974425172, 0.00011684713770911516, 0.00011486285149135748, 0.00013828746163680323, 0.0001624930864279974, 0.00015555566175609947] </t>
  </si>
  <si>
    <t xml:space="preserve"> [32.703815498248794, 32.846848616251336, 30.06751033561973, 27.274439002890357, 26.423614732592178, 29.365033661766358, 29.572492875041988, 28.710758027645245] </t>
  </si>
  <si>
    <t xml:space="preserve"> [7.803157385302337e-06, 8.907583772742479e-06, 8.199041176598929e-06, 8.163764735749548e-06, 8.235935492407746e-06, 7.917448250248476e-06, 8.452110787713638e-06, 8.165343858748547e-06] </t>
  </si>
  <si>
    <t xml:space="preserve"> [0.0002387334817443513, 0.00017297588478437585, 0.0002904041951107568, 0.0002036338294265638, 0.0001475553714088833, 0.00011002699661448212, 0.0001134578402846283, 0.00021021542626669014] </t>
  </si>
  <si>
    <t xml:space="preserve"> [34.20819345779809, 29.662491672755436, 35.672565110696375, 32.16617999937763, 28.856965479759715, 26.316567961623576, 25.970151091421265, 32.48234004985833] </t>
  </si>
  <si>
    <t xml:space="preserve"> [1.0826278306810024e-05, 1.288249569529149e-05, 1.1870766773313292e-05, 1.2634360284814213e-05, 1.1885187946827352e-05, 1.2402249151024918e-05, 1.4155589630592153e-05, 1.2246739627564948e-05] </t>
  </si>
  <si>
    <t xml:space="preserve"> [0.00012962100502088308, 0.00015001015097956217, 0.00015467085020085114, 7.94355092598277e-05, 0.00015697736445166577, 0.00013102365754096842, 0.00020821781864819927, 0.00022608663732949486] </t>
  </si>
  <si>
    <t xml:space="preserve"> [24.826384912581474, 24.548334979350635, 25.67220507786233, 18.385253790252293, 25.80808705015429, 23.57500059501956, 26.88475163820406, 29.156585281135836] </t>
  </si>
  <si>
    <t xml:space="preserve"> [7.328651111456161e-06, 7.912015826735116e-06, 8.163471620443702e-06, 7.111710223454652e-06, 7.242188150220407e-06, 7.324161067202531e-06, 7.87375460457488e-06, 7.786179962151898e-06] </t>
  </si>
  <si>
    <t xml:space="preserve"> [0.00014533115933562524, 0.00014878969304649528, 0.00014199315201567444, 0.00017858694417323233, 0.00024837635473379184, 0.00010353847775707293, 0.0001915678477942992, 0.0003253564600923374] </t>
  </si>
  <si>
    <t xml:space="preserve"> [29.87223519898667, 29.341512581751587, 28.561093090143178, 32.23332812188729, 35.35021763817244, 26.487646911171517, 31.917070156938866, 37.325710190900885] </t>
  </si>
  <si>
    <t xml:space="preserve"> [1.0611847108280885e-05, 1.1694870468754457e-05, 1.0177249010636618e-05, 1.116940936093547e-05, 1.0755641377801416e-05, 1.1501739148933502e-05, 1.2002413884724088e-05, 1.144752568500711e-05] </t>
  </si>
  <si>
    <t xml:space="preserve"> [0.0001719779610098312, 0.00016098515090965006, 8.645312578054018e-05, 0.00013646851956623034, 0.00016990035951414356, 0.00010162735886691258, 0.0001133699448716029, 0.00014053152202306432] </t>
  </si>
  <si>
    <t xml:space="preserve"> [27.85395306204937, 26.221618061611977, 21.394476286760494, 25.02915227721591, 27.597817484539352, 21.788145248040344, 22.455485331407058, 25.0765821037724] </t>
  </si>
  <si>
    <t xml:space="preserve"> [1.2916787516950829e-05, 1.2539483146112422e-05, 1.2681098847118109e-05, 1.0727919757454009e-05, 1.1212029406161788e-05, 1.1935285923508172e-05, 1.2269217707405166e-05, 1.2494341515123912e-05] </t>
  </si>
  <si>
    <t xml:space="preserve"> [7.166728822780141e-05, 9.15370864323991e-05, 0.00011081818270919911, 4.119017753933697e-05, 8.691668520847112e-05, 8.676680273878734e-05, 6.651975513820981e-05, 0.00010905493562624581] </t>
  </si>
  <si>
    <t xml:space="preserve"> [17.135065891295, 19.87861888427248, 21.67778259601565, 13.4535015247092, 20.479627625020925, 19.83724875356146, 16.90405473130254, 21.665758888083985] </t>
  </si>
  <si>
    <t xml:space="preserve"> [2.1435483987102027e-05, 2.416963673109771e-05, 2.3610914705845795e-05, 1.9151041997090284e-05, 2.1575541412927284e-05, 2.0060615744243832e-05, 1.7451514144655787e-05, 2.0985097559680806e-05] </t>
  </si>
  <si>
    <t xml:space="preserve"> [0.00015458319854395593, 0.00013032057866075217, 0.00012342744407371306, 7.492988494000374e-05, 8.161008033270877e-05, 7.055208051708645e-05, 5.820935624403759e-05, 0.00012596741005238175] </t>
  </si>
  <si>
    <t xml:space="preserve"> [19.756847742143034, 16.849002397316358, 16.539443933919774, 13.641956822815127, 13.303924567170638, 12.57592690640277, 12.04619686672209, 17.922106773232155] </t>
  </si>
  <si>
    <t xml:space="preserve"> [1.2337704115433092e-05, 1.3071437697709713e-05, 1.3244398318388303e-05, 1.2053251008699633e-05, 1.240856737284913e-05, 1.2609594633747002e-05, 1.4264102826820268e-05, 1.3485892240298076e-05] </t>
  </si>
  <si>
    <t xml:space="preserve"> [6.97337389235302e-05, 0.00010922261931674085, 8.974423505201149e-05, 3.0312188841954183e-05, 5.6187812999478085e-05, 3.8772592162889735e-05, 9.816751690809735e-05, 0.0001064515204848559] </t>
  </si>
  <si>
    <t xml:space="preserve"> [17.32024310875327, 21.22958657049811, 19.133890972846217, 9.22215486835229, 15.1031273163821, 11.232556064172915, 19.28929286219349, 20.660455550025894] </t>
  </si>
  <si>
    <t xml:space="preserve"> [7.44226178392088e-06, 8.065414604236676e-06, 7.970107314649339e-06, 7.5516387619229755e-06, 7.272838334966934e-06, 8.102681873376181e-06, 8.654249403310542e-06, 8.160773435488055e-06] </t>
  </si>
  <si>
    <t xml:space="preserve"> [5.547946484749898e-05, 9.895188050740888e-05, 9.184387159265749e-05, 7.16384046930613e-05, 6.217072694675999e-05, 0.00011596091860075785, 0.00015306510187783356, 0.00013102478032001318] </t>
  </si>
  <si>
    <t xml:space="preserve"> [20.088381436761583, 25.07048558393904, 24.443921299903877, 22.49866714294503, 21.457376282826228, 26.61058123368829, 28.72812872548248, 27.76047519815217] </t>
  </si>
  <si>
    <t xml:space="preserve"> [4.116245259398786e-06, 4.5783341912005705e-06, 3.82252713045262e-06, 3.9800820147541435e-06, 3.840448963485737e-06, 3.8120508201941046e-06, 4.457208978145956e-06, 4.2406366529707456e-06] </t>
  </si>
  <si>
    <t xml:space="preserve"> [6.426922905397562e-05, 6.201689924475088e-05, 3.670081542024819e-05, 5.286752401199791e-05, 8.908285275469478e-05, 2.476596890543699e-05, 3.6828321578650705e-05, 3.1132603454586925e-05] </t>
  </si>
  <si>
    <t xml:space="preserve"> [27.48139560857162, 26.060716981142274, 22.61887216985454, 25.864868117197673, 31.439775891740158, 18.71303171919317, 21.117443768033986, 19.935422006746457] </t>
  </si>
  <si>
    <t xml:space="preserve"> [9.91509600567823e-06, 1.1756523390008216e-05, 1.0891183229073796e-05, 1.0551886838482697e-05, 1.1019755427630273e-05, 1.2242000693033617e-05, 1.152287104620497e-05, 1.2240012958435602e-05] </t>
  </si>
  <si>
    <t xml:space="preserve"> [4.1580356980949634e-05, 2.4657251700777054e-05, 3.539766476278666e-05, 1.7363025114361294e-05, 5.84821201210526e-05, 3.2071984980056677e-05, 4.575452525766064e-05, 3.28636695070095e-05] </t>
  </si>
  <si>
    <t xml:space="preserve"> [14.33569422996319, 7.40662775206447, 11.786922669607897, 4.980382606104362, 16.69031458585826, 9.631101879805664, 13.789568525879801, 9.876574415326472] </t>
  </si>
  <si>
    <t xml:space="preserve"> [5.790732841390193e-06, 6.7314744177201225e-06, 6.902919167642481e-06, 6.734646122200237e-06, 6.273311333077064e-06, 5.94063350156427e-06, 7.149386545568216e-06, 6.375093756359007e-06] </t>
  </si>
  <si>
    <t xml:space="preserve"> [4.1116968368543383e-05, 6.029196919320672e-05, 6.761891410251292e-05, 4.664855252933823e-05, 2.4660790423931373e-05, 4.0803220138829605e-05, 3.6075610788056426e-05, 7.256749561337456e-05] </t>
  </si>
  <si>
    <t xml:space="preserve"> [19.6016203821919, 21.92404712941592, 22.819433484200836, 19.35376633123226, 13.689102115643106, 19.269452254841866, 16.185904803760153, 24.321183049345212] </t>
  </si>
  <si>
    <t xml:space="preserve"> [1.0454895456614845e-05, 1.0137989998890215e-05, 1.0562231897735279e-05, 9.720081819620005e-06, 1.0581921470674818e-05, 1.0936107532538046e-05, 1.2143641745433053e-05, 1.1388744741983515e-05] </t>
  </si>
  <si>
    <t xml:space="preserve"> [7.055605292033506e-05, 6.225330740739318e-05, 6.621960029930726e-05, 5.0111926460519475e-05, 6.704551409074547e-05, 7.638521713946016e-05, 5.4486304551092054e-05, 6.079936868689633e-05] </t>
  </si>
  <si>
    <t xml:space="preserve"> [19.09337137332918, 18.149219114235184, 18.356918862513993, 16.400649967715573, 18.462246801226094, 19.43719252243145, 15.011436577720314, 16.7495384111831] </t>
  </si>
  <si>
    <t xml:space="preserve"> [1.2345610783454119e-05, 1.2759791722639552e-05, 1.1876151605640345e-05, 1.0681091118177853e-05, 1.1602775282880185e-05, 1.1282213858940308e-05, 1.2435106737197716e-05, 1.1552823069318573e-05] </t>
  </si>
  <si>
    <t xml:space="preserve"> [1.4951414687368557e-05, 4.904761650777846e-05, 3.0150720577778775e-05, 3.779080217027515e-05, 2.4705741243168768e-05, 3.622459763211288e-05, 5.279352518642845e-05, 3.644333744802038e-05] </t>
  </si>
  <si>
    <t xml:space="preserve"> [1.915053255231752, 13.464926366108232, 9.316765001122992, 12.63590751250586, 7.5579133759775186, 11.665108897778664, 14.458648933186227, 11.48828826996981] </t>
  </si>
  <si>
    <t>Mittelwert von errorDistLIN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</si>
</sst>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1" fillId="2" borderId="0" xfId="0" applyFont="1" applyFill="1" applyBorder="1"/>
    <xf numFmtId="0" fontId="4" fillId="2" borderId="0" xfId="0" applyFont="1" applyFill="1"/>
    <xf numFmtId="0" fontId="5" fillId="2" borderId="0" xfId="0" applyFont="1" applyFill="1"/>
    <xf numFmtId="0" fontId="0" fillId="0" borderId="0" xfId="0" applyFill="1"/>
    <xf numFmtId="0" fontId="1" fillId="3" borderId="0" xfId="0" applyFont="1" applyFill="1" applyBorder="1"/>
    <xf numFmtId="0" fontId="1" fillId="3" borderId="5" xfId="0" applyFont="1" applyFill="1" applyBorder="1"/>
    <xf numFmtId="0" fontId="4" fillId="2" borderId="10" xfId="0" applyFont="1" applyFill="1" applyBorder="1"/>
    <xf numFmtId="0" fontId="5" fillId="2" borderId="11" xfId="0" applyFont="1" applyFill="1" applyBorder="1"/>
    <xf numFmtId="0" fontId="3" fillId="2" borderId="11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1" fillId="3" borderId="3" xfId="0" applyFont="1" applyFill="1" applyBorder="1"/>
    <xf numFmtId="0" fontId="2" fillId="4" borderId="0" xfId="0" applyFont="1" applyFill="1"/>
    <xf numFmtId="0" fontId="0" fillId="4" borderId="0" xfId="0" applyFill="1"/>
    <xf numFmtId="0" fontId="6" fillId="2" borderId="0" xfId="0" applyFont="1" applyFill="1"/>
    <xf numFmtId="0" fontId="0" fillId="0" borderId="0" xfId="0" applyFill="1" applyBorder="1"/>
    <xf numFmtId="0" fontId="0" fillId="0" borderId="10" xfId="0" applyFill="1" applyBorder="1"/>
    <xf numFmtId="0" fontId="0" fillId="0" borderId="2" xfId="0" applyFill="1" applyBorder="1"/>
    <xf numFmtId="0" fontId="0" fillId="0" borderId="7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12" xfId="0" applyNumberFormat="1" applyBorder="1"/>
    <xf numFmtId="11" fontId="0" fillId="0" borderId="2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10" xfId="0" applyNumberFormat="1" applyBorder="1"/>
    <xf numFmtId="11" fontId="0" fillId="0" borderId="12" xfId="0" applyNumberFormat="1" applyBorder="1"/>
    <xf numFmtId="11" fontId="0" fillId="0" borderId="3" xfId="0" applyNumberFormat="1" applyBorder="1"/>
    <xf numFmtId="11" fontId="0" fillId="0" borderId="13" xfId="0" applyNumberFormat="1" applyBorder="1"/>
    <xf numFmtId="11" fontId="0" fillId="0" borderId="0" xfId="0" applyNumberFormat="1" applyBorder="1"/>
    <xf numFmtId="11" fontId="0" fillId="0" borderId="14" xfId="0" applyNumberFormat="1" applyBorder="1"/>
    <xf numFmtId="11" fontId="0" fillId="0" borderId="11" xfId="0" applyNumberFormat="1" applyBorder="1"/>
    <xf numFmtId="11" fontId="0" fillId="0" borderId="1" xfId="0" applyNumberFormat="1" applyBorder="1"/>
    <xf numFmtId="0" fontId="0" fillId="0" borderId="15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847.35729039352" createdVersion="4" refreshedVersion="4" minRefreshableVersion="3" recordCount="91">
  <cacheSource type="worksheet">
    <worksheetSource ref="A1:W1048576" sheet="DatenA5"/>
  </cacheSource>
  <cacheFields count="23">
    <cacheField name="arr " numFmtId="0">
      <sharedItems containsBlank="1"/>
    </cacheField>
    <cacheField name=" signal " numFmtId="0">
      <sharedItems containsBlank="1" count="3">
        <s v=" CH "/>
        <s v=" SX "/>
        <m/>
      </sharedItems>
    </cacheField>
    <cacheField name=" angle " numFmtId="0">
      <sharedItems containsString="0" containsBlank="1" containsNumber="1" containsInteger="1" minValue="0" maxValue="25" count="4">
        <n v="0"/>
        <n v="10"/>
        <n v="25"/>
        <m/>
      </sharedItems>
    </cacheField>
    <cacheField name=" dist " numFmtId="0">
      <sharedItems containsString="0" containsBlank="1" containsNumber="1" containsInteger="1" minValue="10" maxValue="80" count="6">
        <n v="10"/>
        <n v="20"/>
        <n v="40"/>
        <n v="60"/>
        <n v="80"/>
        <m/>
      </sharedItems>
    </cacheField>
    <cacheField name=" pNoise " numFmtId="0">
      <sharedItems containsBlank="1"/>
    </cacheField>
    <cacheField name=" pSigna " numFmtId="0">
      <sharedItems containsBlank="1"/>
    </cacheField>
    <cacheField name=" snr_DB " numFmtId="0">
      <sharedItems containsBlank="1"/>
    </cacheField>
    <cacheField name=" TDOA_real1 " numFmtId="0">
      <sharedItems containsString="0" containsBlank="1" containsNumber="1" minValue="0" maxValue="1.5653892292887899E-3"/>
    </cacheField>
    <cacheField name=" TDOA_real2 " numFmtId="0">
      <sharedItems containsString="0" containsBlank="1" containsNumber="1" minValue="-1.5653892292887899E-3" maxValue="1.5653892292887899E-3"/>
    </cacheField>
    <cacheField name=" TDOA_CSOM1 " numFmtId="0">
      <sharedItems containsString="0" containsBlank="1" containsNumber="1" minValue="-1.08333333333333E-3" maxValue="2.5625000000000001E-3"/>
    </cacheField>
    <cacheField name=" TDOA_CSOM2 " numFmtId="0">
      <sharedItems containsString="0" containsBlank="1" containsNumber="1" minValue="-1.6875E-3" maxValue="2.8437499999999999E-3"/>
    </cacheField>
    <cacheField name=" angleReal " numFmtId="0">
      <sharedItems containsString="0" containsBlank="1" containsNumber="1" minValue="0" maxValue="25" count="5">
        <n v="0"/>
        <n v="10"/>
        <n v="25"/>
        <n v="9.9999999999999805"/>
        <m/>
      </sharedItems>
    </cacheField>
    <cacheField name=" angleLIN " numFmtId="0">
      <sharedItems containsBlank="1" containsMixedTypes="1" containsNumber="1" minValue="0" maxValue="89.999999999999901"/>
    </cacheField>
    <cacheField name=" angleNOL " numFmtId="0">
      <sharedItems containsBlank="1" containsMixedTypes="1" containsNumber="1" minValue="-258.28647230434098" maxValue="58.297250897377502"/>
    </cacheField>
    <cacheField name=" distanceReal " numFmtId="0">
      <sharedItems containsString="0" containsBlank="1" containsNumber="1" minValue="9.9999999999999893" maxValue="80"/>
    </cacheField>
    <cacheField name=" distanceLIN " numFmtId="0">
      <sharedItems containsBlank="1" containsMixedTypes="1" containsNumber="1" minValue="7.0346443524477805E-17" maxValue="38.017767215882799"/>
    </cacheField>
    <cacheField name=" distanceNOL" numFmtId="0">
      <sharedItems containsBlank="1" containsMixedTypes="1" containsNumber="1" minValue="9.1792046862051904E-2" maxValue="38.015710752985697"/>
    </cacheField>
    <cacheField name="Design" numFmtId="0">
      <sharedItems containsBlank="1" count="4">
        <s v="B"/>
        <s v="C"/>
        <s v="D"/>
        <m/>
      </sharedItems>
    </cacheField>
    <cacheField name="errorAngleLIN" numFmtId="0">
      <sharedItems containsBlank="1" containsMixedTypes="1" containsNumber="1" minValue="0" maxValue="89.999999999999602" count="48">
        <n v="0.57174945536593202"/>
        <e v="#VALUE!"/>
        <n v="2.2750384769950998"/>
        <n v="79.999999999999801"/>
        <n v="3.1797443197123982"/>
        <n v="0"/>
        <n v="2.0970165275174004"/>
        <n v="1.6473387868497014"/>
        <n v="1.0706457671523992"/>
        <n v="2.3019886336570998"/>
        <n v="2.5048531071078983"/>
        <n v="2.6351941565952188"/>
        <n v="1.2546650987431995"/>
        <n v="2.7480985097558985"/>
        <n v="44.871164329436098"/>
        <n v="1.4210854715202001E-14"/>
        <n v="23.561127201654003"/>
        <n v="45.106929938409223"/>
        <n v="25"/>
        <n v="44.183842313541803"/>
        <n v="5.9509710839185992"/>
        <n v="6.6228083767143993"/>
        <n v="48.300086843293599"/>
        <n v="26.912396548696499"/>
        <n v="89.999999999999403"/>
        <n v="4.5339125172141799"/>
        <n v="13.9171676180995"/>
        <n v="1.00586422929997"/>
        <n v="1.7854247235664396"/>
        <n v="0.18574634585677"/>
        <n v="79.999999999999901"/>
        <n v="18.7571847215535"/>
        <n v="4.5339125172141603"/>
        <n v="14.731733608268"/>
        <n v="0.41446526322090399"/>
        <n v="4.8456243140109496"/>
        <n v="10.892647948325999"/>
        <n v="89.999999999999105"/>
        <n v="0.60989557732320065"/>
        <n v="37.8974910350614"/>
        <n v="0.30806603715329928"/>
        <n v="89.999999999998195"/>
        <n v="0.79447223519909826"/>
        <n v="79.999999999999915"/>
        <n v="1.2446080483559001"/>
        <n v="89.999999999999602"/>
        <n v="0.26575433943676963"/>
        <m/>
      </sharedItems>
    </cacheField>
    <cacheField name="errorAngleNOL" numFmtId="0">
      <sharedItems containsBlank="1" containsMixedTypes="1" containsNumber="1" minValue="0.35566890909889892" maxValue="268.28647230434098" count="26">
        <n v="0.70566659914804497"/>
        <e v="#VALUE!"/>
        <n v="2.3030812063951984"/>
        <n v="268.28647230434098"/>
        <n v="3.1827902783230009"/>
        <n v="2.1040529735332996"/>
        <n v="1.6671208542542004"/>
        <n v="1.0976481216547"/>
        <n v="2.3144364220650999"/>
        <n v="2.5242106847001011"/>
        <n v="2.6590099961975202"/>
        <n v="1.2554640322262998"/>
        <n v="2.7511756824860001"/>
        <n v="244.87049083906501"/>
        <n v="245.10422779777997"/>
        <n v="244.17315354494701"/>
        <n v="5.9673908477958015"/>
        <n v="6.6492421457691009"/>
        <n v="48.297250897377502"/>
        <n v="23.056241534919501"/>
        <n v="169.320652165556"/>
        <n v="0.55428314014299929"/>
        <n v="0.35566890909889892"/>
        <n v="0.70703512462419837"/>
        <n v="1.1747198611625009"/>
        <m/>
      </sharedItems>
    </cacheField>
    <cacheField name="errorDistLIN" numFmtId="0">
      <sharedItems containsBlank="1" containsMixedTypes="1" containsNumber="1" minValue="-28.017767215882809" maxValue="79.991057551865254"/>
    </cacheField>
    <cacheField name="errorDistNOL" numFmtId="0">
      <sharedItems containsBlank="1" containsMixedTypes="1" containsNumber="1" minValue="-28.015710752985708" maxValue="79.558153159279186"/>
    </cacheField>
    <cacheField name="errorTDOA" numFmtId="0">
      <sharedItems containsString="0" containsBlank="1" containsNumber="1" minValue="2.0833333333333299E-5" maxValue="5.1145833333333304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847.357412037039" createdVersion="4" refreshedVersion="4" minRefreshableVersion="3" recordCount="203">
  <cacheSource type="worksheet">
    <worksheetSource ref="A1:W1048576" sheet="DatenA4"/>
  </cacheSource>
  <cacheFields count="23">
    <cacheField name="arr " numFmtId="0">
      <sharedItems containsBlank="1"/>
    </cacheField>
    <cacheField name=" signal " numFmtId="0">
      <sharedItems containsBlank="1" count="3">
        <s v=" CH "/>
        <s v=" SX "/>
        <m/>
      </sharedItems>
    </cacheField>
    <cacheField name=" angle " numFmtId="0">
      <sharedItems containsBlank="1" containsMixedTypes="1" containsNumber="1" containsInteger="1" minValue="0" maxValue="90" count="6">
        <n v="0"/>
        <s v=" 22,5 "/>
        <n v="45"/>
        <s v=" 67,5 "/>
        <n v="90"/>
        <m/>
      </sharedItems>
    </cacheField>
    <cacheField name=" dist " numFmtId="0">
      <sharedItems containsString="0" containsBlank="1" containsNumber="1" containsInteger="1" minValue="10" maxValue="80" count="6">
        <n v="10"/>
        <n v="20"/>
        <n v="40"/>
        <n v="60"/>
        <n v="80"/>
        <m/>
      </sharedItems>
    </cacheField>
    <cacheField name=" pNoise " numFmtId="0">
      <sharedItems containsBlank="1"/>
    </cacheField>
    <cacheField name=" pSigna " numFmtId="0">
      <sharedItems containsBlank="1"/>
    </cacheField>
    <cacheField name=" snr_DB " numFmtId="0">
      <sharedItems containsBlank="1"/>
    </cacheField>
    <cacheField name=" TDOA_real1 " numFmtId="0">
      <sharedItems containsString="0" containsBlank="1" containsNumber="1" minValue="-5.2431291366562202E-3" maxValue="2.8544654469417402E-3"/>
    </cacheField>
    <cacheField name=" TDOA_real2 " numFmtId="0">
      <sharedItems containsString="0" containsBlank="1" containsNumber="1" minValue="-5.2431291366562202E-3" maxValue="2.8544654469417402E-3"/>
    </cacheField>
    <cacheField name=" TDOA_CSOM1 " numFmtId="0">
      <sharedItems containsString="0" containsBlank="1" containsNumber="1" minValue="-2.7604166666666602E-3" maxValue="3.1145833333333299E-3"/>
    </cacheField>
    <cacheField name=" TDOA_CSOM2 " numFmtId="0">
      <sharedItems containsString="0" containsBlank="1" containsNumber="1" minValue="-2.8333333333333301E-3" maxValue="3.0833333333333299E-3"/>
    </cacheField>
    <cacheField name=" angleReal " numFmtId="0">
      <sharedItems containsString="0" containsBlank="1" containsNumber="1" minValue="0" maxValue="90"/>
    </cacheField>
    <cacheField name=" angleLIN " numFmtId="0">
      <sharedItems containsBlank="1" containsMixedTypes="1" containsNumber="1" minValue="2.8421709430404001E-14" maxValue="90"/>
    </cacheField>
    <cacheField name=" angleNOL " numFmtId="0">
      <sharedItems containsBlank="1" containsMixedTypes="1" containsNumber="1" minValue="-269.99999493584897" maxValue="89.999998164764094"/>
    </cacheField>
    <cacheField name=" distanceReal " numFmtId="0">
      <sharedItems containsString="0" containsBlank="1" containsNumber="1" containsInteger="1" minValue="10" maxValue="80"/>
    </cacheField>
    <cacheField name=" distanceLIN " numFmtId="0">
      <sharedItems containsBlank="1" containsMixedTypes="1" containsNumber="1" minValue="8.7601496141481404E-3" maxValue="244.80902945835601"/>
    </cacheField>
    <cacheField name=" distanceNOL" numFmtId="0">
      <sharedItems containsBlank="1" containsMixedTypes="1" containsNumber="1" minValue="0.18237938969558301" maxValue="244.809029455298"/>
    </cacheField>
    <cacheField name="design" numFmtId="0">
      <sharedItems containsBlank="1" count="5">
        <s v="A"/>
        <s v="B"/>
        <s v="C"/>
        <s v="D"/>
        <m/>
      </sharedItems>
    </cacheField>
    <cacheField name="errorAngleLIN" numFmtId="0">
      <sharedItems containsBlank="1" containsMixedTypes="1" containsNumber="1" minValue="0.17615593379699845" maxValue="89.999999999999972" count="126">
        <e v="#VALUE!"/>
        <n v="62.500525532789496"/>
        <n v="65.114687951719404"/>
        <n v="18.064767767197701"/>
        <n v="10.868832991643499"/>
        <n v="65.487691060562696"/>
        <n v="0.17615593379699845"/>
        <n v="0.41236675606279505"/>
        <n v="2.2019057043306987"/>
        <n v="11.473231872978197"/>
        <n v="2.2360935728844993"/>
        <n v="3.1330304286802999"/>
        <n v="1.2035392127680069"/>
        <n v="1.0355696129302032"/>
        <n v="5.6440657743480998"/>
        <n v="13.752957522879697"/>
        <n v="33.287656159352899"/>
        <n v="1.9463228486291015"/>
        <n v="2.0577190712497071"/>
        <n v="65.808966017741497"/>
        <n v="2.0335761618989991"/>
        <n v="66.309709296844105"/>
        <n v="3.5562695589575988"/>
        <n v="3.2284400447132029"/>
        <n v="3.3887343329677009"/>
        <n v="82.982088878668719"/>
        <n v="63.826370480368404"/>
        <n v="2.1129735581035014"/>
        <n v="3.3939161416740973"/>
        <n v="6.1659593491561964"/>
        <n v="82.205644393064887"/>
        <n v="62.690968321109402"/>
        <n v="3.4006492963274013"/>
        <n v="63.986108954590478"/>
        <n v="82.631274681404946"/>
        <n v="2.48449286092062"/>
        <n v="2.9810500887134985"/>
        <n v="3.5604170330595011"/>
        <n v="22.5"/>
        <n v="82.783520104944316"/>
        <n v="0.92898740771759902"/>
        <n v="1.3498612700251016"/>
        <n v="1.9039553070815032"/>
        <n v="3.6610872577818014"/>
        <n v="5.6974240564284404"/>
        <n v="3.6578092288987989"/>
        <n v="2.1068970717850988"/>
        <n v="1.1148309428085601"/>
        <n v="2.7583401513444983"/>
        <n v="0.78382683327276903"/>
        <n v="2.0877962440681017"/>
        <n v="2.9291157042365015"/>
        <n v="6.1747534445379983"/>
        <n v="0.83609146221212405"/>
        <n v="1.9368658556270013"/>
        <n v="45"/>
        <n v="5.9118529228406942"/>
        <n v="58.383189757379398"/>
        <n v="42.731500550468496"/>
        <n v="28.009127499152697"/>
        <n v="14.253693752683702"/>
        <n v="58.511818239151701"/>
        <n v="42.011555471264501"/>
        <n v="32.236550221316406"/>
        <n v="2.6308561454016939"/>
        <n v="28.5789816120732"/>
        <n v="58.3782665661629"/>
        <n v="41.928472231518001"/>
        <n v="31.611224626374096"/>
        <n v="10.867133760706395"/>
        <n v="26.724380818534499"/>
        <n v="60.900569020672897"/>
        <n v="58.0428349831313"/>
        <n v="42.169363233820704"/>
        <n v="32.555806583530895"/>
        <n v="0.24449935893269981"/>
        <n v="80.481538753248302"/>
        <n v="60.280106232069201"/>
        <n v="28.5297154002306"/>
        <n v="3.6109124689947976"/>
        <n v="18.902134607002907"/>
        <n v="17.882896906322898"/>
        <n v="0.63790232461380469"/>
        <n v="0.21618322032659876"/>
        <n v="39.874492467896999"/>
        <n v="28.593686766657697"/>
        <n v="2.7125534775713049"/>
        <n v="89.999999999999972"/>
        <n v="28.622916179806502"/>
        <n v="28.712834271956297"/>
        <n v="2.2423626662623946"/>
        <n v="65.400191593694103"/>
        <n v="27.558250064641001"/>
        <n v="28.688624877271096"/>
        <n v="14.787785906297998"/>
        <n v="64.2777686978812"/>
        <n v="63.155152411786098"/>
        <n v="24.769505755562001"/>
        <n v="26.039287491038493"/>
        <n v="58.23781924033652"/>
        <n v="68.867110033727201"/>
        <n v="4.7730476022968897"/>
        <n v="28.721343349610997"/>
        <n v="28.7767473043358"/>
        <n v="68.446025305047002"/>
        <n v="9.7793690257504906"/>
        <n v="36.8086423396987"/>
        <n v="11.2262766816389"/>
        <n v="0.66935450921130268"/>
        <n v="89.999999999999773"/>
        <n v="30.421565787039899"/>
        <n v="56.763568781740204"/>
        <n v="28.735768313307602"/>
        <n v="5.4538310044312936"/>
        <n v="10.3648083484705"/>
        <n v="40.562041434124502"/>
        <n v="14.343576733660498"/>
        <n v="89.999999999999645"/>
        <n v="7.8610946318828496"/>
        <n v="38.935514489030197"/>
        <n v="13.4363404328911"/>
        <n v="89.999999999999801"/>
        <n v="7.58587160053745"/>
        <n v="40.733233371303299"/>
        <n v="14.094016822188898"/>
        <m/>
      </sharedItems>
    </cacheField>
    <cacheField name="errorAngleNOL" numFmtId="0">
      <sharedItems containsBlank="1" containsMixedTypes="1" containsNumber="1" minValue="0.17433781332690046" maxValue="345.73985139701404" count="102">
        <e v="#VALUE!"/>
        <n v="0.20958876307469865"/>
        <n v="0.39859796737420083"/>
        <n v="2.1805793124283994"/>
        <n v="2.2348380433441015"/>
        <n v="3.1904967275545033"/>
        <n v="1.2168777259417993"/>
        <n v="1.0362897062164933"/>
        <n v="1.9832230658807006"/>
        <n v="65.811686332104898"/>
        <n v="2.0778229698513968"/>
        <n v="66.310937695589203"/>
        <n v="3.5793967860555007"/>
        <n v="3.2353169693630974"/>
        <n v="3.418233308607995"/>
        <n v="82.981855880335956"/>
        <n v="63.8275122165171"/>
        <n v="2.1255608940981006"/>
        <n v="3.3975568962678011"/>
        <n v="6.1786080100243055"/>
        <n v="82.19526239517279"/>
        <n v="62.6965793755273"/>
        <n v="3.4015596888410968"/>
        <n v="63.958028439057237"/>
        <n v="82.620297397343975"/>
        <n v="15.2294691320448"/>
        <n v="2.9836681151268003"/>
        <n v="3.5604739745039993"/>
        <n v="22.499998164764094"/>
        <n v="82.781481375385994"/>
        <n v="0.92583402240118995"/>
        <n v="1.3935963051607985"/>
        <n v="1.9392447175735015"/>
        <n v="3.6877291302045023"/>
        <n v="16.241508052730499"/>
        <n v="3.6835002386303017"/>
        <n v="2.1252266712537988"/>
        <n v="1.1402564172280001"/>
        <n v="2.7595113598339012"/>
        <n v="337.49999493584897"/>
        <n v="0.79254541656567301"/>
        <n v="2.1045577042246002"/>
        <n v="2.9305355711419026"/>
        <n v="6.1764288262451004"/>
        <n v="0.85645062134106797"/>
        <n v="1.9405397318422999"/>
        <n v="314.99989856582999"/>
        <n v="5.9169097583225039"/>
        <n v="58.3695140303589"/>
        <n v="42.597208943107304"/>
        <n v="345.73985139701404"/>
        <n v="58.508393848366097"/>
        <n v="41.931462825924399"/>
        <n v="32.182387993628595"/>
        <n v="304.55435509223099"/>
        <n v="58.374850265863699"/>
        <n v="41.886943703713897"/>
        <n v="307.22800062826201"/>
        <n v="26.743632845768403"/>
        <n v="58.040924661689402"/>
        <n v="42.149362384301398"/>
        <n v="32.5553536331023"/>
        <n v="0.17433781332690046"/>
        <n v="260.42352156662702"/>
        <n v="282.56465865730098"/>
        <n v="289.39624691365799"/>
        <n v="23.125406903757806"/>
        <n v="287.88266144106296"/>
        <n v="0.63541966107530357"/>
        <n v="0.19876510131709324"/>
        <n v="39.153779911176002"/>
        <n v="26.856868129162706"/>
        <n v="305.39455277579202"/>
        <n v="25.309258714346001"/>
        <n v="27.589607403087896"/>
        <n v="303.75526458666599"/>
        <n v="72.210654072650897"/>
        <n v="25.446943438605899"/>
        <n v="27.620086466100503"/>
        <n v="14.650583238039601"/>
        <n v="73.720994358301397"/>
        <n v="219.75255496268699"/>
        <n v="25.042374774230197"/>
        <n v="281.85059096081898"/>
        <n v="25.410799254430501"/>
        <n v="289.80551474150798"/>
        <n v="281.79456373120399"/>
        <n v="31.602584370679402"/>
        <n v="256.94549793008002"/>
        <n v="0.65452455433479884"/>
        <n v="277.58556348933001"/>
        <n v="294.255276971679"/>
        <n v="312.58095828957801"/>
        <n v="37.237012715030303"/>
        <n v="261.80675007277301"/>
        <n v="203.23434974340299"/>
        <n v="34.614077979310999"/>
        <n v="259.64249178455498"/>
        <n v="200.63434450176601"/>
        <n v="39.477557431097999"/>
        <n v="261.56356103795201"/>
        <m/>
      </sharedItems>
    </cacheField>
    <cacheField name="errorDistLIN" numFmtId="0">
      <sharedItems containsBlank="1" containsMixedTypes="1" containsNumber="1" minValue="-164.80902945835601" maxValue="79.983446256118143"/>
    </cacheField>
    <cacheField name="errorDistNOL" numFmtId="0">
      <sharedItems containsBlank="1" containsMixedTypes="1" containsNumber="1" minValue="-164.809029455298" maxValue="79.815126786392611"/>
    </cacheField>
    <cacheField name="errorTDOA" numFmtId="0">
      <sharedItems containsString="0" containsBlank="1" containsNumber="1" minValue="1.3529360338880017E-5" maxValue="1.528163039075573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s v="A5 "/>
    <x v="0"/>
    <x v="0"/>
    <x v="0"/>
    <s v=" [7.570212155365505e-06, 9.483884346210479e-06, 8.523775507505573e-06, 8.119898441240018e-06, 7.888609180875558e-06, 8.373933729737817e-06, 8.578906090099379e-06, 7.919053351431263e-07] "/>
    <s v=" [0.0007225561775458299, 0.0007634570590824858, 0.000453835754060419, 0.0003689927743504897, 0.00048087285833694706, 0.0003398453003634412, 0.00039797100170931477, 5.6188670967056416e-05] "/>
    <s v=" [45.585740784880606, 43.88262907372511, 39.748759800178, 38.16459415283894, 41.10183064252033, 37.03366761382151, 38.37072732557931, 42.620285730087275] "/>
    <n v="0"/>
    <n v="0"/>
    <n v="-3.1250000000000001E-5"/>
    <n v="-1.04166666666666E-5"/>
    <x v="0"/>
    <n v="0.57174945536593202"/>
    <n v="-0.70566659914804497"/>
    <n v="10"/>
    <n v="0.537356558101594"/>
    <n v="0.53719401733800698"/>
    <x v="0"/>
    <x v="0"/>
    <x v="0"/>
    <n v="9.4626434418984058"/>
    <n v="9.4628059826619939"/>
    <n v="4.1666666666666604E-5"/>
  </r>
  <r>
    <s v="A5 "/>
    <x v="0"/>
    <x v="1"/>
    <x v="0"/>
    <s v=" [1.6813201184540703e-05, 1.980152558111977e-05, 1.8501906517032268e-05, 1.666117858280218e-05, 1.5448393660942303e-05, 1.5428283513930718e-05, 1.5353493648541017e-05, 1.3130201288707377e-06] "/>
    <s v=" [0.001359182768883802, 0.0006194787568461579, 0.0005159828056578043, 0.00045689179277555263, 0.0006778724553381518, 0.00040493600385455464, 0.0004843995834609589, 6.916479563801533e-05] "/>
    <s v=" [43.92474530245625, 34.431194253921916, 33.28199660808566, 33.11365208059704, 37.814541235005905, 32.67526622686222, 34.51567104381469, 39.64162073974664] "/>
    <n v="2.7911100258435999E-4"/>
    <n v="2.6473004337872397E-4"/>
    <n v="2.9166666666666599E-4"/>
    <n v="3.1250000000000001E-4"/>
    <x v="1"/>
    <s v=" nan "/>
    <s v=" nan "/>
    <n v="9.9999999999999893"/>
    <s v=" nan "/>
    <s v=" nan"/>
    <x v="0"/>
    <x v="1"/>
    <x v="1"/>
    <e v="#VALUE!"/>
    <e v="#VALUE!"/>
    <n v="6.0325620703582028E-5"/>
  </r>
  <r>
    <s v="A5 "/>
    <x v="0"/>
    <x v="2"/>
    <x v="0"/>
    <s v=" [8.559655147649785e-06, 9.770052595401758e-06, 1.0716159051704557e-05, 9.871984883272033e-06, 9.613739540611085e-06, 8.904635268967218e-06, 8.335536119478732e-06, 8.031146355493892e-07] "/>
    <s v=" [0.0013565352213331851, 0.001180149557073918, 0.0007376165370996483, 0.0005272574904632278, 0.0011305239590199293, 0.0008429954359973725, 0.0017269199130206167, 7.746908249797533e-05] "/>
    <s v=" [50.65629193769727, 47.94074603313844, 42.316712981138195, 39.77988090032508, 47.67243207361255, 45.50389586088436, 53.335668679959376, 45.691367373877014] "/>
    <n v="6.77824018217054E-4"/>
    <n v="6.4561404116615195E-4"/>
    <n v="7.5000000000000002E-4"/>
    <n v="6.8749999999999996E-4"/>
    <x v="2"/>
    <n v="27.2750384769951"/>
    <n v="27.303081206395198"/>
    <n v="10"/>
    <n v="5.4902225835323604"/>
    <n v="5.4813833176339299"/>
    <x v="0"/>
    <x v="2"/>
    <x v="2"/>
    <n v="4.5097774164676396"/>
    <n v="4.5186166823660701"/>
    <n v="1.1406194061679403E-4"/>
  </r>
  <r>
    <s v="A5 "/>
    <x v="0"/>
    <x v="0"/>
    <x v="1"/>
    <s v=" [7.432988673070622e-06, 8.10769351473426e-06, 8.092902397050928e-06, 7.457671191809405e-06, 7.326458646296386e-06, 6.526488628502989e-06, 7.434605173778182e-06, 6.733277457283911e-07] "/>
    <s v=" [0.00025701342352588147, 0.0003511669975370921, 0.00043282903729795533, 0.00013731803455928877, 0.00022975221189833263, 0.00020963439006546516, 0.0002658023264668741, 2.116344269195403e-05] "/>
    <s v=" [35.4320029327791, 37.68448459257228, 39.793553867336065, 29.13056462836044, 34.455091209242504, 34.694959442403444, 35.76607424164374, 34.47798367576275] "/>
    <n v="0"/>
    <n v="0"/>
    <n v="5.2083333333333303E-5"/>
    <n v="2.5937500000000001E-3"/>
    <x v="0"/>
    <s v=" nan "/>
    <s v=" nan "/>
    <n v="20"/>
    <s v=" nan "/>
    <s v=" nan"/>
    <x v="0"/>
    <x v="1"/>
    <x v="1"/>
    <e v="#VALUE!"/>
    <e v="#VALUE!"/>
    <n v="2.6458333333333334E-3"/>
  </r>
  <r>
    <s v="A5 "/>
    <x v="0"/>
    <x v="1"/>
    <x v="1"/>
    <s v=" [1.3276974089082058e-05, 1.5345987972797756e-05, 1.4868378292739872e-05, 1.3317796443712149e-05, 1.344322820139765e-05, 1.2508123554556224e-05, 1.321823999838866e-05, 1.1090994970193436e-06] "/>
    <s v=" [0.0006416047149826631, 0.0004600121140105211, 0.0006834220091822174, 0.0003279549715907857, 0.00036521243434126224, 0.0003000796598163029, 0.0005850509037700246, 3.812582399287339e-05] "/>
    <s v=" [38.77941141966086, 34.00398753922022, 38.27875849050561, 32.03775097951642, 33.02003696363604, 31.776696545402793, 37.90101164617689, 35.373434254968224] "/>
    <n v="2.7544777699723398E-4"/>
    <n v="2.6825534347980798E-4"/>
    <n v="3.6458333333333302E-4"/>
    <n v="3.6458333333333302E-4"/>
    <x v="1"/>
    <n v="89.999999999999801"/>
    <n v="-258.28647230434098"/>
    <n v="19.999999999999901"/>
    <n v="6.4330520886908202E-2"/>
    <n v="9.1792046862051904E-2"/>
    <x v="0"/>
    <x v="3"/>
    <x v="3"/>
    <n v="19.935669479112992"/>
    <n v="19.908207953137847"/>
    <n v="1.854635461896241E-4"/>
  </r>
  <r>
    <s v="A5 "/>
    <x v="0"/>
    <x v="2"/>
    <x v="1"/>
    <s v=" [1.0975854961805978e-05, 1.118797792232349e-05, 1.1551139276539922e-05, 1.2187887367097068e-05, 1.0669820021342244e-05, 1.0119973628430168e-05, 1.1114920917826954e-05, 1.187979056608372e-06] "/>
    <s v=" [0.0005924889762752527, 0.0005332980230893153, 0.0005078620905351504, 0.0005777653017679925, 0.0005725382056011196, 0.0005119812630180265, 0.0009050933451017625, 5.1808473106121305e-05] "/>
    <s v=" [39.88634410618545, 38.64240608658107, 37.83425864633084, 38.587251141205016, 39.8266027043278, 39.23776970732376, 43.99749649654336, 37.75300117698474] "/>
    <n v="6.6965884454494695E-4"/>
    <n v="6.5354948941649899E-4"/>
    <n v="7.5000000000000002E-4"/>
    <n v="7.2916666666666605E-4"/>
    <x v="2"/>
    <n v="28.179744319712398"/>
    <n v="28.182790278323001"/>
    <n v="20"/>
    <n v="16.815507323119601"/>
    <n v="16.813257434056201"/>
    <x v="0"/>
    <x v="4"/>
    <x v="4"/>
    <n v="3.1844926768803994"/>
    <n v="3.1867425659437991"/>
    <n v="1.5595833270522013E-4"/>
  </r>
  <r>
    <s v="A5 "/>
    <x v="0"/>
    <x v="0"/>
    <x v="2"/>
    <s v=" [1.4024492893915566e-05, 1.563201820553145e-05, 1.4861910215844757e-05, 1.3940554376384395e-05, 1.3521734342005701e-05, 1.3318643479816149e-05, 1.3789610300984931e-05, 1.1486112102249935e-06] "/>
    <s v=" [0.00017719928707792546, 0.00013806971573870533, 0.00011250844475697165, 9.501410634901435e-05, 9.708505498601751e-05, 0.00010733078414317465, 9.93256791107082e-05, 9.729957108728967e-06] "/>
    <s v=" [25.36469721442119, 21.7843748417381, 20.242267048059517, 19.192231951693717, 19.71289107694287, 20.867506873039204, 19.74488707066952, 21.36655918737337] "/>
    <n v="0"/>
    <n v="0"/>
    <n v="1.04166666666666E-5"/>
    <n v="2.54166666666666E-3"/>
    <x v="0"/>
    <s v=" nan "/>
    <s v=" nan "/>
    <n v="40"/>
    <s v=" nan "/>
    <s v=" nan"/>
    <x v="0"/>
    <x v="1"/>
    <x v="1"/>
    <e v="#VALUE!"/>
    <e v="#VALUE!"/>
    <n v="2.5520833333333263E-3"/>
  </r>
  <r>
    <s v="A5 "/>
    <x v="0"/>
    <x v="1"/>
    <x v="2"/>
    <s v=" [6.104862508599242e-06, 6.717824497482145e-06, 6.440519972173145e-06, 5.759610501354686e-06, 5.26464685023295e-06, 5.547656264911244e-06, 5.596979227999193e-06, 5.337496808132406e-07] "/>
    <s v=" [0.00031397206166146655, 0.000138997522574211, 0.00017129229426910382, 0.00013915686413250113, 0.00016747829921053543, 0.00011756630209181701, 0.0002496122257133602, 1.3665977251736128e-05] "/>
    <s v=" [39.402184201541665, 30.29691743137059, 32.80762142605945, 31.84731964641935, 34.59839717563052, 30.536269036075694, 37.97681587890835, 32.42737644216351] "/>
    <n v="2.7363251293230698E-4"/>
    <n v="2.7003605253299702E-4"/>
    <n v="3.1250000000000001E-4"/>
    <n v="3.33333333333333E-4"/>
    <x v="1"/>
    <s v=" nan "/>
    <s v=" nan "/>
    <n v="39.999999999999901"/>
    <s v=" nan "/>
    <s v=" nan"/>
    <x v="0"/>
    <x v="1"/>
    <x v="1"/>
    <e v="#VALUE!"/>
    <e v="#VALUE!"/>
    <n v="1.02164767868029E-4"/>
  </r>
  <r>
    <s v="A5 "/>
    <x v="0"/>
    <x v="2"/>
    <x v="2"/>
    <s v=" [1.3841438332436054e-05, 1.576684823885608e-05, 1.702591166347859e-05, 1.4878817743512347e-05, 1.4572633859799162e-05, 1.5416885980662007e-05, 1.442975959505468e-05, 1.3407373627324647e-06] "/>
    <s v=" [0.00029208345996861496, 0.0001644961003241533, 0.0001252661449899374, 0.0001612149462724692, 0.000193966732162257, 0.0001299852277943493, 0.00015647204035428925, 1.909066649516431e-05] "/>
    <s v=" [30.49372712695668, 23.449773407182953, 19.95704234655544, 23.82799971058781, 25.885412839818525, 21.319574106859687, 23.83584625568581, 26.55979817126916] "/>
    <n v="6.6560301164720595E-4"/>
    <n v="6.5754778868894301E-4"/>
    <n v="7.1874999999999999E-4"/>
    <n v="7.2916666666666605E-4"/>
    <x v="2"/>
    <s v=" nan "/>
    <s v=" nan "/>
    <n v="40"/>
    <s v=" nan "/>
    <s v=" nan"/>
    <x v="0"/>
    <x v="1"/>
    <x v="1"/>
    <e v="#VALUE!"/>
    <e v="#VALUE!"/>
    <n v="1.2476586633051708E-4"/>
  </r>
  <r>
    <s v="A5 "/>
    <x v="0"/>
    <x v="0"/>
    <x v="3"/>
    <s v=" [7.557200299018669e-06, 8.842796584674202e-06, 8.365052304540138e-06, 8.017710559455528e-06, 7.514612115061691e-06, 7.0217664353144175e-06, 7.665028014345642e-06, 6.819028093828112e-07] "/>
    <s v=" [9.510059561436217e-05, 6.777066122277446e-05, 6.980596787681137e-05, 4.641366782999858e-05, 7.066183741599861e-05, 4.488361353459077e-05, 5.131220884062225e-05, 4.428881720124371e-06] "/>
    <s v=" [25.324344417795178, 20.365261936139124, 21.21656918577748, 17.559410664349826, 22.410562381052742, 18.550579581032352, 19.01260545801049, 18.710152583401584] "/>
    <n v="0"/>
    <n v="0"/>
    <n v="2.5625000000000001E-3"/>
    <n v="2.54166666666666E-3"/>
    <x v="0"/>
    <n v="0"/>
    <s v=" nan "/>
    <n v="60"/>
    <n v="0.54189751299377997"/>
    <s v=" nan"/>
    <x v="0"/>
    <x v="5"/>
    <x v="1"/>
    <n v="59.458102487006222"/>
    <e v="#VALUE!"/>
    <n v="5.1041666666666596E-3"/>
  </r>
  <r>
    <s v="A5 "/>
    <x v="0"/>
    <x v="1"/>
    <x v="3"/>
    <s v=" [1.9721822608855385e-05, 2.2587614357393052e-05, 2.1832839649133883e-05, 1.99533864792136e-05, 1.9208134449300658e-05, 1.8298102620084302e-05, 1.8707991611762018e-05, 1.6252637785113972e-06] "/>
    <s v=" [0.00010691950758397168, 8.129608195913409e-05, 4.958232713029434e-05, 4.5156408922412424e-05, 0.00010285192693924103, 4.8577252427923324e-05, 7.017644772057952e-05, 7.764681502404416e-06] "/>
    <s v=" [16.90350516510054, 12.806961042404746, 8.20219220153784, 8.167333398679137, 16.77956492810366, 9.763579917855221, 13.22061960695862, 15.639153108372021] "/>
    <n v="2.7302991674282298E-4"/>
    <n v="2.7063224641507702E-4"/>
    <n v="2.9166666666666599E-4"/>
    <n v="3.1250000000000001E-4"/>
    <x v="3"/>
    <s v=" nan "/>
    <s v=" nan "/>
    <n v="60"/>
    <s v=" nan "/>
    <s v=" nan"/>
    <x v="0"/>
    <x v="1"/>
    <x v="1"/>
    <e v="#VALUE!"/>
    <e v="#VALUE!"/>
    <n v="6.0504503508766001E-5"/>
  </r>
  <r>
    <s v="A5 "/>
    <x v="0"/>
    <x v="2"/>
    <x v="3"/>
    <s v=" [8.313320647515512e-06, 9.031143240393832e-06, 8.852616166403118e-06, 9.16224781050284e-06, 8.767211443133375e-06, 7.895999104829324e-06, 8.360424764662513e-06, 7.252185878786552e-07] "/>
    <s v=" [4.9411642094238305e-05, 7.212284981478535e-05, 6.479287868459138e-05, 6.710119619342647e-05, 7.356434181685698e-05, 4.862039506963767e-05, 7.258444105505783e-05, 4.920042757020206e-06] "/>
    <s v=" [17.82326940729762, 20.776919483471872, 19.904826731182386, 19.911103281029508, 21.27141631762296, 18.176869057549332, 21.61241353350547, 19.145993899650446] "/>
    <n v="6.6425517871515996E-4"/>
    <n v="6.5888496275635E-4"/>
    <n v="7.2916666666666605E-4"/>
    <n v="6.9791666666666602E-4"/>
    <x v="2"/>
    <n v="27.0970165275174"/>
    <n v="27.1040529735333"/>
    <n v="60"/>
    <n v="10.922417273292799"/>
    <n v="10.918206521593399"/>
    <x v="0"/>
    <x v="6"/>
    <x v="5"/>
    <n v="49.077582726707199"/>
    <n v="49.081793478406603"/>
    <n v="1.0394319186182212E-4"/>
  </r>
  <r>
    <s v="A5 "/>
    <x v="0"/>
    <x v="0"/>
    <x v="4"/>
    <s v=" [1.3637645237664903e-05, 1.6803874480544104e-05, 1.5395248370515626e-05, 1.3987172893428878e-05, 1.3614190221726397e-05, 1.3456399937206624e-05, 1.363899620282322e-05, 1.2006914975945885e-06] "/>
    <s v=" [3.402055745177942e-05, 3.315606936860699e-05, 2.5130576439879165e-05, 1.5554142580044804e-05, 2.628406510530974e-05, 1.9967671020719337e-05, 3.468309838838578e-05, 2.9409853303070116e-06] "/>
    <s v=" [9.141309718581303, 6.796163042542104, 4.900263751684104, 1.0618631927795372, 6.578502185902049, 3.9465969208835663, 9.333194326083252, 8.958470327421976] "/>
    <n v="0"/>
    <n v="0"/>
    <n v="2.0833333333333299E-5"/>
    <n v="2.54166666666666E-3"/>
    <x v="0"/>
    <s v=" nan "/>
    <s v=" nan "/>
    <n v="80"/>
    <s v=" nan "/>
    <s v=" nan"/>
    <x v="0"/>
    <x v="1"/>
    <x v="1"/>
    <e v="#VALUE!"/>
    <e v="#VALUE!"/>
    <n v="2.5624999999999932E-3"/>
  </r>
  <r>
    <s v="A5 "/>
    <x v="0"/>
    <x v="1"/>
    <x v="4"/>
    <s v=" [8.210559013159365e-06, 9.392862747326914e-06, 9.292265083603299e-06, 8.873751306077692e-06, 8.634404973763936e-06, 8.273708379544337e-06, 8.512245141786911e-06, 7.840344988075868e-07] "/>
    <s v=" [4.308657398309219e-05, 4.176844618707317e-05, 3.76282008948248e-05, 3.8184443663154675e-05, 3.523710361773172e-05, 2.2169872650342437e-05, 3.771301686945782e-05, 2.5227664657726715e-06] "/>
    <s v=" [16.577904296207638, 14.921910598851158, 13.98571450412243, 14.593305711655741, 14.0634480693164, 9.856514573620382, 14.884995781755595, 11.68658359274104] "/>
    <n v="2.72729091373892E-4"/>
    <n v="2.7093083073789098E-4"/>
    <n v="3.2291666666666601E-4"/>
    <n v="3.6458333333333302E-4"/>
    <x v="1"/>
    <s v=" nan "/>
    <s v=" nan "/>
    <n v="79.999999999999901"/>
    <s v=" nan "/>
    <s v=" nan"/>
    <x v="0"/>
    <x v="1"/>
    <x v="1"/>
    <e v="#VALUE!"/>
    <e v="#VALUE!"/>
    <n v="1.4384007788821606E-4"/>
  </r>
  <r>
    <s v="A5 "/>
    <x v="0"/>
    <x v="2"/>
    <x v="4"/>
    <s v=" [9.866551798945707e-06, 1.0606961431448688e-05, 1.0283839017243263e-05, 9.422974530508068e-06, 9.788567197147779e-06, 9.121096187384481e-06, 9.049642571245102e-06, 8.500344207503826e-07] "/>
    <s v=" [5.7131680869669136e-05, 3.7460594898967135e-05, 3.3815717392171134e-05, 3.207496327397633e-05, 5.255038190207404e-05, 4.661025615627994e-05, 6.413540893279771e-05, 2.755385082434569e-06] "/>
    <s v=" [17.562083635472906, 12.617790534265673, 11.903520704364585, 12.24924959182366, 16.805572725819655, 16.312306132576623, 19.582713508149645, 11.760356439926893] "/>
    <n v="6.63582045088675E-4"/>
    <n v="6.5955436544874995E-4"/>
    <n v="7.2916666666666605E-4"/>
    <n v="6.7708333333333303E-4"/>
    <x v="2"/>
    <n v="26.647338786849701"/>
    <n v="26.6671208542542"/>
    <n v="80"/>
    <n v="6.4820837863489"/>
    <n v="6.4744852464277001"/>
    <x v="0"/>
    <x v="7"/>
    <x v="6"/>
    <n v="73.517916213651105"/>
    <n v="73.525514753572295"/>
    <n v="8.3113589462574132E-5"/>
  </r>
  <r>
    <s v="A5 "/>
    <x v="1"/>
    <x v="0"/>
    <x v="0"/>
    <s v=" [7.491049058135568e-06, 8.314267365506673e-06, 7.941635111088465e-06, 7.345946950616401e-06, 7.1318904541224434e-06, 7.290195535993251e-06, 7.1789421982841516e-06, 6.711112050509513e-07] "/>
    <s v=" [0.003088376299799497, 0.003163960029348998, 0.0023092561000207577, 0.00285667136850259, 0.0017494997873525296, 0.0021247308521519007, 0.0025305785672753473, 0.00026552295082891297] "/>
    <s v=" [60.216919135760776, 59.416066970768114, 56.725615295843745, 59.6326364300115, 55.02508850146944, 56.748700473693745, 58.65051192232886, 59.80521706158915] "/>
    <n v="0"/>
    <n v="0"/>
    <n v="2.0833333333333299E-5"/>
    <n v="0"/>
    <x v="0"/>
    <s v=" nan "/>
    <s v=" nan "/>
    <n v="10"/>
    <s v=" nan "/>
    <s v=" nan"/>
    <x v="0"/>
    <x v="1"/>
    <x v="1"/>
    <e v="#VALUE!"/>
    <e v="#VALUE!"/>
    <n v="2.0833333333333299E-5"/>
  </r>
  <r>
    <s v="A5 "/>
    <x v="1"/>
    <x v="1"/>
    <x v="0"/>
    <s v=" [2.2986527637973117e-06, 2.655763334599432e-06, 2.4730026572531228e-06, 2.245561478702069e-06, 2.2427268204584456e-06, 2.1489094254087536e-06, 2.581912322132434e-06, 2.5008417172037676e-07] "/>
    <s v=" [0.0022530107894544616, 0.0025960548105128873, 0.0026221742836082624, 0.0021004091697945934, 0.0014820248071429757, 0.001777150412791912, 0.002489729446629026, 0.00021822623957171543] "/>
    <s v=" [68.87699532905671, 68.8501606935481, 69.6632606879094, 68.40931855695756, 64.93472088596133, 67.17805999347944, 68.71398993081175, 67.7149005175612] "/>
    <n v="2.7911100258435999E-4"/>
    <n v="2.6473004337872397E-4"/>
    <n v="3.2291666666666601E-4"/>
    <n v="2.8124999999999998E-4"/>
    <x v="1"/>
    <n v="11.070645767152399"/>
    <n v="11.0976481216547"/>
    <n v="9.9999999999999893"/>
    <n v="3.8229557362387898"/>
    <n v="3.8229245600762201"/>
    <x v="0"/>
    <x v="8"/>
    <x v="7"/>
    <n v="6.1770442637612"/>
    <n v="6.1770754399237688"/>
    <n v="6.0325620703582028E-5"/>
  </r>
  <r>
    <s v="A5 "/>
    <x v="1"/>
    <x v="2"/>
    <x v="0"/>
    <s v=" [1.5090862109304649e-06, 1.6754813679609347e-06, 1.6680556652104076e-06, 1.5332894783562118e-06, 1.579476986896047e-06, 1.5169259203065457e-06, 1.4919505345772991e-06, 1.605254467822805e-07] "/>
    <s v=" [0.0029524948122161727, 0.004193954684766232, 0.002550626564194912, 0.0024865321986364845, 0.00279643696574825, 0.0020720091984682385, 0.0028971598207558143, 0.0002445471032908186] "/>
    <s v=" [75.78901481667805, 78.2529889877925, 73.32435643611332, 73.91228914106318, 74.79007602311847, 72.19588176632061, 75.71401816459728, 73.28710743905407] "/>
    <n v="6.77824018217054E-4"/>
    <n v="6.4561404116615195E-4"/>
    <n v="7.3958333333333298E-4"/>
    <n v="6.9791666666666602E-4"/>
    <x v="2"/>
    <n v="27.3019886336571"/>
    <n v="27.3144364220651"/>
    <n v="10"/>
    <n v="8.2356391750352795"/>
    <n v="8.2299230830060992"/>
    <x v="0"/>
    <x v="9"/>
    <x v="8"/>
    <n v="1.7643608249647205"/>
    <n v="1.7700769169939008"/>
    <n v="1.1406194061679305E-4"/>
  </r>
  <r>
    <s v="A5 "/>
    <x v="1"/>
    <x v="0"/>
    <x v="1"/>
    <s v=" [4.832747916634358e-06, 5.677030566892871e-06, 5.077591185976298e-06, 4.708347236416511e-06, 4.510364738711473e-06, 4.604736725090551e-06, 4.6475889026868564e-06, 4.4292606926530564e-07] "/>
    <s v=" [0.00021058638394668694, 0.000213503792822831, 9.793387305368552e-05, 0.00019312597203594183, 9.105339735293294e-05, 0.00024156991848332544, 0.00030823082466270525, 1.3082468987128095e-05] "/>
    <s v=" [37.74480711258895, 36.272262889758565, 29.594555130115733, 37.140057396079, 30.0506809495154, 39.600734521798934, 41.9450036344129, 33.856254980982406] "/>
    <n v="0"/>
    <n v="0"/>
    <n v="2.5520833333333298E-3"/>
    <n v="2.5625000000000001E-3"/>
    <x v="0"/>
    <n v="0"/>
    <s v=" nan "/>
    <n v="20"/>
    <n v="0.54189751299377997"/>
    <s v=" nan"/>
    <x v="0"/>
    <x v="5"/>
    <x v="1"/>
    <n v="19.458102487006219"/>
    <e v="#VALUE!"/>
    <n v="5.1145833333333304E-3"/>
  </r>
  <r>
    <s v="A5 "/>
    <x v="1"/>
    <x v="1"/>
    <x v="1"/>
    <s v=" [1.6652243622647432e-05, 1.9186415856893428e-05, 1.8573915443429157e-05, 1.6744823721398343e-05, 1.6365442575064555e-05, 1.6598838726110715e-05, 1.7141852513933535e-05, 1.4041119594209732e-06] "/>
    <s v=" [0.000131464440387812, 0.00013314932030592528, 0.00015409147522199373, 0.00010538912668703088, 9.114820696062548e-05, 0.00011491752707166211, 0.00020889826068023587, 1.4597004433196009e-05] "/>
    <s v=" [20.66191440288039, 19.372686863435995, 21.157882200888032, 18.395702894708478, 17.17314878039286, 19.34881978528301, 25.003243537843375, 23.414112862527297] "/>
    <n v="2.7544777699723398E-4"/>
    <n v="2.6825534347980798E-4"/>
    <n v="3.1250000000000001E-4"/>
    <n v="2.8437499999999999E-3"/>
    <x v="1"/>
    <s v=" nan "/>
    <s v=" nan "/>
    <n v="19.999999999999901"/>
    <s v=" nan "/>
    <s v=" nan"/>
    <x v="0"/>
    <x v="1"/>
    <x v="1"/>
    <e v="#VALUE!"/>
    <e v="#VALUE!"/>
    <n v="2.6125468795229578E-3"/>
  </r>
  <r>
    <s v="A5 "/>
    <x v="1"/>
    <x v="2"/>
    <x v="1"/>
    <s v=" [9.573993758561636e-06, 1.0455303543589858e-05, 1.1649382154453867e-05, 9.63931776362992e-06, 9.91584848726491e-06, 9.730388647901623e-06, 8.47743063300626e-06, 7.756092383259096e-07] "/>
    <s v=" [0.00023155268205587317, 0.00017045357894955753, 0.00012724392113530822, 0.00011311613354986091, 0.00012779594238779236, 0.00010410047621315, 0.00017576422221888378, 2.8679437983924374e-05] "/>
    <s v=" [31.857569768577957, 27.913536296264038, 23.90852738597822, 24.62564686778268, 25.56300457301244, 23.701027115260924, 30.31736037924105, 36.1028686392756] "/>
    <n v="6.6965884454494695E-4"/>
    <n v="6.5354948941649899E-4"/>
    <n v="7.6041666666666597E-4"/>
    <n v="1.7291666666666601E-3"/>
    <x v="2"/>
    <s v=" nan "/>
    <s v=" nan "/>
    <n v="20"/>
    <s v=" nan "/>
    <s v=" nan"/>
    <x v="0"/>
    <x v="1"/>
    <x v="1"/>
    <e v="#VALUE!"/>
    <e v="#VALUE!"/>
    <n v="1.1663749993718804E-3"/>
  </r>
  <r>
    <s v="A5 "/>
    <x v="1"/>
    <x v="0"/>
    <x v="2"/>
    <s v=" [8.719888195117781e-07, 1.1199808155381635e-06, 1.0404037567130443e-06, 9.11263195103818e-07, 1.1606055949789663e-06, 1.2922842259919153e-06, 1.146447762795356e-06, 1.2190394626276378e-07] "/>
    <s v=" [0.00016399891017700863, 0.0002500650164072359, 0.00019603242518782658, 9.668692271769941e-05, 0.00020968062159575275, 0.00013182717236206155, 0.00013282929810508575, 1.5663905346751597e-05] "/>
    <s v=" [52.368384593561366, 54.08409393503468, 52.386712147583474, 46.64401673256798, 51.96643589980879, 46.25080394092265, 47.523965710172185, 48.55880913112244] "/>
    <n v="0"/>
    <n v="0"/>
    <n v="1.04166666666666E-5"/>
    <n v="-3.1250000000000001E-5"/>
    <x v="0"/>
    <s v=" nan "/>
    <s v=" nan "/>
    <n v="40"/>
    <s v=" nan "/>
    <s v=" nan"/>
    <x v="0"/>
    <x v="1"/>
    <x v="1"/>
    <e v="#VALUE!"/>
    <e v="#VALUE!"/>
    <n v="4.1666666666666604E-5"/>
  </r>
  <r>
    <s v="A5 "/>
    <x v="1"/>
    <x v="1"/>
    <x v="2"/>
    <s v=" [5.703505513237943e-06, 6.634122399160346e-06, 6.6998892622375676e-06, 5.868385013834839e-06, 5.865421699051369e-06, 5.629143771835455e-06, 6.305301121250054e-06, 5.441542700631304e-07] "/>
    <s v=" [0.00019260120832986734, 0.00018710376339642638, 0.00026332210881278227, 0.00013028310647570336, 0.00019577368220244004, 0.00015323439617902817, 0.00022788548097583825, 2.130862543070314e-05] "/>
    <s v=" [35.195407849969875, 33.39436956800909, 36.71287032886823, 31.00130354158459, 35.078849289630696, 33.04011402815489, 35.87452498953415, 36.676344281974636] "/>
    <n v="2.7363251293230698E-4"/>
    <n v="2.7003605253299702E-4"/>
    <n v="2.8124999999999998E-4"/>
    <n v="3.2291666666666601E-4"/>
    <x v="1"/>
    <s v=" nan "/>
    <s v=" nan "/>
    <n v="39.999999999999901"/>
    <s v=" nan "/>
    <s v=" nan"/>
    <x v="0"/>
    <x v="1"/>
    <x v="1"/>
    <e v="#VALUE!"/>
    <e v="#VALUE!"/>
    <n v="6.049810120136199E-5"/>
  </r>
  <r>
    <s v="A5 "/>
    <x v="1"/>
    <x v="2"/>
    <x v="2"/>
    <s v=" [3.916790774827424e-06, 4.278700607375695e-06, 4.187997499396366e-06, 3.696860973951944e-06, 3.6315655933546295e-06, 3.6614762557663954e-06, 3.7640013072796056e-06, 3.491870055246769e-07] "/>
    <s v=" [0.00028310739467291983, 0.00019810972554882894, 0.00020440322603223443, 0.00011906566074753777, 0.0001615479256784461, 0.0001550578077910386, 0.0001438134241921021, 1.0765241499339958e-05] "/>
    <s v=" [42.80553673523194, 38.35171679546449, 38.87871945221239, 34.72191037780401, 37.95138003835178, 37.45931586219791, 36.430342251089726, 34.284702321543875] "/>
    <n v="6.6560301164720595E-4"/>
    <n v="6.5754778868894301E-4"/>
    <n v="7.5000000000000002E-4"/>
    <n v="6.9791666666666602E-4"/>
    <x v="2"/>
    <n v="27.504853107107898"/>
    <n v="27.524210684700101"/>
    <n v="40"/>
    <n v="6.6232407930721298"/>
    <n v="6.6160561694642297"/>
    <x v="0"/>
    <x v="10"/>
    <x v="9"/>
    <n v="33.376759206927872"/>
    <n v="33.38394383053577"/>
    <n v="1.2476586633051708E-4"/>
  </r>
  <r>
    <s v="A5 "/>
    <x v="1"/>
    <x v="0"/>
    <x v="3"/>
    <s v=" [1.0815422114922486e-05, 1.3001052580747805e-05, 1.2235952101789587e-05, 1.0749146706754406e-05, 1.0219602096246772e-05, 1.0753807406348555e-05, 1.111748666829157e-05, 9.484404801010889e-07] "/>
    <s v=" [5.8448940731129565e-05, 5.916759242021665e-05, 5.501153468391721e-05, 4.353914292370205e-05, 5.754514438558384e-05, 6.641475091793178e-05, 9.142585305333202e-05, 1.026287733133747e-05] "/>
    <s v=" [16.871804759548773, 15.153436447301713, 15.031643730205015, 13.988339955028678, 17.282621093207258, 18.206593149862588, 21.070090503894555, 23.814694852597256] "/>
    <n v="0"/>
    <n v="0"/>
    <n v="1.04166666666666E-5"/>
    <n v="-2.0833333333333299E-5"/>
    <x v="0"/>
    <s v=" nan "/>
    <s v=" nan "/>
    <n v="60"/>
    <s v=" nan "/>
    <s v=" nan"/>
    <x v="0"/>
    <x v="1"/>
    <x v="1"/>
    <e v="#VALUE!"/>
    <e v="#VALUE!"/>
    <n v="3.1249999999999899E-5"/>
  </r>
  <r>
    <s v="A5 "/>
    <x v="1"/>
    <x v="1"/>
    <x v="3"/>
    <s v=" [9.063915831107616e-06, 9.944849117159377e-06, 9.134672196328342e-06, 8.346534630897163e-06, 8.188268849889317e-06, 8.131440847646869e-06, 9.341570588219986e-06, 7.738390379032392e-07] "/>
    <s v=" [0.00010206245038561284, 4.788226402472601e-05, 4.53187255988839e-05, 0.00010468126354091761, 5.2950445442033966e-05, 9.535352001311472e-05, 9.409048068030162e-05, 9.39568258469746e-06] "/>
    <s v=" [24.212836469951963, 15.716904245048593, 16.016430108831003, 25.29073709641739, 18.66653982632499, 24.61853114235666, 23.09782484433603, 24.966416726500608] "/>
    <n v="2.7302991674282298E-4"/>
    <n v="2.7063224641507702E-4"/>
    <n v="3.6458333333333302E-4"/>
    <n v="3.2291666666666601E-4"/>
    <x v="3"/>
    <n v="12.635194156595199"/>
    <n v="12.659009996197501"/>
    <n v="60"/>
    <n v="4.3253885196495201"/>
    <n v="4.3253852919249303"/>
    <x v="0"/>
    <x v="11"/>
    <x v="10"/>
    <n v="55.674611480350478"/>
    <n v="55.674614708075069"/>
    <n v="1.4383783684209905E-4"/>
  </r>
  <r>
    <s v="A5 "/>
    <x v="1"/>
    <x v="2"/>
    <x v="3"/>
    <s v=" [9.994062315249826e-06, 1.1166432301384197e-05, 1.1770899138863003e-05, 1.0034331563934182e-05, 1.0897704816132933e-05, 9.132494286576924e-06, 9.434524540133842e-06, 8.337347380029177e-07] "/>
    <s v=" [6.829901140921158e-05, 0.00012335525675875335, 0.00010894328908048331, 7.348631814419505e-05, 0.00010225678865650737, 8.982941376801876e-05, 5.441470677771125e-05, 6.3430664061410325e-06] "/>
    <s v=" [19.219041440603995, 24.021562966696553, 22.251971523881465, 19.910868716333425, 22.389349857122582, 22.860736151314697, 17.522586781555667, 20.292022989615383] "/>
    <n v="6.6425517871515996E-4"/>
    <n v="6.5888496275635E-4"/>
    <n v="6.9791666666666602E-4"/>
    <n v="6.8749999999999996E-4"/>
    <x v="2"/>
    <n v="26.2546650987432"/>
    <n v="26.2554640322263"/>
    <n v="60"/>
    <n v="32.049971748291803"/>
    <n v="32.049531835081503"/>
    <x v="0"/>
    <x v="12"/>
    <x v="11"/>
    <n v="27.950028251708197"/>
    <n v="27.950468164918497"/>
    <n v="6.2276525195156026E-5"/>
  </r>
  <r>
    <s v="A5 "/>
    <x v="1"/>
    <x v="0"/>
    <x v="4"/>
    <s v=" [1.5100488350502412e-05, 1.6745296088434444e-05, 1.6230862995210523e-05, 1.5287388649232478e-05, 1.4780177605837756e-05, 1.431393020359422e-05, 1.5036944825360542e-05, 1.2253911615886413e-06] "/>
    <s v=" [6.110032871877692e-05, 7.8398649494939e-05, 7.724361115463179e-05, 4.167966908699626e-05, 3.707259496112319e-05, 1.2082931120368117e-05, 5.151821123005371e-05, 3.2349521463258445e-06] "/>
    <s v=" [13.977901617850012, 15.436893130885686, 15.60049655903878, 10.029852408340819, 9.195910842805056, -1.6943939772244008, 12.314252000048025, 9.707540267541509] "/>
    <n v="0"/>
    <n v="0"/>
    <n v="5.2083333333333303E-5"/>
    <n v="8.3333333333333303E-5"/>
    <x v="0"/>
    <s v=" nan "/>
    <s v=" nan "/>
    <n v="80"/>
    <s v=" nan "/>
    <s v=" nan"/>
    <x v="0"/>
    <x v="1"/>
    <x v="1"/>
    <e v="#VALUE!"/>
    <e v="#VALUE!"/>
    <n v="1.3541666666666661E-4"/>
  </r>
  <r>
    <s v="A5 "/>
    <x v="1"/>
    <x v="1"/>
    <x v="4"/>
    <s v=" [1.620603001314335e-05, 1.8766000292380323e-05, 1.73911547000853e-05, 1.5495096285135718e-05, 1.4658592599479805e-05, 1.5385127574686532e-05, 1.4723893556129277e-05, 1.3246866737334209e-06] "/>
    <s v=" [2.5603279371672005e-05, 5.851511946864601e-05, 5.1704708578699776e-05, 3.7782115355426476e-05, 3.9376913243099494e-05, 1.5839915952515954e-05, 3.69863788034958e-05, 4.382431213429312e-06] "/>
    <s v=" [4.57337047723221, 11.37238435852036, 10.895871259937959, 8.913122467456118, 9.88152997180318, 0.2913177945722318, 9.210781182039323, 11.964276831322264] "/>
    <n v="2.72729091373892E-4"/>
    <n v="2.7093083073789098E-4"/>
    <n v="3.4374999999999998E-4"/>
    <n v="3.5416666666666599E-4"/>
    <x v="1"/>
    <s v=" nan "/>
    <s v=" nan "/>
    <n v="79.999999999999901"/>
    <s v=" nan "/>
    <s v=" nan"/>
    <x v="0"/>
    <x v="1"/>
    <x v="1"/>
    <e v="#VALUE!"/>
    <e v="#VALUE!"/>
    <n v="1.5425674455488299E-4"/>
  </r>
  <r>
    <s v="A5 "/>
    <x v="1"/>
    <x v="2"/>
    <x v="4"/>
    <s v=" [9.853063405321743e-06, 1.1297388927733781e-05, 1.098828722585602e-05, 1.0394185248126967e-05, 9.205586400537771e-06, 9.798091003331893e-06, 9.592008917386292e-06, 8.292671610165727e-07] "/>
    <s v=" [3.917604046519743e-05, 5.872760014993189e-05, 4.859761002139676e-05, 4.909167230015054e-05, 3.78397476435021e-05, 3.46713845586361e-05, 6.791612893151444e-05, 4.462918303323789e-06] "/>
    <s v=" [13.802829348591237, 16.48338175601378, 14.867444453336152, 15.524428744644164, 14.135495578979649, 12.637271231280005, 19.57343198454814, 16.830157868977462] "/>
    <n v="6.63582045088675E-4"/>
    <n v="6.5955436544874995E-4"/>
    <n v="7.3958333333333298E-4"/>
    <n v="7.1874999999999999E-4"/>
    <x v="2"/>
    <n v="27.748098509755899"/>
    <n v="27.751175682486"/>
    <n v="80"/>
    <n v="16.645118392259899"/>
    <n v="16.642836927641699"/>
    <x v="0"/>
    <x v="13"/>
    <x v="12"/>
    <n v="63.354881607740097"/>
    <n v="63.357163072358304"/>
    <n v="1.3519692279590802E-4"/>
  </r>
  <r>
    <s v="A5 "/>
    <x v="0"/>
    <x v="0"/>
    <x v="0"/>
    <s v=" [7.570212155365505e-06, 9.483884346210479e-06, 8.523775507505573e-06, 8.119898441240018e-06, 7.888609180875558e-06, 8.373933729737817e-06, 8.578906090099379e-06, 7.919053351431263e-07] "/>
    <s v=" [0.0007225561775458299, 0.0007634570590824858, 0.000453835754060419, 0.0003689927743504897, 0.00048087285833694706, 0.0003398453003634412, 0.00039797100170931477, 5.6188670967056416e-05] "/>
    <s v=" [45.585740784880606, 43.88262907372511, 39.748759800178, 38.16459415283894, 41.10183064252033, 37.03366761382151, 38.37072732557931, 42.620285730087275] "/>
    <n v="1.5648328486935E-3"/>
    <n v="1.5648328486935E-3"/>
    <n v="1.63541666666666E-3"/>
    <n v="1.6458333333333301E-3"/>
    <x v="0"/>
    <s v=" nan "/>
    <s v=" nan "/>
    <n v="10"/>
    <s v=" nan "/>
    <s v=" nan"/>
    <x v="1"/>
    <x v="1"/>
    <x v="1"/>
    <e v="#VALUE!"/>
    <e v="#VALUE!"/>
    <n v="1.5158430261299019E-4"/>
  </r>
  <r>
    <s v="A5 "/>
    <x v="0"/>
    <x v="1"/>
    <x v="0"/>
    <s v=" [1.6813201184540703e-05, 1.980152558111977e-05, 1.8501906517032268e-05, 1.666117858280218e-05, 1.5448393660942303e-05, 1.5428283513930718e-05, 1.5353493648541017e-05, 1.3130201288707377e-06] "/>
    <s v=" [0.001359182768883802, 0.0006194787568461579, 0.0005159828056578043, 0.00045689179277555263, 0.0006778724553381518, 0.00040493600385455464, 0.0004843995834609589, 6.916479563801533e-05] "/>
    <s v=" [43.92474530245625, 34.431194253921916, 33.28199660808566, 33.11365208059704, 37.814541235005905, 32.67526622686222, 34.51567104381469, 39.64162073974664] "/>
    <n v="1.5339026502003399E-3"/>
    <n v="1.54828360940598E-3"/>
    <n v="-8.9583333333333301E-4"/>
    <n v="-9.0625000000000005E-4"/>
    <x v="1"/>
    <n v="54.871164329436098"/>
    <n v="-234.87049083906501"/>
    <n v="9.9999999999999893"/>
    <n v="38.017767215882799"/>
    <n v="38.015710752985697"/>
    <x v="1"/>
    <x v="14"/>
    <x v="13"/>
    <n v="-28.017767215882809"/>
    <n v="-28.015710752985708"/>
    <n v="4.8842695929396532E-3"/>
  </r>
  <r>
    <s v="A5 "/>
    <x v="0"/>
    <x v="2"/>
    <x v="0"/>
    <s v=" [8.559655147649785e-06, 9.770052595401758e-06, 1.0716159051704557e-05, 9.871984883272033e-06, 9.613739540611085e-06, 8.904635268967218e-06, 8.335536119478732e-06, 8.031146355493892e-07] "/>
    <s v=" [0.0013565352213331851, 0.001180149557073918, 0.0007376165370996483, 0.0005272574904632278, 0.0011305239590199293, 0.0008429954359973725, 0.0017269199130206167, 7.746908249797533e-05] "/>
    <s v=" [50.65629193769727, 47.94074603313844, 42.316712981138195, 39.77988090032508, 47.67243207361255, 45.50389586088436, 53.335668679959376, 45.691367373877014] "/>
    <n v="1.4022983395719001E-3"/>
    <n v="1.4345083166227999E-3"/>
    <n v="-1.08333333333333E-3"/>
    <n v="-1.02083333333333E-3"/>
    <x v="2"/>
    <s v=" nan "/>
    <s v=" nan "/>
    <n v="10"/>
    <s v=" nan "/>
    <s v=" nan"/>
    <x v="1"/>
    <x v="1"/>
    <x v="1"/>
    <e v="#VALUE!"/>
    <e v="#VALUE!"/>
    <n v="4.9409733228613605E-3"/>
  </r>
  <r>
    <s v="A5 "/>
    <x v="0"/>
    <x v="0"/>
    <x v="1"/>
    <s v=" [7.432988673070622e-06, 8.10769351473426e-06, 8.092902397050928e-06, 7.457671191809405e-06, 7.326458646296386e-06, 6.526488628502989e-06, 7.434605173778182e-06, 6.733277457283911e-07] "/>
    <s v=" [0.00025701342352588147, 0.0003511669975370921, 0.00043282903729795533, 0.00013731803455928877, 0.00022975221189833263, 0.00020963439006546516, 0.0002658023264668741, 2.116344269195403e-05] "/>
    <s v=" [35.4320029327791, 37.68448459257228, 39.793553867336065, 29.13056462836044, 34.455091209242504, 34.694959442403444, 35.76607424164374, 34.47798367576275] "/>
    <n v="1.5652567755912001E-3"/>
    <n v="1.5652567755912001E-3"/>
    <n v="-8.6458333333333298E-4"/>
    <n v="-8.6458333333333298E-4"/>
    <x v="0"/>
    <n v="1.4210854715202001E-14"/>
    <s v=" nan "/>
    <n v="20"/>
    <n v="0.17794686323550199"/>
    <s v=" nan"/>
    <x v="1"/>
    <x v="15"/>
    <x v="1"/>
    <n v="19.822053136764499"/>
    <e v="#VALUE!"/>
    <n v="4.8596802178490659E-3"/>
  </r>
  <r>
    <s v="A5 "/>
    <x v="0"/>
    <x v="1"/>
    <x v="1"/>
    <s v=" [1.3276974089082058e-05, 1.5345987972797756e-05, 1.4868378292739872e-05, 1.3317796443712149e-05, 1.344322820139765e-05, 1.2508123554556224e-05, 1.321823999838866e-05, 1.1090994970193436e-06] "/>
    <s v=" [0.0006416047149826631, 0.0004600121140105211, 0.0006834220091822174, 0.0003279549715907857, 0.00036521243434126224, 0.0003000796598163029, 0.0005850509037700246, 3.812582399287339e-05] "/>
    <s v=" [38.77941141966086, 34.00398753922022, 38.27875849050561, 32.03775097951642, 33.02003696363604, 31.776696545402793, 37.90101164617689, 35.373434254968224] "/>
    <n v="1.5378891847828201E-3"/>
    <n v="1.54508161830024E-3"/>
    <n v="-8.9583333333333301E-4"/>
    <n v="-8.8541666666666597E-4"/>
    <x v="1"/>
    <s v=" nan "/>
    <s v=" nan "/>
    <n v="19.999999999999901"/>
    <s v=" nan "/>
    <s v=" nan"/>
    <x v="1"/>
    <x v="1"/>
    <x v="1"/>
    <e v="#VALUE!"/>
    <e v="#VALUE!"/>
    <n v="4.8642208030830591E-3"/>
  </r>
  <r>
    <s v="A5 "/>
    <x v="0"/>
    <x v="2"/>
    <x v="1"/>
    <s v=" [1.0975854961805978e-05, 1.118797792232349e-05, 1.1551139276539922e-05, 1.2187887367097068e-05, 1.0669820021342244e-05, 1.0119973628430168e-05, 1.1114920917826954e-05, 1.187979056608372e-06] "/>
    <s v=" [0.0005924889762752527, 0.0005332980230893153, 0.0005078620905351504, 0.0005777653017679925, 0.0005725382056011196, 0.0005119812630180265, 0.0009050933451017625, 5.1808473106121305e-05] "/>
    <s v=" [39.88634410618545, 38.64240608658107, 37.83425864633084, 38.587251141205016, 39.8266027043278, 39.23776970732376, 43.99749649654336, 37.75300117698474] "/>
    <n v="1.4105954758994899E-3"/>
    <n v="1.42670483102794E-3"/>
    <n v="-1.0416666666666599E-3"/>
    <n v="-1.02083333333333E-3"/>
    <x v="2"/>
    <s v=" nan "/>
    <s v=" nan "/>
    <n v="20"/>
    <s v=" nan "/>
    <s v=" nan"/>
    <x v="1"/>
    <x v="1"/>
    <x v="1"/>
    <e v="#VALUE!"/>
    <e v="#VALUE!"/>
    <n v="4.8998003069274203E-3"/>
  </r>
  <r>
    <s v="A5 "/>
    <x v="0"/>
    <x v="0"/>
    <x v="2"/>
    <s v=" [1.4024492893915566e-05, 1.563201820553145e-05, 1.4861910215844757e-05, 1.3940554376384395e-05, 1.3521734342005701e-05, 1.3318643479816149e-05, 1.3789610300984931e-05, 1.1486112102249935e-06] "/>
    <s v=" [0.00017719928707792546, 0.00013806971573870533, 0.00011250844475697165, 9.501410634901435e-05, 9.708505498601751e-05, 0.00010733078414317465, 9.93256791107082e-05, 9.729957108728967e-06] "/>
    <s v=" [25.36469721442119, 21.7843748417381, 20.242267048059517, 19.192231951693717, 19.71289107694287, 20.867506873039204, 19.74488707066952, 21.36655918737337] "/>
    <n v="1.56536273944502E-3"/>
    <n v="1.56536273944502E-3"/>
    <n v="-8.7500000000000002E-4"/>
    <n v="-8.7500000000000002E-4"/>
    <x v="0"/>
    <n v="1.4210854715202001E-14"/>
    <s v=" nan "/>
    <n v="40"/>
    <n v="0.18105584122940199"/>
    <s v=" nan"/>
    <x v="1"/>
    <x v="15"/>
    <x v="1"/>
    <n v="39.818944158770599"/>
    <e v="#VALUE!"/>
    <n v="4.8807254788900403E-3"/>
  </r>
  <r>
    <s v="A5 "/>
    <x v="0"/>
    <x v="1"/>
    <x v="2"/>
    <s v=" [6.104862508599242e-06, 6.717824497482145e-06, 6.440519972173145e-06, 5.759610501354686e-06, 5.26464685023295e-06, 5.547656264911244e-06, 5.596979227999193e-06, 5.337496808132406e-07] "/>
    <s v=" [0.00031397206166146655, 0.000138997522574211, 0.00017129229426910382, 0.00013915686413250113, 0.00016747829921053543, 0.00011756630209181701, 0.0002496122257133602, 1.3665977251736128e-05] "/>
    <s v=" [39.402184201541665, 30.29691743137059, 32.80762142605945, 31.84731964641935, 34.59839717563052, 30.536269036075694, 37.97681587890835, 32.42737644216351] "/>
    <n v="1.5397852297158799E-3"/>
    <n v="1.54338169011519E-3"/>
    <n v="1.63541666666666E-3"/>
    <n v="1.6249999999999999E-3"/>
    <x v="1"/>
    <s v=" nan "/>
    <s v=" nan "/>
    <n v="39.999999999999901"/>
    <s v=" nan "/>
    <s v=" nan"/>
    <x v="1"/>
    <x v="1"/>
    <x v="1"/>
    <e v="#VALUE!"/>
    <e v="#VALUE!"/>
    <n v="1.772497468355901E-4"/>
  </r>
  <r>
    <s v="A5 "/>
    <x v="0"/>
    <x v="2"/>
    <x v="2"/>
    <s v=" [1.3841438332436054e-05, 1.576684823885608e-05, 1.702591166347859e-05, 1.4878817743512347e-05, 1.4572633859799162e-05, 1.5416885980662007e-05, 1.442975959505468e-05, 1.3407373627324647e-06] "/>
    <s v=" [0.00029208345996861496, 0.0001644961003241533, 0.0001252661449899374, 0.0001612149462724692, 0.000193966732162257, 0.0001299852277943493, 0.00015647204035428925, 1.909066649516431e-05] "/>
    <s v=" [30.49372712695668, 23.449773407182953, 19.95704234655544, 23.82799971058781, 25.885412839818525, 21.319574106859687, 23.83584625568581, 26.55979817126916] "/>
    <n v="1.41468426394876E-3"/>
    <n v="1.42273948690703E-3"/>
    <n v="-1.02083333333333E-3"/>
    <n v="-1.05208333333333E-3"/>
    <x v="2"/>
    <n v="48.561127201654003"/>
    <s v=" nan "/>
    <n v="40"/>
    <n v="13.359465549266901"/>
    <s v=" nan"/>
    <x v="1"/>
    <x v="16"/>
    <x v="1"/>
    <n v="26.640534450733099"/>
    <e v="#VALUE!"/>
    <n v="4.9103404175224498E-3"/>
  </r>
  <r>
    <s v="A5 "/>
    <x v="0"/>
    <x v="0"/>
    <x v="3"/>
    <s v=" [7.557200299018669e-06, 8.842796584674202e-06, 8.365052304540138e-06, 8.017710559455528e-06, 7.514612115061691e-06, 7.0217664353144175e-06, 7.665028014345642e-06, 6.819028093828112e-07] "/>
    <s v=" [9.510059561436217e-05, 6.777066122277446e-05, 6.980596787681137e-05, 4.641366782999858e-05, 7.066183741599861e-05, 4.488361353459077e-05, 5.131220884062225e-05, 4.428881720124371e-06] "/>
    <s v=" [25.324344417795178, 20.365261936139124, 21.21656918577748, 17.559410664349826, 22.410562381052742, 18.550579581032352, 19.01260545801049, 18.710152583401584] "/>
    <n v="1.56538236159456E-3"/>
    <n v="1.56538236159456E-3"/>
    <n v="1.6249999999999999E-3"/>
    <n v="-8.6458333333333298E-4"/>
    <x v="0"/>
    <s v=" nan "/>
    <s v=" nan "/>
    <n v="60"/>
    <s v=" nan "/>
    <s v=" nan"/>
    <x v="1"/>
    <x v="1"/>
    <x v="1"/>
    <e v="#VALUE!"/>
    <e v="#VALUE!"/>
    <n v="2.4895833333333332E-3"/>
  </r>
  <r>
    <s v="A5 "/>
    <x v="0"/>
    <x v="1"/>
    <x v="3"/>
    <s v=" [1.9721822608855385e-05, 2.2587614357393052e-05, 2.1832839649133883e-05, 1.99533864792136e-05, 1.9208134449300658e-05, 1.8298102620084302e-05, 1.8707991611762018e-05, 1.6252637785113972e-06] "/>
    <s v=" [0.00010691950758397168, 8.129608195913409e-05, 4.958232713029434e-05, 4.5156408922412424e-05, 0.00010285192693924103, 4.8577252427923324e-05, 7.017644772057952e-05, 7.764681502404416e-06] "/>
    <s v=" [16.90350516510054, 12.806961042404746, 8.20219220153784, 8.167333398679137, 16.77956492810366, 9.763579917855221, 13.22061960695862, 15.639153108372021] "/>
    <n v="1.54040278328925E-3"/>
    <n v="1.5428004536169901E-3"/>
    <n v="-8.8541666666666597E-4"/>
    <n v="-9.0625000000000005E-4"/>
    <x v="3"/>
    <n v="55.106929938409202"/>
    <n v="-235.10422779778"/>
    <n v="60"/>
    <n v="18.952626465767999"/>
    <n v="18.950082245598399"/>
    <x v="1"/>
    <x v="17"/>
    <x v="14"/>
    <n v="41.047373534232001"/>
    <n v="41.049917754401605"/>
    <n v="4.8748699035729062E-3"/>
  </r>
  <r>
    <s v="A5 "/>
    <x v="0"/>
    <x v="2"/>
    <x v="3"/>
    <s v=" [8.313320647515512e-06, 9.031143240393832e-06, 8.852616166403118e-06, 9.16224781050284e-06, 8.767211443133375e-06, 7.895999104829324e-06, 8.360424764662513e-06, 7.252185878786552e-07] "/>
    <s v=" [4.9411642094238305e-05, 7.212284981478535e-05, 6.479287868459138e-05, 6.710119619342647e-05, 7.356434181685698e-05, 4.862039506963767e-05, 7.258444105505783e-05, 4.920042757020206e-06] "/>
    <s v=" [17.82326940729762, 20.776919483471872, 19.904826731182386, 19.911103281029508, 21.27141631762296, 18.176869057549332, 21.61241353350547, 19.145993899650446] "/>
    <n v="1.4160381981292501E-3"/>
    <n v="1.4214084140880599E-3"/>
    <n v="-1.02083333333333E-3"/>
    <n v="-1.02083333333333E-3"/>
    <x v="2"/>
    <n v="0"/>
    <s v=" nan "/>
    <n v="60"/>
    <n v="0.231017512013106"/>
    <s v=" nan"/>
    <x v="1"/>
    <x v="18"/>
    <x v="1"/>
    <n v="59.768982487986897"/>
    <e v="#VALUE!"/>
    <n v="4.8791132788839698E-3"/>
  </r>
  <r>
    <s v="A5 "/>
    <x v="0"/>
    <x v="0"/>
    <x v="4"/>
    <s v=" [1.3637645237664903e-05, 1.6803874480544104e-05, 1.5395248370515626e-05, 1.3987172893428878e-05, 1.3614190221726397e-05, 1.3456399937206624e-05, 1.363899620282322e-05, 1.2006914975945885e-06] "/>
    <s v=" [3.402055745177942e-05, 3.315606936860699e-05, 2.5130576439879165e-05, 1.5554142580044804e-05, 2.628406510530974e-05, 1.9967671020719337e-05, 3.468309838838578e-05, 2.9409853303070116e-06] "/>
    <s v=" [9.141309718581303, 6.796163042542104, 4.900263751684104, 1.0618631927795372, 6.578502185902049, 3.9465969208835663, 9.333194326083252, 8.958470327421976] "/>
    <n v="1.5653892292887899E-3"/>
    <n v="1.5653892292887899E-3"/>
    <n v="-8.6458333333333298E-4"/>
    <n v="-8.5416666666666605E-4"/>
    <x v="0"/>
    <s v=" nan "/>
    <s v=" nan "/>
    <n v="80"/>
    <s v=" nan "/>
    <s v=" nan"/>
    <x v="1"/>
    <x v="1"/>
    <x v="1"/>
    <e v="#VALUE!"/>
    <e v="#VALUE!"/>
    <n v="4.8495284585775792E-3"/>
  </r>
  <r>
    <s v="A5 "/>
    <x v="0"/>
    <x v="1"/>
    <x v="4"/>
    <s v=" [8.210559013159365e-06, 9.392862747326914e-06, 9.292265083603299e-06, 8.873751306077692e-06, 8.634404973763936e-06, 8.273708379544337e-06, 8.512245141786911e-06, 7.840344988075868e-07] "/>
    <s v=" [4.308657398309219e-05, 4.176844618707317e-05, 3.76282008948248e-05, 3.8184443663154675e-05, 3.523710361773172e-05, 2.2169872650342437e-05, 3.771301686945782e-05, 2.5227664657726715e-06] "/>
    <s v=" [16.577904296207638, 14.921910598851158, 13.98571450412243, 14.593305711655741, 14.0634480693164, 9.856514573620382, 14.884995781755595, 11.68658359274104] "/>
    <n v="1.54070884359222E-3"/>
    <n v="1.5425071042282201E-3"/>
    <n v="-8.9583333333333301E-4"/>
    <n v="-9.3749999999999997E-4"/>
    <x v="1"/>
    <n v="54.183842313541803"/>
    <n v="-234.17315354494701"/>
    <n v="79.999999999999901"/>
    <n v="9.58453427334371"/>
    <n v="9.58061172300925"/>
    <x v="1"/>
    <x v="19"/>
    <x v="15"/>
    <n v="70.415465726656194"/>
    <n v="70.419388276990645"/>
    <n v="4.9165492811537731E-3"/>
  </r>
  <r>
    <s v="A5 "/>
    <x v="0"/>
    <x v="2"/>
    <x v="4"/>
    <s v=" [9.866551798945707e-06, 1.0606961431448688e-05, 1.0283839017243263e-05, 9.422974530508068e-06, 9.788567197147779e-06, 9.121096187384481e-06, 9.049642571245102e-06, 8.500344207503826e-07] "/>
    <s v=" [5.7131680869669136e-05, 3.7460594898967135e-05, 3.3815717392171134e-05, 3.207496327397633e-05, 5.255038190207404e-05, 4.661025615627994e-05, 6.413540893279771e-05, 2.755385082434569e-06] "/>
    <s v=" [17.562083635472906, 12.617790534265673, 11.903520704364585, 12.24924959182366, 16.805572725819655, 16.312306132576623, 19.582713508149645, 11.760356439926893] "/>
    <n v="1.41671346707773E-3"/>
    <n v="1.4207411467176501E-3"/>
    <n v="-1.0416666666666599E-3"/>
    <n v="-9.8958333333333298E-4"/>
    <x v="2"/>
    <s v=" nan "/>
    <s v=" nan "/>
    <n v="80"/>
    <s v=" nan "/>
    <s v=" nan"/>
    <x v="1"/>
    <x v="1"/>
    <x v="1"/>
    <e v="#VALUE!"/>
    <e v="#VALUE!"/>
    <n v="4.8687046137953736E-3"/>
  </r>
  <r>
    <s v="A5 "/>
    <x v="1"/>
    <x v="0"/>
    <x v="0"/>
    <s v=" [7.491049058135568e-06, 8.314267365506673e-06, 7.941635111088465e-06, 7.345946950616401e-06, 7.1318904541224434e-06, 7.290195535993251e-06, 7.1789421982841516e-06, 6.711112050509513e-07] "/>
    <s v=" [0.003088376299799497, 0.003163960029348998, 0.0023092561000207577, 0.00285667136850259, 0.0017494997873525296, 0.0021247308521519007, 0.0025305785672753473, 0.00026552295082891297] "/>
    <s v=" [60.216919135760776, 59.416066970768114, 56.725615295843745, 59.6326364300115, 55.02508850146944, 56.748700473693745, 58.65051192232886, 59.80521706158915] "/>
    <n v="1.5648328486935E-3"/>
    <n v="1.5648328486935E-3"/>
    <n v="1.63541666666666E-3"/>
    <n v="1.6458333333333301E-3"/>
    <x v="0"/>
    <s v=" nan "/>
    <s v=" nan "/>
    <n v="10"/>
    <s v=" nan "/>
    <s v=" nan"/>
    <x v="1"/>
    <x v="1"/>
    <x v="1"/>
    <e v="#VALUE!"/>
    <e v="#VALUE!"/>
    <n v="1.5158430261299019E-4"/>
  </r>
  <r>
    <s v="A5 "/>
    <x v="1"/>
    <x v="1"/>
    <x v="0"/>
    <s v=" [2.2986527637973117e-06, 2.655763334599432e-06, 2.4730026572531228e-06, 2.245561478702069e-06, 2.2427268204584456e-06, 2.1489094254087536e-06, 2.581912322132434e-06, 2.5008417172037676e-07] "/>
    <s v=" [0.0022530107894544616, 0.0025960548105128873, 0.0026221742836082624, 0.0021004091697945934, 0.0014820248071429757, 0.001777150412791912, 0.002489729446629026, 0.00021822623957171543] "/>
    <s v=" [68.87699532905671, 68.8501606935481, 69.6632606879094, 68.40931855695756, 64.93472088596133, 67.17805999347944, 68.71398993081175, 67.7149005175612] "/>
    <n v="1.5339026502003399E-3"/>
    <n v="1.54828360940598E-3"/>
    <n v="1.6145833333333301E-3"/>
    <n v="1.6458333333333301E-3"/>
    <x v="1"/>
    <s v=" nan "/>
    <s v=" nan "/>
    <n v="9.9999999999999893"/>
    <s v=" nan "/>
    <s v=" nan"/>
    <x v="1"/>
    <x v="1"/>
    <x v="1"/>
    <e v="#VALUE!"/>
    <e v="#VALUE!"/>
    <n v="1.7823040706034022E-4"/>
  </r>
  <r>
    <s v="A5 "/>
    <x v="1"/>
    <x v="2"/>
    <x v="0"/>
    <s v=" [1.5090862109304649e-06, 1.6754813679609347e-06, 1.6680556652104076e-06, 1.5332894783562118e-06, 1.579476986896047e-06, 1.5169259203065457e-06, 1.4919505345772991e-06, 1.605254467822805e-07] "/>
    <s v=" [0.0029524948122161727, 0.004193954684766232, 0.002550626564194912, 0.0024865321986364845, 0.00279643696574825, 0.0020720091984682385, 0.0028971598207558143, 0.0002445471032908186] "/>
    <s v=" [75.78901481667805, 78.2529889877925, 73.32435643611332, 73.91228914106318, 74.79007602311847, 72.19588176632061, 75.71401816459728, 73.28710743905407] "/>
    <n v="1.4022983395719001E-3"/>
    <n v="1.4345083166227999E-3"/>
    <n v="1.4583333333333299E-3"/>
    <n v="1.5E-3"/>
    <x v="2"/>
    <n v="19.049028916081401"/>
    <n v="19.032609152204198"/>
    <n v="10"/>
    <n v="6.2161586396797901"/>
    <n v="6.2200099870311103"/>
    <x v="1"/>
    <x v="20"/>
    <x v="16"/>
    <n v="3.7838413603202099"/>
    <n v="3.7799900129688897"/>
    <n v="1.2152667713862995E-4"/>
  </r>
  <r>
    <s v="A5 "/>
    <x v="1"/>
    <x v="0"/>
    <x v="1"/>
    <s v=" [4.832747916634358e-06, 5.677030566892871e-06, 5.077591185976298e-06, 4.708347236416511e-06, 4.510364738711473e-06, 4.604736725090551e-06, 4.6475889026868564e-06, 4.4292606926530564e-07] "/>
    <s v=" [0.00021058638394668694, 0.000213503792822831, 9.793387305368552e-05, 0.00019312597203594183, 9.105339735293294e-05, 0.00024156991848332544, 0.00030823082466270525, 1.3082468987128095e-05] "/>
    <s v=" [37.74480711258895, 36.272262889758565, 29.594555130115733, 37.140057396079, 30.0506809495154, 39.600734521798934, 41.9450036344129, 33.856254980982406] "/>
    <n v="1.5652567755912001E-3"/>
    <n v="1.5652567755912001E-3"/>
    <n v="1.65625E-3"/>
    <n v="1.60416666666666E-3"/>
    <x v="0"/>
    <s v=" nan "/>
    <s v=" nan "/>
    <n v="20"/>
    <s v=" nan "/>
    <s v=" nan"/>
    <x v="1"/>
    <x v="1"/>
    <x v="1"/>
    <e v="#VALUE!"/>
    <e v="#VALUE!"/>
    <n v="1.2990311548425975E-4"/>
  </r>
  <r>
    <s v="A5 "/>
    <x v="1"/>
    <x v="1"/>
    <x v="1"/>
    <s v=" [1.6652243622647432e-05, 1.9186415856893428e-05, 1.8573915443429157e-05, 1.6744823721398343e-05, 1.6365442575064555e-05, 1.6598838726110715e-05, 1.7141852513933535e-05, 1.4041119594209732e-06] "/>
    <s v=" [0.000131464440387812, 0.00013314932030592528, 0.00015409147522199373, 0.00010538912668703088, 9.114820696062548e-05, 0.00011491752707166211, 0.00020889826068023587, 1.4597004433196009e-05] "/>
    <s v=" [20.66191440288039, 19.372686863435995, 21.157882200888032, 18.395702894708478, 17.17314878039286, 19.34881978528301, 25.003243537843375, 23.414112862527297] "/>
    <n v="1.5378891847828201E-3"/>
    <n v="1.54508161830024E-3"/>
    <n v="1.6875E-3"/>
    <n v="1.6249999999999999E-3"/>
    <x v="1"/>
    <s v=" nan "/>
    <s v=" nan "/>
    <n v="19.999999999999901"/>
    <s v=" nan "/>
    <s v=" nan"/>
    <x v="1"/>
    <x v="1"/>
    <x v="1"/>
    <e v="#VALUE!"/>
    <e v="#VALUE!"/>
    <n v="2.295291969169398E-4"/>
  </r>
  <r>
    <s v="A5 "/>
    <x v="1"/>
    <x v="2"/>
    <x v="1"/>
    <s v=" [9.573993758561636e-06, 1.0455303543589858e-05, 1.1649382154453867e-05, 9.63931776362992e-06, 9.91584848726491e-06, 9.730388647901623e-06, 8.47743063300626e-06, 7.756092383259096e-07] "/>
    <s v=" [0.00023155268205587317, 0.00017045357894955753, 0.00012724392113530822, 0.00011311613354986091, 0.00012779594238779236, 0.00010410047621315, 0.00017576422221888378, 2.8679437983924374e-05] "/>
    <s v=" [31.857569768577957, 27.913536296264038, 23.90852738597822, 24.62564686778268, 25.56300457301244, 23.701027115260924, 30.31736037924105, 36.1028686392756] "/>
    <n v="1.4105954758994899E-3"/>
    <n v="1.42670483102794E-3"/>
    <n v="2.4270833333333301E-3"/>
    <n v="1.48958333333333E-3"/>
    <x v="2"/>
    <s v=" nan "/>
    <s v=" nan "/>
    <n v="20"/>
    <s v=" nan "/>
    <s v=" nan"/>
    <x v="1"/>
    <x v="1"/>
    <x v="1"/>
    <e v="#VALUE!"/>
    <e v="#VALUE!"/>
    <n v="1.0793663597392302E-3"/>
  </r>
  <r>
    <s v="A5 "/>
    <x v="1"/>
    <x v="0"/>
    <x v="2"/>
    <s v=" [8.719888195117781e-07, 1.1199808155381635e-06, 1.0404037567130443e-06, 9.11263195103818e-07, 1.1606055949789663e-06, 1.2922842259919153e-06, 1.146447762795356e-06, 1.2190394626276378e-07] "/>
    <s v=" [0.00016399891017700863, 0.0002500650164072359, 0.00019603242518782658, 9.668692271769941e-05, 0.00020968062159575275, 0.00013182717236206155, 0.00013282929810508575, 1.5663905346751597e-05] "/>
    <s v=" [52.368384593561366, 54.08409393503468, 52.386712147583474, 46.64401673256798, 51.96643589980879, 46.25080394092265, 47.523965710172185, 48.55880913112244] "/>
    <n v="1.56536273944502E-3"/>
    <n v="1.56536273944502E-3"/>
    <n v="1.6249999999999999E-3"/>
    <n v="1.6666666666666601E-3"/>
    <x v="0"/>
    <s v=" nan "/>
    <s v=" nan "/>
    <n v="40"/>
    <s v=" nan "/>
    <s v=" nan"/>
    <x v="1"/>
    <x v="1"/>
    <x v="1"/>
    <e v="#VALUE!"/>
    <e v="#VALUE!"/>
    <n v="1.6094118777661994E-4"/>
  </r>
  <r>
    <s v="A5 "/>
    <x v="1"/>
    <x v="1"/>
    <x v="2"/>
    <s v=" [5.703505513237943e-06, 6.634122399160346e-06, 6.6998892622375676e-06, 5.868385013834839e-06, 5.865421699051369e-06, 5.629143771835455e-06, 6.305301121250054e-06, 5.441542700631304e-07] "/>
    <s v=" [0.00019260120832986734, 0.00018710376339642638, 0.00026332210881278227, 0.00013028310647570336, 0.00019577368220244004, 0.00015323439617902817, 0.00022788548097583825, 2.130862543070314e-05] "/>
    <s v=" [35.195407849969875, 33.39436956800909, 36.71287032886823, 31.00130354158459, 35.078849289630696, 33.04011402815489, 35.87452498953415, 36.676344281974636] "/>
    <n v="1.5397852297158799E-3"/>
    <n v="1.54338169011519E-3"/>
    <n v="1.63541666666666E-3"/>
    <n v="1.60416666666666E-3"/>
    <x v="1"/>
    <s v=" nan "/>
    <s v=" nan "/>
    <n v="39.999999999999901"/>
    <s v=" nan "/>
    <s v=" nan"/>
    <x v="1"/>
    <x v="1"/>
    <x v="1"/>
    <e v="#VALUE!"/>
    <e v="#VALUE!"/>
    <n v="1.5641641350225017E-4"/>
  </r>
  <r>
    <s v="A5 "/>
    <x v="1"/>
    <x v="2"/>
    <x v="2"/>
    <s v=" [3.916790774827424e-06, 4.278700607375695e-06, 4.187997499396366e-06, 3.696860973951944e-06, 3.6315655933546295e-06, 3.6614762557663954e-06, 3.7640013072796056e-06, 3.491870055246769e-07] "/>
    <s v=" [0.00028310739467291983, 0.00019810972554882894, 0.00020440322603223443, 0.00011906566074753777, 0.0001615479256784461, 0.0001550578077910386, 0.0001438134241921021, 1.0765241499339958e-05] "/>
    <s v=" [42.80553673523194, 38.35171679546449, 38.87871945221239, 34.72191037780401, 37.95138003835178, 37.45931586219791, 36.430342251089726, 34.284702321543875] "/>
    <n v="1.41468426394876E-3"/>
    <n v="1.42273948690703E-3"/>
    <n v="1.4583333333333299E-3"/>
    <n v="1.5104166666666599E-3"/>
    <x v="2"/>
    <n v="18.377191623285601"/>
    <n v="18.350757854230899"/>
    <n v="40"/>
    <n v="4.8151657082069397"/>
    <n v="4.8204291369455596"/>
    <x v="1"/>
    <x v="21"/>
    <x v="17"/>
    <n v="35.184834291793059"/>
    <n v="35.179570863054437"/>
    <n v="1.3132624914419981E-4"/>
  </r>
  <r>
    <s v="A5 "/>
    <x v="1"/>
    <x v="0"/>
    <x v="3"/>
    <s v=" [1.0815422114922486e-05, 1.3001052580747805e-05, 1.2235952101789587e-05, 1.0749146706754406e-05, 1.0219602096246772e-05, 1.0753807406348555e-05, 1.111748666829157e-05, 9.484404801010889e-07] "/>
    <s v=" [5.8448940731129565e-05, 5.916759242021665e-05, 5.501153468391721e-05, 4.353914292370205e-05, 5.754514438558384e-05, 6.641475091793178e-05, 9.142585305333202e-05, 1.026287733133747e-05] "/>
    <s v=" [16.871804759548773, 15.153436447301713, 15.031643730205015, 13.988339955028678, 17.282621093207258, 18.206593149862588, 21.070090503894555, 23.814694852597256] "/>
    <n v="1.56538236159456E-3"/>
    <n v="1.56538236159456E-3"/>
    <n v="1.6249999999999999E-3"/>
    <n v="1.6875E-3"/>
    <x v="0"/>
    <s v=" nan "/>
    <s v=" nan "/>
    <n v="60"/>
    <s v=" nan "/>
    <s v=" nan"/>
    <x v="1"/>
    <x v="1"/>
    <x v="1"/>
    <e v="#VALUE!"/>
    <e v="#VALUE!"/>
    <n v="1.8173527681087992E-4"/>
  </r>
  <r>
    <s v="A5 "/>
    <x v="1"/>
    <x v="1"/>
    <x v="3"/>
    <s v=" [9.063915831107616e-06, 9.944849117159377e-06, 9.134672196328342e-06, 8.346534630897163e-06, 8.188268849889317e-06, 8.131440847646869e-06, 9.341570588219986e-06, 7.738390379032392e-07] "/>
    <s v=" [0.00010206245038561284, 4.788226402472601e-05, 4.53187255988839e-05, 0.00010468126354091761, 5.2950445442033966e-05, 9.535352001311472e-05, 9.409048068030162e-05, 9.39568258469746e-06] "/>
    <s v=" [24.212836469951963, 15.716904245048593, 16.016430108831003, 25.29073709641739, 18.66653982632499, 24.61853114235666, 23.09782484433603, 24.966416726500608] "/>
    <n v="1.54040278328925E-3"/>
    <n v="1.5428004536169901E-3"/>
    <n v="8.0208333333333303E-4"/>
    <n v="1.65625E-3"/>
    <x v="3"/>
    <s v=" nan "/>
    <s v=" nan "/>
    <n v="60"/>
    <s v=" nan "/>
    <s v=" nan"/>
    <x v="1"/>
    <x v="1"/>
    <x v="1"/>
    <e v="#VALUE!"/>
    <e v="#VALUE!"/>
    <n v="8.5176899633892687E-4"/>
  </r>
  <r>
    <s v="A5 "/>
    <x v="1"/>
    <x v="2"/>
    <x v="3"/>
    <s v=" [9.994062315249826e-06, 1.1166432301384197e-05, 1.1770899138863003e-05, 1.0034331563934182e-05, 1.0897704816132933e-05, 9.132494286576924e-06, 9.434524540133842e-06, 8.337347380029177e-07] "/>
    <s v=" [6.829901140921158e-05, 0.00012335525675875335, 0.00010894328908048331, 7.348631814419505e-05, 0.00010225678865650737, 8.982941376801876e-05, 5.441470677771125e-05, 6.3430664061410325e-06] "/>
    <s v=" [19.219041440603995, 24.021562966696553, 22.251971523881465, 19.910868716333425, 22.389349857122582, 22.860736151314697, 17.522586781555667, 20.292022989615383] "/>
    <n v="1.4160381981292501E-3"/>
    <n v="1.4214084140880599E-3"/>
    <n v="1.48958333333333E-3"/>
    <n v="1.48958333333333E-3"/>
    <x v="2"/>
    <s v=" nan "/>
    <s v=" nan "/>
    <n v="60"/>
    <s v=" nan "/>
    <s v=" nan"/>
    <x v="1"/>
    <x v="1"/>
    <x v="1"/>
    <e v="#VALUE!"/>
    <e v="#VALUE!"/>
    <n v="1.4172005444934989E-4"/>
  </r>
  <r>
    <s v="A5 "/>
    <x v="1"/>
    <x v="0"/>
    <x v="4"/>
    <s v=" [1.5100488350502412e-05, 1.6745296088434444e-05, 1.6230862995210523e-05, 1.5287388649232478e-05, 1.4780177605837756e-05, 1.431393020359422e-05, 1.5036944825360542e-05, 1.2253911615886413e-06] "/>
    <s v=" [6.110032871877692e-05, 7.8398649494939e-05, 7.724361115463179e-05, 4.167966908699626e-05, 3.707259496112319e-05, 1.2082931120368117e-05, 5.151821123005371e-05, 3.2349521463258445e-06] "/>
    <s v=" [13.977901617850012, 15.436893130885686, 15.60049655903878, 10.029852408340819, 9.195910842805056, -1.6943939772244008, 12.314252000048025, 9.707540267541509] "/>
    <n v="1.5653892292887899E-3"/>
    <n v="1.5653892292887899E-3"/>
    <n v="8.6458333333333298E-4"/>
    <n v="1.6458333333333301E-3"/>
    <x v="0"/>
    <s v=" nan "/>
    <s v=" nan "/>
    <n v="80"/>
    <s v=" nan "/>
    <s v=" nan"/>
    <x v="1"/>
    <x v="1"/>
    <x v="1"/>
    <e v="#VALUE!"/>
    <e v="#VALUE!"/>
    <n v="7.8124999999999712E-4"/>
  </r>
  <r>
    <s v="A5 "/>
    <x v="1"/>
    <x v="1"/>
    <x v="4"/>
    <s v=" [1.620603001314335e-05, 1.8766000292380323e-05, 1.73911547000853e-05, 1.5495096285135718e-05, 1.4658592599479805e-05, 1.5385127574686532e-05, 1.4723893556129277e-05, 1.3246866737334209e-06] "/>
    <s v=" [2.5603279371672005e-05, 5.851511946864601e-05, 5.1704708578699776e-05, 3.7782115355426476e-05, 3.9376913243099494e-05, 1.5839915952515954e-05, 3.69863788034958e-05, 4.382431213429312e-06] "/>
    <s v=" [4.57337047723221, 11.37238435852036, 10.895871259937959, 8.913122467456118, 9.88152997180318, 0.2913177945722318, 9.210781182039323, 11.964276831322264] "/>
    <n v="1.54070884359222E-3"/>
    <n v="1.5425071042282201E-3"/>
    <n v="8.1249999999999996E-4"/>
    <n v="8.3333333333333295E-4"/>
    <x v="1"/>
    <n v="58.300086843293599"/>
    <n v="58.297250897377502"/>
    <n v="79.999999999999901"/>
    <n v="18.059374262238698"/>
    <n v="18.057498928896798"/>
    <x v="1"/>
    <x v="22"/>
    <x v="18"/>
    <n v="61.940625737761202"/>
    <n v="61.942501071103102"/>
    <n v="1.4373826144871071E-3"/>
  </r>
  <r>
    <s v="A5 "/>
    <x v="1"/>
    <x v="2"/>
    <x v="4"/>
    <s v=" [9.853063405321743e-06, 1.1297388927733781e-05, 1.098828722585602e-05, 1.0394185248126967e-05, 9.205586400537771e-06, 9.798091003331893e-06, 9.592008917386292e-06, 8.292671610165727e-07] "/>
    <s v=" [3.917604046519743e-05, 5.872760014993189e-05, 4.859761002139676e-05, 4.909167230015054e-05, 3.78397476435021e-05, 3.46713845586361e-05, 6.791612893151444e-05, 4.462918303323789e-06] "/>
    <s v=" [13.802829348591237, 16.48338175601378, 14.867444453336152, 15.524428744644164, 14.135495578979649, 12.637271231280005, 19.57343198454814, 16.830157868977462] "/>
    <n v="1.41671346707773E-3"/>
    <n v="1.4207411467176501E-3"/>
    <n v="6.3541666666666597E-4"/>
    <n v="1.5E-3"/>
    <x v="2"/>
    <n v="51.912396548696499"/>
    <n v="48.056241534919501"/>
    <n v="80"/>
    <n v="0.44613636666706102"/>
    <n v="0.44184684072081098"/>
    <x v="1"/>
    <x v="23"/>
    <x v="19"/>
    <n v="79.553863633332938"/>
    <n v="79.558153159279186"/>
    <n v="8.60555653693414E-4"/>
  </r>
  <r>
    <s v="A5 "/>
    <x v="0"/>
    <x v="0"/>
    <x v="0"/>
    <s v=" [7.570212155365505e-06, 9.483884346210479e-06, 8.523775507505573e-06, 8.119898441240018e-06, 7.888609180875558e-06, 8.373933729737817e-06, 8.578906090099379e-06, 7.919053351431263e-07] "/>
    <s v=" [0.0007225561775458299, 0.0007634570590824858, 0.000453835754060419, 0.0003689927743504897, 0.00048087285833694706, 0.0003398453003634412, 0.00039797100170931477, 5.6188670967056416e-05] "/>
    <s v=" [45.585740784880606, 43.88262907372511, 39.748759800178, 38.16459415283894, 41.10183064252033, 37.03366761382151, 38.37072732557931, 42.620285730087275] "/>
    <n v="0"/>
    <n v="-1.5648328486935E-3"/>
    <n v="-3.1250000000000001E-5"/>
    <n v="-1.6458333333333301E-3"/>
    <x v="0"/>
    <n v="89.999999999999403"/>
    <s v=" nan "/>
    <n v="10"/>
    <n v="5.36356822927774E-3"/>
    <s v=" nan"/>
    <x v="2"/>
    <x v="24"/>
    <x v="1"/>
    <n v="9.9946364317707221"/>
    <e v="#VALUE!"/>
    <n v="1.1225048463983013E-4"/>
  </r>
  <r>
    <s v="A5 "/>
    <x v="0"/>
    <x v="1"/>
    <x v="0"/>
    <s v=" [1.6813201184540703e-05, 1.980152558111977e-05, 1.8501906517032268e-05, 1.666117858280218e-05, 1.5448393660942303e-05, 1.5428283513930718e-05, 1.5353493648541017e-05, 1.3130201288707377e-06] "/>
    <s v=" [0.001359182768883802, 0.0006194787568461579, 0.0005159828056578043, 0.00045689179277555263, 0.0006778724553381518, 0.00040493600385455464, 0.0004843995834609589, 6.916479563801533e-05] "/>
    <s v=" [43.92474530245625, 34.431194253921916, 33.28199660808566, 33.11365208059704, 37.814541235005905, 32.67526622686222, 34.51567104381469, 39.64162073974664] "/>
    <n v="2.7911100258435999E-4"/>
    <n v="-1.54828360940598E-3"/>
    <n v="2.9166666666666599E-4"/>
    <n v="9.0625000000000005E-4"/>
    <x v="1"/>
    <n v="5.4660874827858201"/>
    <s v=" nan "/>
    <n v="9.9999999999999893"/>
    <n v="0.17938468820384301"/>
    <s v=" nan"/>
    <x v="2"/>
    <x v="25"/>
    <x v="1"/>
    <n v="9.8206153117961463"/>
    <e v="#VALUE!"/>
    <n v="2.4670892734882863E-3"/>
  </r>
  <r>
    <s v="A5 "/>
    <x v="0"/>
    <x v="2"/>
    <x v="0"/>
    <s v=" [8.559655147649785e-06, 9.770052595401758e-06, 1.0716159051704557e-05, 9.871984883272033e-06, 9.613739540611085e-06, 8.904635268967218e-06, 8.335536119478732e-06, 8.031146355493892e-07] "/>
    <s v=" [0.0013565352213331851, 0.001180149557073918, 0.0007376165370996483, 0.0005272574904632278, 0.0011305239590199293, 0.0008429954359973725, 0.0017269199130206167, 7.746908249797533e-05] "/>
    <s v=" [50.65629193769727, 47.94074603313844, 42.316712981138195, 39.77988090032508, 47.67243207361255, 45.50389586088436, 53.335668679959376, 45.691367373877014] "/>
    <n v="6.77824018217054E-4"/>
    <n v="-1.4345083166227999E-3"/>
    <n v="7.5000000000000002E-4"/>
    <n v="1.02083333333333E-3"/>
    <x v="2"/>
    <n v="11.0828323819005"/>
    <s v=" nan "/>
    <n v="10"/>
    <n v="0.20147698869618"/>
    <s v=" nan"/>
    <x v="2"/>
    <x v="26"/>
    <x v="1"/>
    <n v="9.7985230113038195"/>
    <e v="#VALUE!"/>
    <n v="2.5275176317390759E-3"/>
  </r>
  <r>
    <s v="A5 "/>
    <x v="0"/>
    <x v="0"/>
    <x v="1"/>
    <s v=" [7.432988673070622e-06, 8.10769351473426e-06, 8.092902397050928e-06, 7.457671191809405e-06, 7.326458646296386e-06, 6.526488628502989e-06, 7.434605173778182e-06, 6.733277457283911e-07] "/>
    <s v=" [0.00025701342352588147, 0.0003511669975370921, 0.00043282903729795533, 0.00013731803455928877, 0.00022975221189833263, 0.00020963439006546516, 0.0002658023264668741, 2.116344269195403e-05] "/>
    <s v=" [35.4320029327791, 37.68448459257228, 39.793553867336065, 29.13056462836044, 34.455091209242504, 34.694959442403444, 35.76607424164374, 34.47798367576275] "/>
    <n v="0"/>
    <n v="-1.5652567755912001E-3"/>
    <n v="5.2083333333333303E-5"/>
    <n v="8.6458333333333298E-4"/>
    <x v="0"/>
    <n v="1.00586422929997"/>
    <s v=" nan "/>
    <n v="20"/>
    <n v="0.17592869289383201"/>
    <s v=" nan"/>
    <x v="2"/>
    <x v="27"/>
    <x v="1"/>
    <n v="19.824071307106166"/>
    <e v="#VALUE!"/>
    <n v="2.4819234422578662E-3"/>
  </r>
  <r>
    <s v="A5 "/>
    <x v="0"/>
    <x v="1"/>
    <x v="1"/>
    <s v=" [1.3276974089082058e-05, 1.5345987972797756e-05, 1.4868378292739872e-05, 1.3317796443712149e-05, 1.344322820139765e-05, 1.2508123554556224e-05, 1.321823999838866e-05, 1.1090994970193436e-06] "/>
    <s v=" [0.0006416047149826631, 0.0004600121140105211, 0.0006834220091822174, 0.0003279549715907857, 0.00036521243434126224, 0.0003000796598163029, 0.0005850509037700246, 3.812582399287339e-05] "/>
    <s v=" [38.77941141966086, 34.00398753922022, 38.27875849050561, 32.03775097951642, 33.02003696363604, 31.776696545402793, 37.90101164617689, 35.373434254968224] "/>
    <n v="2.7544777699723398E-4"/>
    <n v="-1.54508161830024E-3"/>
    <n v="3.6458333333333302E-4"/>
    <n v="8.8541666666666597E-4"/>
    <x v="1"/>
    <n v="8.2145752764335604"/>
    <s v=" nan "/>
    <n v="19.999999999999901"/>
    <n v="0.16936317081466301"/>
    <s v=" nan"/>
    <x v="2"/>
    <x v="28"/>
    <x v="1"/>
    <n v="19.830636829185238"/>
    <e v="#VALUE!"/>
    <n v="2.519633841303005E-3"/>
  </r>
  <r>
    <s v="A5 "/>
    <x v="0"/>
    <x v="2"/>
    <x v="1"/>
    <s v=" [1.0975854961805978e-05, 1.118797792232349e-05, 1.1551139276539922e-05, 1.2187887367097068e-05, 1.0669820021342244e-05, 1.0119973628430168e-05, 1.1114920917826954e-05, 1.187979056608372e-06] "/>
    <s v=" [0.0005924889762752527, 0.0005332980230893153, 0.0005078620905351504, 0.0005777653017679925, 0.0005725382056011196, 0.0005119812630180265, 0.0009050933451017625, 5.1808473106121305e-05] "/>
    <s v=" [39.88634410618545, 38.64240608658107, 37.83425864633084, 38.587251141205016, 39.8266027043278, 39.23776970732376, 43.99749649654336, 37.75300117698474] "/>
    <n v="6.6965884454494695E-4"/>
    <n v="-1.42670483102794E-3"/>
    <n v="7.5000000000000002E-4"/>
    <n v="1.02083333333333E-3"/>
    <x v="2"/>
    <n v="11.0828323819005"/>
    <s v=" nan "/>
    <n v="20"/>
    <n v="0.20147698869618"/>
    <s v=" nan"/>
    <x v="2"/>
    <x v="26"/>
    <x v="1"/>
    <n v="19.798523011303821"/>
    <e v="#VALUE!"/>
    <n v="2.5278793198163234E-3"/>
  </r>
  <r>
    <s v="A5 "/>
    <x v="0"/>
    <x v="0"/>
    <x v="2"/>
    <s v=" [1.4024492893915566e-05, 1.563201820553145e-05, 1.4861910215844757e-05, 1.3940554376384395e-05, 1.3521734342005701e-05, 1.3318643479816149e-05, 1.3789610300984931e-05, 1.1486112102249935e-06] "/>
    <s v=" [0.00017719928707792546, 0.00013806971573870533, 0.00011250844475697165, 9.501410634901435e-05, 9.708505498601751e-05, 0.00010733078414317465, 9.93256791107082e-05, 9.729957108728967e-06] "/>
    <s v=" [25.36469721442119, 21.7843748417381, 20.242267048059517, 19.192231951693717, 19.71289107694287, 20.867506873039204, 19.74488707066952, 21.36655918737337] "/>
    <n v="0"/>
    <n v="-1.56536273944502E-3"/>
    <n v="1.04166666666666E-5"/>
    <n v="8.7500000000000002E-4"/>
    <x v="0"/>
    <n v="0.18574634585677"/>
    <s v=" nan "/>
    <n v="40"/>
    <n v="0.18066214433490299"/>
    <s v=" nan"/>
    <x v="2"/>
    <x v="29"/>
    <x v="1"/>
    <n v="39.819337855665097"/>
    <e v="#VALUE!"/>
    <n v="2.4507794061116865E-3"/>
  </r>
  <r>
    <s v="A5 "/>
    <x v="0"/>
    <x v="1"/>
    <x v="2"/>
    <s v=" [6.104862508599242e-06, 6.717824497482145e-06, 6.440519972173145e-06, 5.759610501354686e-06, 5.26464685023295e-06, 5.547656264911244e-06, 5.596979227999193e-06, 5.337496808132406e-07] "/>
    <s v=" [0.00031397206166146655, 0.000138997522574211, 0.00017129229426910382, 0.00013915686413250113, 0.00016747829921053543, 0.00011756630209181701, 0.0002496122257133602, 1.3665977251736128e-05] "/>
    <s v=" [39.402184201541665, 30.29691743137059, 32.80762142605945, 31.84731964641935, 34.59839717563052, 30.536269036075694, 37.97681587890835, 32.42737644216351] "/>
    <n v="2.7363251293230698E-4"/>
    <n v="-1.54338169011519E-3"/>
    <n v="3.1250000000000001E-4"/>
    <n v="-1.6249999999999999E-3"/>
    <x v="1"/>
    <n v="89.999999999999901"/>
    <s v=" nan "/>
    <n v="39.999999999999901"/>
    <n v="5.4725907430452303E-2"/>
    <s v=" nan"/>
    <x v="2"/>
    <x v="30"/>
    <x v="1"/>
    <n v="39.945274092569448"/>
    <e v="#VALUE!"/>
    <n v="1.20485796952503E-4"/>
  </r>
  <r>
    <s v="A5 "/>
    <x v="0"/>
    <x v="2"/>
    <x v="2"/>
    <s v=" [1.3841438332436054e-05, 1.576684823885608e-05, 1.702591166347859e-05, 1.4878817743512347e-05, 1.4572633859799162e-05, 1.5416885980662007e-05, 1.442975959505468e-05, 1.3407373627324647e-06] "/>
    <s v=" [0.00029208345996861496, 0.0001644961003241533, 0.0001252661449899374, 0.0001612149462724692, 0.000193966732162257, 0.0001299852277943493, 0.00015647204035428925, 1.909066649516431e-05] "/>
    <s v=" [30.49372712695668, 23.449773407182953, 19.95704234655544, 23.82799971058781, 25.885412839818525, 21.319574106859687, 23.83584625568581, 26.55979817126916] "/>
    <n v="6.6560301164720595E-4"/>
    <n v="-1.42273948690703E-3"/>
    <n v="7.1874999999999999E-4"/>
    <n v="1.05208333333333E-3"/>
    <x v="2"/>
    <n v="6.2428152784464999"/>
    <n v="-144.320652165556"/>
    <n v="40"/>
    <n v="0.22307282787034"/>
    <n v="0.94432896983218095"/>
    <x v="2"/>
    <x v="31"/>
    <x v="20"/>
    <n v="39.77692717212966"/>
    <n v="39.055671030167822"/>
    <n v="2.5279698085931539E-3"/>
  </r>
  <r>
    <s v="A5 "/>
    <x v="0"/>
    <x v="0"/>
    <x v="3"/>
    <s v=" [7.557200299018669e-06, 8.842796584674202e-06, 8.365052304540138e-06, 8.017710559455528e-06, 7.514612115061691e-06, 7.0217664353144175e-06, 7.665028014345642e-06, 6.819028093828112e-07] "/>
    <s v=" [9.510059561436217e-05, 6.777066122277446e-05, 6.980596787681137e-05, 4.641366782999858e-05, 7.066183741599861e-05, 4.488361353459077e-05, 5.131220884062225e-05, 4.428881720124371e-06] "/>
    <s v=" [25.324344417795178, 20.365261936139124, 21.21656918577748, 17.559410664349826, 22.410562381052742, 18.550579581032352, 19.01260545801049, 18.710152583401584] "/>
    <n v="0"/>
    <n v="-1.56538236159456E-3"/>
    <n v="2.5625000000000001E-3"/>
    <n v="8.6458333333333298E-4"/>
    <x v="0"/>
    <n v="0"/>
    <s v=" nan "/>
    <n v="60"/>
    <n v="0.17794686323550199"/>
    <s v=" nan"/>
    <x v="2"/>
    <x v="5"/>
    <x v="1"/>
    <n v="59.822053136764495"/>
    <e v="#VALUE!"/>
    <n v="4.9924656949278928E-3"/>
  </r>
  <r>
    <s v="A5 "/>
    <x v="0"/>
    <x v="1"/>
    <x v="3"/>
    <s v=" [1.9721822608855385e-05, 2.2587614357393052e-05, 2.1832839649133883e-05, 1.99533864792136e-05, 1.9208134449300658e-05, 1.8298102620084302e-05, 1.8707991611762018e-05, 1.6252637785113972e-06] "/>
    <s v=" [0.00010691950758397168, 8.129608195913409e-05, 4.958232713029434e-05, 4.5156408922412424e-05, 0.00010285192693924103, 4.8577252427923324e-05, 7.017644772057952e-05, 7.764681502404416e-06] "/>
    <s v=" [16.90350516510054, 12.806961042404746, 8.20219220153784, 8.167333398679137, 16.77956492810366, 9.763579917855221, 13.22061960695862, 15.639153108372021] "/>
    <n v="2.7302991674282298E-4"/>
    <n v="-1.5428004536169901E-3"/>
    <n v="2.9166666666666599E-4"/>
    <n v="9.0625000000000005E-4"/>
    <x v="3"/>
    <n v="5.4660874827858201"/>
    <s v=" nan "/>
    <n v="60"/>
    <n v="0.17938468820384301"/>
    <s v=" nan"/>
    <x v="2"/>
    <x v="32"/>
    <x v="1"/>
    <n v="59.820615311796161"/>
    <e v="#VALUE!"/>
    <n v="2.4676872035408332E-3"/>
  </r>
  <r>
    <s v="A5 "/>
    <x v="0"/>
    <x v="2"/>
    <x v="3"/>
    <s v=" [8.313320647515512e-06, 9.031143240393832e-06, 8.852616166403118e-06, 9.16224781050284e-06, 8.767211443133375e-06, 7.895999104829324e-06, 8.360424764662513e-06, 7.252185878786552e-07] "/>
    <s v=" [4.9411642094238305e-05, 7.212284981478535e-05, 6.479287868459138e-05, 6.710119619342647e-05, 7.356434181685698e-05, 4.862039506963767e-05, 7.258444105505783e-05, 4.920042757020206e-06] "/>
    <s v=" [17.82326940729762, 20.776919483471872, 19.904826731182386, 19.911103281029508, 21.27141631762296, 18.176869057549332, 21.61241353350547, 19.145993899650446] "/>
    <n v="6.6425517871515996E-4"/>
    <n v="-1.4214084140880599E-3"/>
    <n v="7.2916666666666605E-4"/>
    <n v="1.02083333333333E-3"/>
    <x v="2"/>
    <n v="10.268266391732"/>
    <s v=" nan "/>
    <n v="60"/>
    <n v="0.203138384130997"/>
    <s v=" nan"/>
    <x v="2"/>
    <x v="33"/>
    <x v="1"/>
    <n v="59.796861615869005"/>
    <e v="#VALUE!"/>
    <n v="2.5071532353728959E-3"/>
  </r>
  <r>
    <s v="A5 "/>
    <x v="0"/>
    <x v="0"/>
    <x v="4"/>
    <s v=" [1.3637645237664903e-05, 1.6803874480544104e-05, 1.5395248370515626e-05, 1.3987172893428878e-05, 1.3614190221726397e-05, 1.3456399937206624e-05, 1.363899620282322e-05, 1.2006914975945885e-06] "/>
    <s v=" [3.402055745177942e-05, 3.315606936860699e-05, 2.5130576439879165e-05, 1.5554142580044804e-05, 2.628406510530974e-05, 1.9967671020719337e-05, 3.468309838838578e-05, 2.9409853303070116e-06] "/>
    <s v=" [9.141309718581303, 6.796163042542104, 4.900263751684104, 1.0618631927795372, 6.578502185902049, 3.9465969208835663, 9.333194326083252, 8.958470327421976] "/>
    <n v="0"/>
    <n v="-1.5653892292887899E-3"/>
    <n v="2.0833333333333299E-5"/>
    <n v="8.5416666666666605E-4"/>
    <x v="0"/>
    <n v="0.41446526322090399"/>
    <s v=" nan "/>
    <n v="80"/>
    <n v="0.174071783014774"/>
    <s v=" nan"/>
    <x v="2"/>
    <x v="34"/>
    <x v="1"/>
    <n v="79.825928216985233"/>
    <e v="#VALUE!"/>
    <n v="2.4403892292887892E-3"/>
  </r>
  <r>
    <s v="A5 "/>
    <x v="0"/>
    <x v="1"/>
    <x v="4"/>
    <s v=" [8.210559013159365e-06, 9.392862747326914e-06, 9.292265083603299e-06, 8.873751306077692e-06, 8.634404973763936e-06, 8.273708379544337e-06, 8.512245141786911e-06, 7.840344988075868e-07] "/>
    <s v=" [4.308657398309219e-05, 4.176844618707317e-05, 3.76282008948248e-05, 3.8184443663154675e-05, 3.523710361773172e-05, 2.2169872650342437e-05, 3.771301686945782e-05, 2.5227664657726715e-06] "/>
    <s v=" [16.577904296207638, 14.921910598851158, 13.98571450412243, 14.593305711655741, 14.0634480693164, 9.856514573620382, 14.884995781755595, 11.68658359274104] "/>
    <n v="2.72729091373892E-4"/>
    <n v="-1.5425071042282201E-3"/>
    <n v="3.2291666666666601E-4"/>
    <n v="9.3749999999999997E-4"/>
    <x v="1"/>
    <n v="5.1543756859890504"/>
    <s v=" nan "/>
    <n v="79.999999999999901"/>
    <n v="0.18892870429785399"/>
    <s v=" nan"/>
    <x v="2"/>
    <x v="35"/>
    <x v="1"/>
    <n v="79.81107129570205"/>
    <e v="#VALUE!"/>
    <n v="2.5301946795209941E-3"/>
  </r>
  <r>
    <s v="A5 "/>
    <x v="0"/>
    <x v="2"/>
    <x v="4"/>
    <s v=" [9.866551798945707e-06, 1.0606961431448688e-05, 1.0283839017243263e-05, 9.422974530508068e-06, 9.788567197147779e-06, 9.121096187384481e-06, 9.049642571245102e-06, 8.500344207503826e-07] "/>
    <s v=" [5.7131680869669136e-05, 3.7460594898967135e-05, 3.3815717392171134e-05, 3.207496327397633e-05, 5.255038190207404e-05, 4.661025615627994e-05, 6.413540893279771e-05, 2.755385082434569e-06] "/>
    <s v=" [17.562083635472906, 12.617790534265673, 11.903520704364585, 12.24924959182366, 16.805572725819655, 16.312306132576623, 19.582713508149645, 11.760356439926893] "/>
    <n v="6.63582045088675E-4"/>
    <n v="-1.4207411467176501E-3"/>
    <n v="7.2916666666666605E-4"/>
    <n v="9.8958333333333298E-4"/>
    <x v="2"/>
    <n v="14.107352051674001"/>
    <s v=" nan "/>
    <n v="80"/>
    <n v="0.18750303334438001"/>
    <s v=" nan"/>
    <x v="2"/>
    <x v="36"/>
    <x v="1"/>
    <n v="79.812496966655615"/>
    <e v="#VALUE!"/>
    <n v="2.475909101628974E-3"/>
  </r>
  <r>
    <s v="A5 "/>
    <x v="1"/>
    <x v="0"/>
    <x v="0"/>
    <s v=" [7.491049058135568e-06, 8.314267365506673e-06, 7.941635111088465e-06, 7.345946950616401e-06, 7.1318904541224434e-06, 7.290195535993251e-06, 7.1789421982841516e-06, 6.711112050509513e-07] "/>
    <s v=" [0.003088376299799497, 0.003163960029348998, 0.0023092561000207577, 0.00285667136850259, 0.0017494997873525296, 0.0021247308521519007, 0.0025305785672753473, 0.00026552295082891297] "/>
    <s v=" [60.216919135760776, 59.416066970768114, 56.725615295843745, 59.6326364300115, 55.02508850146944, 56.748700473693745, 58.65051192232886, 59.80521706158915] "/>
    <n v="0"/>
    <n v="-1.5648328486935E-3"/>
    <n v="2.0833333333333299E-5"/>
    <n v="-1.6458333333333301E-3"/>
    <x v="0"/>
    <n v="89.999999999999105"/>
    <s v=" nan "/>
    <n v="10"/>
    <n v="3.5753164598428199E-3"/>
    <s v=" nan"/>
    <x v="2"/>
    <x v="37"/>
    <x v="1"/>
    <n v="9.9964246835401571"/>
    <e v="#VALUE!"/>
    <n v="1.0183381797316343E-4"/>
  </r>
  <r>
    <s v="A5 "/>
    <x v="1"/>
    <x v="1"/>
    <x v="0"/>
    <s v=" [2.2986527637973117e-06, 2.655763334599432e-06, 2.4730026572531228e-06, 2.245561478702069e-06, 2.2427268204584456e-06, 2.1489094254087536e-06, 2.581912322132434e-06, 2.5008417172037676e-07] "/>
    <s v=" [0.0022530107894544616, 0.0025960548105128873, 0.0026221742836082624, 0.0021004091697945934, 0.0014820248071429757, 0.001777150412791912, 0.002489729446629026, 0.00021822623957171543] "/>
    <s v=" [68.87699532905671, 68.8501606935481, 69.6632606879094, 68.40931855695756, 64.93472088596133, 67.17805999347944, 68.71398993081175, 67.7149005175612] "/>
    <n v="2.7911100258435999E-4"/>
    <n v="-1.54828360940598E-3"/>
    <n v="3.2291666666666601E-4"/>
    <n v="-1.6458333333333301E-3"/>
    <x v="1"/>
    <n v="89.999999999999901"/>
    <s v=" nan "/>
    <n v="9.9999999999999893"/>
    <n v="5.6629767302746298E-2"/>
    <s v=" nan"/>
    <x v="2"/>
    <x v="30"/>
    <x v="1"/>
    <n v="9.9433702326972426"/>
    <e v="#VALUE!"/>
    <n v="1.4135538800965611E-4"/>
  </r>
  <r>
    <s v="A5 "/>
    <x v="1"/>
    <x v="2"/>
    <x v="0"/>
    <s v=" [1.5090862109304649e-06, 1.6754813679609347e-06, 1.6680556652104076e-06, 1.5332894783562118e-06, 1.579476986896047e-06, 1.5169259203065457e-06, 1.4919505345772991e-06, 1.605254467822805e-07] "/>
    <s v=" [0.0029524948122161727, 0.004193954684766232, 0.002550626564194912, 0.0024865321986364845, 0.00279643696574825, 0.0020720091984682385, 0.0028971598207558143, 0.0002445471032908186] "/>
    <s v=" [75.78901481667805, 78.2529889877925, 73.32435643611332, 73.91228914106318, 74.79007602311847, 72.19588176632061, 75.71401816459728, 73.28710743905407] "/>
    <n v="6.77824018217054E-4"/>
    <n v="-1.4345083166227999E-3"/>
    <n v="7.3958333333333298E-4"/>
    <n v="-1.5E-3"/>
    <x v="2"/>
    <n v="24.390104422676799"/>
    <n v="24.445716859857001"/>
    <n v="10"/>
    <n v="1.9175614196019899"/>
    <n v="1.9160842330614201"/>
    <x v="2"/>
    <x v="38"/>
    <x v="21"/>
    <n v="8.0824385803980103"/>
    <n v="8.0839157669385795"/>
    <n v="1.2725099849347906E-4"/>
  </r>
  <r>
    <s v="A5 "/>
    <x v="1"/>
    <x v="0"/>
    <x v="1"/>
    <s v=" [4.832747916634358e-06, 5.677030566892871e-06, 5.077591185976298e-06, 4.708347236416511e-06, 4.510364738711473e-06, 4.604736725090551e-06, 4.6475889026868564e-06, 4.4292606926530564e-07] "/>
    <s v=" [0.00021058638394668694, 0.000213503792822831, 9.793387305368552e-05, 0.00019312597203594183, 9.105339735293294e-05, 0.00024156991848332544, 0.00030823082466270525, 1.3082468987128095e-05] "/>
    <s v=" [37.74480711258895, 36.272262889758565, 29.594555130115733, 37.140057396079, 30.0506809495154, 39.600734521798934, 41.9450036344129, 33.856254980982406] "/>
    <n v="0"/>
    <n v="-1.5652567755912001E-3"/>
    <n v="2.5520833333333298E-3"/>
    <n v="-1.60416666666666E-3"/>
    <x v="0"/>
    <n v="37.8974910350614"/>
    <s v=" nan "/>
    <n v="20"/>
    <n v="7.0346443524477805E-17"/>
    <s v=" nan"/>
    <x v="2"/>
    <x v="39"/>
    <x v="1"/>
    <n v="20"/>
    <e v="#VALUE!"/>
    <n v="2.5909932244087899E-3"/>
  </r>
  <r>
    <s v="A5 "/>
    <x v="1"/>
    <x v="1"/>
    <x v="1"/>
    <s v=" [1.6652243622647432e-05, 1.9186415856893428e-05, 1.8573915443429157e-05, 1.6744823721398343e-05, 1.6365442575064555e-05, 1.6598838726110715e-05, 1.7141852513933535e-05, 1.4041119594209732e-06] "/>
    <s v=" [0.000131464440387812, 0.00013314932030592528, 0.00015409147522199373, 0.00010538912668703088, 9.114820696062548e-05, 0.00011491752707166211, 0.00020889826068023587, 1.4597004433196009e-05] "/>
    <s v=" [20.66191440288039, 19.372686863435995, 21.157882200888032, 18.395702894708478, 17.17314878039286, 19.34881978528301, 25.003243537843375, 23.414112862527297] "/>
    <n v="2.7544777699723398E-4"/>
    <n v="-1.54508161830024E-3"/>
    <n v="3.1250000000000001E-4"/>
    <n v="-1.6249999999999999E-3"/>
    <x v="1"/>
    <n v="89.999999999999901"/>
    <s v=" nan "/>
    <n v="19.999999999999901"/>
    <n v="5.4725907430452303E-2"/>
    <s v=" nan"/>
    <x v="2"/>
    <x v="30"/>
    <x v="1"/>
    <n v="19.945274092569448"/>
    <e v="#VALUE!"/>
    <n v="1.1697060470252594E-4"/>
  </r>
  <r>
    <s v="A5 "/>
    <x v="1"/>
    <x v="2"/>
    <x v="1"/>
    <s v=" [9.573993758561636e-06, 1.0455303543589858e-05, 1.1649382154453867e-05, 9.63931776362992e-06, 9.91584848726491e-06, 9.730388647901623e-06, 8.47743063300626e-06, 7.756092383259096e-07] "/>
    <s v=" [0.00023155268205587317, 0.00017045357894955753, 0.00012724392113530822, 0.00011311613354986091, 0.00012779594238779236, 0.00010410047621315, 0.00017576422221888378, 2.8679437983924374e-05] "/>
    <s v=" [31.857569768577957, 27.913536296264038, 23.90852738597822, 24.62564686778268, 25.56300457301244, 23.701027115260924, 30.31736037924105, 36.1028686392756] "/>
    <n v="6.6965884454494695E-4"/>
    <n v="-1.42670483102794E-3"/>
    <n v="7.6041666666666597E-4"/>
    <n v="-1.48958333333333E-3"/>
    <x v="2"/>
    <n v="25.308066037153299"/>
    <n v="25.355668909098899"/>
    <n v="20"/>
    <n v="1.9976212064312999"/>
    <n v="1.99621326525715"/>
    <x v="2"/>
    <x v="40"/>
    <x v="22"/>
    <n v="18.002378793568699"/>
    <n v="18.00378673474285"/>
    <n v="1.5363632442710895E-4"/>
  </r>
  <r>
    <s v="A5 "/>
    <x v="1"/>
    <x v="0"/>
    <x v="2"/>
    <s v=" [8.719888195117781e-07, 1.1199808155381635e-06, 1.0404037567130443e-06, 9.11263195103818e-07, 1.1606055949789663e-06, 1.2922842259919153e-06, 1.146447762795356e-06, 1.2190394626276378e-07] "/>
    <s v=" [0.00016399891017700863, 0.0002500650164072359, 0.00019603242518782658, 9.668692271769941e-05, 0.00020968062159575275, 0.00013182717236206155, 0.00013282929810508575, 1.5663905346751597e-05] "/>
    <s v=" [52.368384593561366, 54.08409393503468, 52.386712147583474, 46.64401673256798, 51.96643589980879, 46.25080394092265, 47.523965710172185, 48.55880913112244] "/>
    <n v="0"/>
    <n v="-1.56536273944502E-3"/>
    <n v="1.04166666666666E-5"/>
    <n v="-1.6666666666666601E-3"/>
    <x v="0"/>
    <n v="89.999999999998195"/>
    <s v=" nan "/>
    <n v="40"/>
    <n v="1.78753955354137E-3"/>
    <s v=" nan"/>
    <x v="2"/>
    <x v="41"/>
    <x v="1"/>
    <n v="39.99821246044646"/>
    <e v="#VALUE!"/>
    <n v="1.1172059388830664E-4"/>
  </r>
  <r>
    <s v="A5 "/>
    <x v="1"/>
    <x v="1"/>
    <x v="2"/>
    <s v=" [5.703505513237943e-06, 6.634122399160346e-06, 6.6998892622375676e-06, 5.868385013834839e-06, 5.865421699051369e-06, 5.629143771835455e-06, 6.305301121250054e-06, 5.441542700631304e-07] "/>
    <s v=" [0.00019260120832986734, 0.00018710376339642638, 0.00026332210881278227, 0.00013028310647570336, 0.00019577368220244004, 0.00015323439617902817, 0.00022788548097583825, 2.130862543070314e-05] "/>
    <s v=" [35.195407849969875, 33.39436956800909, 36.71287032886823, 31.00130354158459, 35.078849289630696, 33.04011402815489, 35.87452498953415, 36.676344281974636] "/>
    <n v="2.7363251293230698E-4"/>
    <n v="-1.54338169011519E-3"/>
    <n v="2.8124999999999998E-4"/>
    <n v="-1.60416666666666E-3"/>
    <x v="1"/>
    <n v="89.999999999999901"/>
    <s v=" nan "/>
    <n v="39.999999999999901"/>
    <n v="4.9060364401379203E-2"/>
    <s v=" nan"/>
    <x v="2"/>
    <x v="30"/>
    <x v="1"/>
    <n v="39.950939635598523"/>
    <e v="#VALUE!"/>
    <n v="6.8402463619163039E-5"/>
  </r>
  <r>
    <s v="A5 "/>
    <x v="1"/>
    <x v="2"/>
    <x v="2"/>
    <s v=" [3.916790774827424e-06, 4.278700607375695e-06, 4.187997499396366e-06, 3.696860973951944e-06, 3.6315655933546295e-06, 3.6614762557663954e-06, 3.7640013072796056e-06, 3.491870055246769e-07] "/>
    <s v=" [0.00028310739467291983, 0.00019810972554882894, 0.00020440322603223443, 0.00011906566074753777, 0.0001615479256784461, 0.0001550578077910386, 0.0001438134241921021, 1.0765241499339958e-05] "/>
    <s v=" [42.80553673523194, 38.35171679546449, 38.87871945221239, 34.72191037780401, 37.95138003835178, 37.45931586219791, 36.430342251089726, 34.284702321543875] "/>
    <n v="6.6560301164720595E-4"/>
    <n v="-1.42273948690703E-3"/>
    <n v="7.5000000000000002E-4"/>
    <n v="-1.5104166666666599E-3"/>
    <x v="2"/>
    <n v="24.205527764800902"/>
    <n v="24.292964875375802"/>
    <n v="40"/>
    <n v="1.6727152150568301"/>
    <n v="1.6707620689695499"/>
    <x v="2"/>
    <x v="42"/>
    <x v="23"/>
    <n v="38.327284784943167"/>
    <n v="38.329237931030448"/>
    <n v="1.7207416811242397E-4"/>
  </r>
  <r>
    <s v="A5 "/>
    <x v="1"/>
    <x v="0"/>
    <x v="3"/>
    <s v=" [1.0815422114922486e-05, 1.3001052580747805e-05, 1.2235952101789587e-05, 1.0749146706754406e-05, 1.0219602096246772e-05, 1.0753807406348555e-05, 1.111748666829157e-05, 9.484404801010889e-07] "/>
    <s v=" [5.8448940731129565e-05, 5.916759242021665e-05, 5.501153468391721e-05, 4.353914292370205e-05, 5.754514438558384e-05, 6.641475091793178e-05, 9.142585305333202e-05, 1.026287733133747e-05] "/>
    <s v=" [16.871804759548773, 15.153436447301713, 15.031643730205015, 13.988339955028678, 17.282621093207258, 18.206593149862588, 21.070090503894555, 23.814694852597256] "/>
    <n v="0"/>
    <n v="-1.56538236159456E-3"/>
    <n v="1.04166666666666E-5"/>
    <n v="-1.6875E-3"/>
    <x v="0"/>
    <n v="89.999999999998195"/>
    <s v=" nan "/>
    <n v="60"/>
    <n v="1.78753955354137E-3"/>
    <s v=" nan"/>
    <x v="2"/>
    <x v="41"/>
    <x v="1"/>
    <n v="59.99821246044646"/>
    <e v="#VALUE!"/>
    <n v="1.3253430507210659E-4"/>
  </r>
  <r>
    <s v="A5 "/>
    <x v="1"/>
    <x v="1"/>
    <x v="3"/>
    <s v=" [9.063915831107616e-06, 9.944849117159377e-06, 9.134672196328342e-06, 8.346534630897163e-06, 8.188268849889317e-06, 8.131440847646869e-06, 9.341570588219986e-06, 7.738390379032392e-07] "/>
    <s v=" [0.00010206245038561284, 4.788226402472601e-05, 4.53187255988839e-05, 0.00010468126354091761, 5.2950445442033966e-05, 9.535352001311472e-05, 9.409048068030162e-05, 9.39568258469746e-06] "/>
    <s v=" [24.212836469951963, 15.716904245048593, 16.016430108831003, 25.29073709641739, 18.66653982632499, 24.61853114235666, 23.09782484433603, 24.966416726500608] "/>
    <n v="2.7302991674282298E-4"/>
    <n v="-1.5428004536169901E-3"/>
    <n v="3.6458333333333302E-4"/>
    <n v="-1.65625E-3"/>
    <x v="3"/>
    <n v="89.999999999999901"/>
    <s v=" nan "/>
    <n v="60"/>
    <n v="6.4330520886908202E-2"/>
    <s v=" nan"/>
    <x v="2"/>
    <x v="43"/>
    <x v="1"/>
    <n v="59.935669479113095"/>
    <e v="#VALUE!"/>
    <n v="2.0500296297351991E-4"/>
  </r>
  <r>
    <s v="A5 "/>
    <x v="1"/>
    <x v="2"/>
    <x v="3"/>
    <s v=" [9.994062315249826e-06, 1.1166432301384197e-05, 1.1770899138863003e-05, 1.0034331563934182e-05, 1.0897704816132933e-05, 9.132494286576924e-06, 9.434524540133842e-06, 8.337347380029177e-07] "/>
    <s v=" [6.829901140921158e-05, 0.00012335525675875335, 0.00010894328908048331, 7.348631814419505e-05, 0.00010225678865650737, 8.982941376801876e-05, 5.441470677771125e-05, 6.3430664061410325e-06] "/>
    <s v=" [19.219041440603995, 24.021562966696553, 22.251971523881465, 19.910868716333425, 22.389349857122582, 22.860736151314697, 17.522586781555667, 20.292022989615383] "/>
    <n v="6.6425517871515996E-4"/>
    <n v="-1.4214084140880599E-3"/>
    <n v="6.9791666666666602E-4"/>
    <n v="-1.48958333333333E-3"/>
    <x v="2"/>
    <n v="23.7553919516441"/>
    <n v="23.825280138837499"/>
    <n v="60"/>
    <n v="2.5298588676009302"/>
    <n v="2.45583452330261"/>
    <x v="2"/>
    <x v="44"/>
    <x v="24"/>
    <n v="57.470141132399071"/>
    <n v="57.544165476697387"/>
    <n v="1.0183640719677609E-4"/>
  </r>
  <r>
    <s v="A5 "/>
    <x v="1"/>
    <x v="0"/>
    <x v="4"/>
    <s v=" [1.5100488350502412e-05, 1.6745296088434444e-05, 1.6230862995210523e-05, 1.5287388649232478e-05, 1.4780177605837756e-05, 1.431393020359422e-05, 1.5036944825360542e-05, 1.2253911615886413e-06] "/>
    <s v=" [6.110032871877692e-05, 7.8398649494939e-05, 7.724361115463179e-05, 4.167966908699626e-05, 3.707259496112319e-05, 1.2082931120368117e-05, 5.151821123005371e-05, 3.2349521463258445e-06] "/>
    <s v=" [13.977901617850012, 15.436893130885686, 15.60049655903878, 10.029852408340819, 9.195910842805056, -1.6943939772244008, 12.314252000048025, 9.707540267541509] "/>
    <n v="0"/>
    <n v="-1.5653892292887899E-3"/>
    <n v="5.2083333333333303E-5"/>
    <n v="-1.6458333333333301E-3"/>
    <x v="0"/>
    <n v="89.999999999999602"/>
    <s v=" nan "/>
    <n v="80"/>
    <n v="8.9424481347416505E-3"/>
    <s v=" nan"/>
    <x v="2"/>
    <x v="45"/>
    <x v="1"/>
    <n v="79.991057551865254"/>
    <e v="#VALUE!"/>
    <n v="1.3252743737787346E-4"/>
  </r>
  <r>
    <s v="A5 "/>
    <x v="1"/>
    <x v="1"/>
    <x v="4"/>
    <s v=" [1.620603001314335e-05, 1.8766000292380323e-05, 1.73911547000853e-05, 1.5495096285135718e-05, 1.4658592599479805e-05, 1.5385127574686532e-05, 1.4723893556129277e-05, 1.3246866737334209e-06] "/>
    <s v=" [2.5603279371672005e-05, 5.851511946864601e-05, 5.1704708578699776e-05, 3.7782115355426476e-05, 3.9376913243099494e-05, 1.5839915952515954e-05, 3.69863788034958e-05, 4.382431213429312e-06] "/>
    <s v=" [4.57337047723221, 11.37238435852036, 10.895871259937959, 8.913122467456118, 9.88152997180318, 0.2913177945722318, 9.210781182039323, 11.964276831322264] "/>
    <n v="2.72729091373892E-4"/>
    <n v="-1.5425071042282201E-3"/>
    <n v="3.4374999999999998E-4"/>
    <n v="-8.3333333333333295E-4"/>
    <x v="1"/>
    <n v="9.7342456605632304"/>
    <s v=" nan "/>
    <n v="79.999999999999901"/>
    <n v="0.15469205453854201"/>
    <s v=" nan"/>
    <x v="2"/>
    <x v="46"/>
    <x v="1"/>
    <n v="79.845307945461357"/>
    <e v="#VALUE!"/>
    <n v="7.8019467952099514E-4"/>
  </r>
  <r>
    <s v="A5 "/>
    <x v="1"/>
    <x v="2"/>
    <x v="4"/>
    <s v=" [9.853063405321743e-06, 1.1297388927733781e-05, 1.098828722585602e-05, 1.0394185248126967e-05, 9.205586400537771e-06, 9.798091003331893e-06, 9.592008917386292e-06, 8.292671610165727e-07] "/>
    <s v=" [3.917604046519743e-05, 5.872760014993189e-05, 4.859761002139676e-05, 4.909167230015054e-05, 3.78397476435021e-05, 3.46713845586361e-05, 6.791612893151444e-05, 4.462918303323789e-06] "/>
    <s v=" [13.802829348591237, 16.48338175601378, 14.867444453336152, 15.524428744644164, 14.135495578979649, 12.637271231280005, 19.57343198454814, 16.830157868977462] "/>
    <n v="6.63582045088675E-4"/>
    <n v="-1.4207411467176501E-3"/>
    <n v="7.3958333333333298E-4"/>
    <n v="-1.5E-3"/>
    <x v="2"/>
    <n v="24.390104422676799"/>
    <n v="24.445716859857001"/>
    <n v="80"/>
    <n v="1.9175614196019899"/>
    <n v="1.9160842330614201"/>
    <x v="2"/>
    <x v="38"/>
    <x v="21"/>
    <n v="78.082438580398005"/>
    <n v="78.083915766938574"/>
    <n v="1.5526014152700794E-4"/>
  </r>
  <r>
    <m/>
    <x v="2"/>
    <x v="3"/>
    <x v="5"/>
    <m/>
    <m/>
    <m/>
    <m/>
    <m/>
    <m/>
    <m/>
    <x v="4"/>
    <m/>
    <m/>
    <m/>
    <m/>
    <m/>
    <x v="3"/>
    <x v="47"/>
    <x v="2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3">
  <r>
    <s v="A4 "/>
    <x v="0"/>
    <x v="0"/>
    <x v="0"/>
    <s v=" [1.6337308266074633e-05, 1.6871440653920235e-05, 1.714311138556125e-05, 1.4220537714777706e-05, 1.5949292538443172e-05, 1.5686845562879675e-05, 1.4920300975527175e-05, 1.865850570741605e-05] "/>
    <s v=" [0.001305269438998067, 0.0009460818262727793, 0.001616333640345992, 0.0009938878398791403, 0.0010636209703888577, 0.0010360351479148445, 0.0016450278792753332, 0.0006818946320913754] "/>
    <s v=" [43.80713422047122, 40.26706772129502, 45.46319253939962, 42.46937125507357, 42.000199023081706, 41.90333849888118, 47.02789843748984, 35.985730352834096] "/>
    <n v="-2.6181620844105799E-3"/>
    <n v="-2.6187311392120902E-3"/>
    <n v="-1.3541666666666601E-4"/>
    <n v="-3.1250000000000001E-5"/>
    <n v="0"/>
    <s v=" nan "/>
    <s v=" nan "/>
    <n v="10"/>
    <s v=" nan "/>
    <s v=" nan"/>
    <x v="0"/>
    <x v="0"/>
    <x v="0"/>
    <e v="#VALUE!"/>
    <e v="#VALUE!"/>
    <n v="5.0702265569560045E-3"/>
  </r>
  <r>
    <s v="A4 "/>
    <x v="0"/>
    <x v="1"/>
    <x v="0"/>
    <s v=" [1.2911024053251604e-05, 1.4691618770063578e-05, 1.437003506756238e-05, 1.2881977070777367e-05, 1.3499340568713446e-05, 1.3099352442272564e-05, 1.3696773888670278e-05, 1.3814165855500542e-05] "/>
    <s v=" [0.0015240360331952752, 0.0011102510697970282, 0.0013452637237112196, 0.0004384365014759722, 0.0006576393902317685, 0.0006657078707125168, 0.0006468461149267236, 0.0004404143927701288] "/>
    <s v=" [47.71035855600616, 43.250642782457845, 45.39200209504682, 35.27385784653469, 38.860159044461454, 39.28288144651478, 38.549480996784816, 34.620215085166926] "/>
    <n v="-2.3526067636920802E-3"/>
    <n v="-2.3943207094430201E-3"/>
    <n v="1.7708333333333299E-4"/>
    <n v="2.70833333333333E-4"/>
    <n v="22.5"/>
    <n v="85.000525532789496"/>
    <s v=" nan "/>
    <n v="10"/>
    <n v="24.498955613547999"/>
    <s v=" nan"/>
    <x v="0"/>
    <x v="1"/>
    <x v="0"/>
    <n v="-14.498955613547999"/>
    <e v="#VALUE!"/>
    <n v="5.1948441398017662E-3"/>
  </r>
  <r>
    <s v="A4 "/>
    <x v="0"/>
    <x v="2"/>
    <x v="0"/>
    <s v=" [8.51509078594568e-06, 9.735176318711299e-06, 1.008725510309282e-05, 9.84816390627695e-06, 8.89409796920816e-06, 9.177944830042059e-06, 1.0175336024166505e-05, 9.318377263664894e-06] "/>
    <s v=" [0.0012918230908630975, 0.0011323148335722999, 0.0011470103348591957, 0.0005738457506850468, 0.0007459151432759819, 0.0005169399508058478, 0.0006560383126806398, 0.0011267107208692711] "/>
    <s v=" [50.21969772448482, 47.562735911299086, 47.33641371391377, 40.65075600822229, 44.29223937544033, 40.31123413605244, 41.66252435443787, 47.95069300210439] "/>
    <n v="-1.72612313365542E-3"/>
    <n v="-1.8480104399832E-3"/>
    <n v="8.2291666666666602E-4"/>
    <n v="6.5625000000000004E-4"/>
    <n v="45"/>
    <s v=" nan "/>
    <s v=" nan "/>
    <n v="10"/>
    <s v=" nan "/>
    <s v=" nan"/>
    <x v="0"/>
    <x v="0"/>
    <x v="0"/>
    <e v="#VALUE!"/>
    <e v="#VALUE!"/>
    <n v="5.0533002403052862E-3"/>
  </r>
  <r>
    <s v="A4 "/>
    <x v="0"/>
    <x v="3"/>
    <x v="0"/>
    <s v=" [1.1287914841038169e-05, 1.1667364641029563e-05, 1.1695263594510576e-05, 1.1668093664921447e-05, 1.0217137191811614e-05, 1.0906998116129085e-05, 1.1542824700141256e-05, 1.0872282564200698e-05] "/>
    <s v=" [0.0018617617198388476, 0.0012082946125165322, 0.0009734446541717617, 0.0004890503907806897, 0.0008529505489164828, 0.0005553955950584932, 0.0003799185495071632, 0.0006050532717981763] "/>
    <s v=" [51.055458093175915, 46.401696358875746, 44.21657031919224, 37.3560745331933, 44.24635145359839, 39.302760315005045, 34.938928805069395, 40.1909984011762] "/>
    <n v="-8.5891119170838296E-4"/>
    <n v="-1.0542403305013801E-3"/>
    <n v="1.58333333333333E-3"/>
    <n v="2.6666666666666601E-3"/>
    <n v="67.5"/>
    <s v=" nan "/>
    <s v=" nan "/>
    <n v="10"/>
    <s v=" nan "/>
    <s v=" nan"/>
    <x v="0"/>
    <x v="0"/>
    <x v="0"/>
    <e v="#VALUE!"/>
    <e v="#VALUE!"/>
    <n v="6.1631515222097533E-3"/>
  </r>
  <r>
    <s v="A4 "/>
    <x v="0"/>
    <x v="4"/>
    <x v="0"/>
    <s v=" [1.5308388786320967e-05, 1.569408977355534e-05, 1.5959495690848757e-05, 1.5886245689162225e-05, 1.3576019801078803e-05, 1.584975798003943e-05, 1.672444569767674e-05, 1.4208416757671259e-05] "/>
    <s v=" [0.0011333429032244528, 0.0017354990429035014, 0.0010171677975189444, 0.0007206029731868111, 0.0015639123723514624, 0.0006268536550440083, 0.00033758649946644186, 0.0005596016096326151] "/>
    <s v=" [43.04525901090261, 47.05766089884132, 41.54723381878089, 38.146346404357146, 47.466409051609375, 36.77558877547679, 30.049503088669077, 36.73390600759727] "/>
    <n v="1.12255782976655E-4"/>
    <n v="-1.12255782976655E-4"/>
    <n v="2.7291666666666601E-3"/>
    <n v="2.5625000000000001E-3"/>
    <n v="90"/>
    <s v=" nan "/>
    <s v=" nan "/>
    <n v="10"/>
    <s v=" nan "/>
    <s v=" nan"/>
    <x v="0"/>
    <x v="0"/>
    <x v="0"/>
    <e v="#VALUE!"/>
    <e v="#VALUE!"/>
    <n v="5.2916666666666598E-3"/>
  </r>
  <r>
    <s v="A4 "/>
    <x v="0"/>
    <x v="0"/>
    <x v="1"/>
    <s v=" [1.1989400015622858e-05, 1.3444672279465938e-05, 1.2523304914754334e-05, 1.249567081012484e-05, 1.3242878816911022e-05, 1.366932223629816e-05, 1.3776185073692379e-05, 1.429843398850628e-05] "/>
    <s v=" [0.0008740731903901033, 0.0007767414447958998, 0.0006700760184988239, 0.0006135722628631946, 0.0011396476747277263, 0.0006012786272652359, 0.00100282702394842, 0.0004996031525459589] "/>
    <s v=" [42.89141186625555, 40.56524619586533, 39.79799864730061, 38.93915795962227, 44.5501447618902, 37.83904364068169, 42.87636932317063, 35.536640683957486] "/>
    <n v="-2.6207902506298498E-3"/>
    <n v="-2.6208611433475898E-3"/>
    <n v="-1.25E-4"/>
    <n v="-5.2083333333333303E-5"/>
    <n v="0"/>
    <s v=" nan "/>
    <s v=" nan "/>
    <n v="20"/>
    <s v=" nan "/>
    <s v=" nan"/>
    <x v="0"/>
    <x v="0"/>
    <x v="0"/>
    <e v="#VALUE!"/>
    <e v="#VALUE!"/>
    <n v="5.0645680606441063E-3"/>
  </r>
  <r>
    <s v="A4 "/>
    <x v="0"/>
    <x v="1"/>
    <x v="1"/>
    <s v=" [9.799588985309997e-06, 1.2384633129017074e-05, 1.0888319752752508e-05, 9.514478549546513e-06, 1.0410215143278025e-05, 9.153069647640447e-06, 9.448950905737816e-06, 1.0971581498155926e-05] "/>
    <s v=" [0.000837123432492276, 0.0007021008235371976, 0.00047410159927253426, 0.00036886845979066404, 0.0005650496228229679, 0.0002507825285867174, 0.0003991111765397783, 0.0004165985546970475] "/>
    <s v=" [44.47631085216501, 40.376205766856614, 37.737310108194166, 36.576254066992405, 39.941260059001635, 33.10496839956985, 37.43336295944666, 36.368146299035075] "/>
    <n v="-2.38904869751917E-3"/>
    <n v="-2.4080841397587198E-3"/>
    <n v="2.6770833333333299E-3"/>
    <n v="2.0833333333333299E-4"/>
    <n v="22.5"/>
    <n v="87.614687951719404"/>
    <s v=" nan "/>
    <n v="20"/>
    <n v="10.8122331932977"/>
    <s v=" nan"/>
    <x v="0"/>
    <x v="2"/>
    <x v="0"/>
    <n v="9.1877668067022995"/>
    <e v="#VALUE!"/>
    <n v="7.6825495039445531E-3"/>
  </r>
  <r>
    <s v="A4 "/>
    <x v="0"/>
    <x v="2"/>
    <x v="1"/>
    <s v=" [9.090412122805132e-06, 1.0013336790728055e-05, 9.502735159601843e-06, 8.589306465591923e-06, 8.87398718937417e-06, 8.581772752172752e-06, 1.0049500285089319e-05, 9.45070674229664e-06] "/>
    <s v=" [0.00088882569641996, 0.00048140777671005895, 0.0005752131332731204, 0.000516686512053932, 0.0005542970312958288, 0.000384631784225682, 0.00039237091692531287, 0.0007504232961577009] "/>
    <s v=" [45.82680904067068, 38.72796796074026, 41.031609699744614, 40.96918335614302, 41.34576491297648, 38.02645965402069, 36.646846986637115, 43.74547915942584] "/>
    <n v="-1.7910129866646599E-3"/>
    <n v="-1.85100175745888E-3"/>
    <n v="7.7083333333333301E-4"/>
    <n v="6.5625000000000004E-4"/>
    <n v="45"/>
    <s v=" nan "/>
    <s v=" nan "/>
    <n v="20"/>
    <s v=" nan "/>
    <s v=" nan"/>
    <x v="0"/>
    <x v="0"/>
    <x v="0"/>
    <e v="#VALUE!"/>
    <e v="#VALUE!"/>
    <n v="5.0690980774568736E-3"/>
  </r>
  <r>
    <s v="A4 "/>
    <x v="0"/>
    <x v="3"/>
    <x v="1"/>
    <s v=" [2.4673377012737414e-05, 2.084525526501668e-05, 1.725269963806518e-05, 1.2490689105277376e-05, 2.1844986815307437e-05, 1.745237913459491e-05, 1.7216635912385994e-05, 2.0761159492960448e-05] "/>
    <s v=" [0.0007278627892340141, 0.0007571810940290578, 0.0005808965528571834, 0.0002536184888560076, 0.000584537116961807, 0.0004442766174459457, 0.00037509004348878073, 0.00032148866160393134] "/>
    <s v=" [33.84387745509364, 35.924760936366546, 35.16604058849542, 30.108476303134392, 32.86848822122509, 32.36971401259926, 30.812899925299796, 27.398783668828585] "/>
    <n v="-9.3059031673674698E-4"/>
    <n v="-1.02977980132209E-3"/>
    <n v="1.5937499999999999E-3"/>
    <n v="2.7187499999999998E-3"/>
    <n v="67.5"/>
    <s v=" nan "/>
    <s v=" nan "/>
    <n v="20"/>
    <s v=" nan "/>
    <s v=" nan"/>
    <x v="0"/>
    <x v="0"/>
    <x v="0"/>
    <e v="#VALUE!"/>
    <e v="#VALUE!"/>
    <n v="6.2728701180588368E-3"/>
  </r>
  <r>
    <s v="A4 "/>
    <x v="0"/>
    <x v="4"/>
    <x v="1"/>
    <s v=" [9.845165639198209e-06, 1.1685415596797498e-05, 1.0668742252246024e-05, 1.023733619397248e-05, 1.061936707257682e-05, 1.012614787583553e-05, 1.1046984277060365e-05, 1.074680357734107e-05] "/>
    <s v=" [0.0006037795801854345, 0.000939785310765911, 0.0007766741450358857, 0.0002786456234118586, 0.0004192072969983872, 0.0004461007283456005, 0.00044211107215775874, 0.00038291178934762073] "/>
    <s v=" [41.162286612103, 43.87309922325751, 42.877027052965964, 33.03899359030574, 36.75686123465153, 37.854237978091454, 36.89403670370847, 35.73196278918612] "/>
    <n v="5.7547961057193398E-5"/>
    <n v="-5.7547961057193398E-5"/>
    <n v="2.6145833333333299E-3"/>
    <n v="2.60416666666666E-3"/>
    <n v="90"/>
    <s v=" nan "/>
    <s v=" nan "/>
    <n v="20"/>
    <s v=" nan "/>
    <s v=" nan"/>
    <x v="0"/>
    <x v="0"/>
    <x v="0"/>
    <e v="#VALUE!"/>
    <e v="#VALUE!"/>
    <n v="5.2187499999999899E-3"/>
  </r>
  <r>
    <s v="A4 "/>
    <x v="0"/>
    <x v="0"/>
    <x v="2"/>
    <s v=" [1.5322026004795648e-05, 1.696905385113082e-05, 1.653843187233778e-05, 1.3079910918538268e-05, 1.7523890511364025e-05, 1.576597399935141e-05, 1.5967711985816507e-05, 1.576702213202996e-05] "/>
    <s v=" [0.0002729723471497229, 0.00026732139041995255, 0.00018881812960848328, 0.0002732241918558499, 0.0002567702441019432, 0.0001497272650625553, 0.00016793669855982155, 0.00011181673422494434] "/>
    <s v=" [28.800790962500823, 27.570603204746998, 24.35097397671017, 30.392151382645718, 26.846165712177413, 22.509613327112152, 23.530184316656275, 19.589406775809973] "/>
    <n v="-2.6214125414317402E-3"/>
    <n v="-2.6214213955535999E-3"/>
    <n v="2.4166666666666599E-3"/>
    <n v="2.4583333333333302E-3"/>
    <n v="0"/>
    <n v="18.064767767197701"/>
    <s v=" nan "/>
    <n v="40"/>
    <n v="7.5145299439247797"/>
    <s v=" nan"/>
    <x v="0"/>
    <x v="3"/>
    <x v="0"/>
    <n v="32.485470056075222"/>
    <e v="#VALUE!"/>
    <n v="1.0117833936985331E-2"/>
  </r>
  <r>
    <s v="A4 "/>
    <x v="0"/>
    <x v="1"/>
    <x v="2"/>
    <s v=" [1.6277932332846208e-05, 1.655482810536854e-05, 1.596001460444826e-05, 1.668340888616291e-05, 1.61293969078685e-05, 1.5818995186440458e-05, 1.8453239384643484e-05, 1.7362278577863517e-05] "/>
    <s v=" [0.000198058465050025, 0.00018162122447735492, 0.00026325856520289663, 0.0001383481441943108, 0.00019633079825378047, 0.00012977038795710822, 0.00020251337696752984, 0.0002682034597707879] "/>
    <s v=" [24.987519192125394, 23.952455465134893, 28.030501797811368, 21.15358546572282, 24.99157480810823, 21.04555197392719, 23.955660119854564, 27.37445915625713] "/>
    <n v="-2.4059706213300901E-3"/>
    <n v="-2.4150446183784698E-3"/>
    <n v="2.6666666666666601E-3"/>
    <n v="2.7187499999999998E-3"/>
    <n v="22.5"/>
    <s v=" nan "/>
    <s v=" nan "/>
    <n v="40"/>
    <s v=" nan "/>
    <s v=" nan"/>
    <x v="0"/>
    <x v="0"/>
    <x v="0"/>
    <e v="#VALUE!"/>
    <e v="#VALUE!"/>
    <n v="1.020643190637522E-2"/>
  </r>
  <r>
    <s v="A4 "/>
    <x v="0"/>
    <x v="2"/>
    <x v="2"/>
    <s v=" [1.4405262477020989e-05, 1.5881151536614402e-05, 1.624094394864136e-05, 1.5493696238129116e-05, 1.5471308725970713e-05, 1.5472125583643996e-05, 1.6240741047570943e-05, 1.5094284041242415e-05] "/>
    <s v=" [0.0001498010392634577, 0.0002851228674686544, 0.00017124323841355673, 0.00018536526019360304, 0.00013681592738626173, 0.0001010486869380083, 0.000137302261601955, 0.0002242941346098138] "/>
    <s v=" [23.417144191177677, 28.877872332007833, 23.55549534685691, 24.818950110894598, 21.796491679955373, 18.765623940729444, 21.34661819911184, 26.986421595872933] "/>
    <n v="-1.82266789961396E-3"/>
    <n v="-1.85241423757738E-3"/>
    <n v="7.8125000000000004E-4"/>
    <n v="6.3541666666666597E-4"/>
    <n v="45"/>
    <s v=" nan "/>
    <s v=" nan "/>
    <n v="40"/>
    <s v=" nan "/>
    <s v=" nan"/>
    <x v="0"/>
    <x v="0"/>
    <x v="0"/>
    <e v="#VALUE!"/>
    <e v="#VALUE!"/>
    <n v="5.0917488038580063E-3"/>
  </r>
  <r>
    <s v="A4 "/>
    <x v="0"/>
    <x v="3"/>
    <x v="2"/>
    <s v=" [1.3007521487120851e-05, 1.5196026196359201e-05, 1.5510075539908102e-05, 1.507108587387957e-05, 1.3492075813619074e-05, 1.5426108734459632e-05, 1.4589988612885934e-05, 1.4409761498831684e-05] "/>
    <s v=" [0.00010608839313876943, 0.00018604914006865503, 0.00013964949622864053, 6.360538728586336e-05, 0.0001635850212672691, 0.00012105222104648929, 0.00013081941040357824, 0.00017522843502836368] "/>
    <s v=" [20.987448780648638, 25.04976873515399, 21.97645837422511, 14.39920107135025, 24.952303265938923, 20.60160585124335, 21.934822435336407, 24.981846069360742] "/>
    <n v="-9.6681370574524205E-4"/>
    <n v="-1.01678622527115E-3"/>
    <n v="1.6249999999999999E-3"/>
    <n v="1.52083333333333E-3"/>
    <n v="67.5"/>
    <s v=" nan "/>
    <s v=" nan "/>
    <n v="40"/>
    <s v=" nan "/>
    <s v=" nan"/>
    <x v="0"/>
    <x v="0"/>
    <x v="0"/>
    <e v="#VALUE!"/>
    <e v="#VALUE!"/>
    <n v="5.1294332643497219E-3"/>
  </r>
  <r>
    <s v="A4 "/>
    <x v="0"/>
    <x v="4"/>
    <x v="2"/>
    <s v=" [1.1054188304113338e-05, 1.1787726870608983e-05, 1.136533440706666e-05, 1.098871120288842e-05, 1.0218754794462434e-05, 1.0900259662556069e-05, 1.2003384484616591e-05, 1.1206935864521466e-05] "/>
    <s v=" [0.00011066393030165493, 0.00014868093492897982, 0.0002450903068611192, 0.00014976976379432882, 0.0001455593337457496, 0.00010766948778530636, 0.00011208694352561541, 0.0001989682952423194] "/>
    <s v=" [23.036885655570988, 25.3474373911965, 30.710588608992126, 26.122307153243188, 26.563590582736825, 22.902796253473753, 22.340862012163743, 28.766126313930393] "/>
    <n v="2.9132637832451499E-5"/>
    <n v="-2.9132637832451499E-5"/>
    <n v="2.6562500000000002E-3"/>
    <n v="2.6145833333333299E-3"/>
    <n v="90"/>
    <s v=" nan "/>
    <s v=" nan "/>
    <n v="40"/>
    <s v=" nan "/>
    <s v=" nan"/>
    <x v="0"/>
    <x v="0"/>
    <x v="0"/>
    <e v="#VALUE!"/>
    <e v="#VALUE!"/>
    <n v="5.2708333333333305E-3"/>
  </r>
  <r>
    <s v="A4 "/>
    <x v="0"/>
    <x v="0"/>
    <x v="3"/>
    <s v=" [5.54933129439527e-06, 7.579338819213759e-06, 6.099618652178095e-06, 5.887155171939875e-06, 6.441772127275124e-06, 5.435345623059055e-06, 6.853138128439313e-06, 5.895920869491218e-06] "/>
    <s v=" [7.624820139043922e-05, 8.763750621302754e-05, 0.00010633277392580728, 9.205051855013797e-05, 7.16169838705914e-05, 9.588235925049005e-05, 9.174125748586602e-05, 6.257282117832724e-05] "/>
    <s v=" [26.203163938844092, 24.477830905945783, 28.583473000283924, 27.49564652910773, 24.085285734292192, 28.701989048967835, 25.942655278282448, 23.620702836007872] "/>
    <n v="-2.6215249985558002E-3"/>
    <n v="-2.6215276215896099E-3"/>
    <n v="2.3645833333333301E-3"/>
    <n v="2.4895833333333302E-3"/>
    <n v="0"/>
    <n v="10.868832991643499"/>
    <s v=" nan "/>
    <n v="60"/>
    <n v="2.4996698800852601"/>
    <s v=" nan"/>
    <x v="0"/>
    <x v="4"/>
    <x v="0"/>
    <n v="57.500330119914743"/>
    <e v="#VALUE!"/>
    <n v="1.009721928681207E-2"/>
  </r>
  <r>
    <s v="A4 "/>
    <x v="0"/>
    <x v="1"/>
    <x v="3"/>
    <s v=" [1.4930056225591045e-05, 1.6281726481246714e-05, 1.4427038555786005e-05, 1.3417217131881816e-05, 1.4146149380848841e-05, 1.3406149897806158e-05, 1.5666051822569418e-05, 1.5947263916549654e-05] "/>
    <s v=" [7.863932939969047e-05, 3.5080757272385054e-05, 8.014302616570477e-05, 3.5825312260710965e-05, 5.623650520966986e-05, 3.817808554277228e-05, 6.396156461950438e-05, 4.1877450738261133e-05] "/>
    <s v=" [16.61495570840514, 7.676093501149007, 17.14708742050334, 9.821159471376305, 13.801236464248714, 10.465481248361, 14.067862832314313, 9.654602402916957] "/>
    <n v="-2.4114241093524599E-3"/>
    <n v="-2.4173760249181198E-3"/>
    <n v="-2.4166666666666599E-3"/>
    <n v="-2.2812499999999999E-3"/>
    <n v="22.5"/>
    <s v=" nan "/>
    <s v=" nan "/>
    <n v="60"/>
    <s v=" nan "/>
    <s v=" nan"/>
    <x v="0"/>
    <x v="0"/>
    <x v="0"/>
    <e v="#VALUE!"/>
    <e v="#VALUE!"/>
    <n v="1.4136858223231987E-4"/>
  </r>
  <r>
    <s v="A4 "/>
    <x v="0"/>
    <x v="2"/>
    <x v="3"/>
    <s v=" [1.7822042137384128e-06, 1.9857863703959337e-06, 1.96811903205399e-06, 1.935772646793674e-06, 1.5866710819864186e-06, 1.577371868989691e-06, 1.7938410189237595e-06, 1.7638116526834508e-06] "/>
    <s v=" [0.00011824292791568034, 5.720636033675863e-05, 6.263936640034676e-05, 5.341775407864111e-05, 5.3311363575658205e-05, 2.7447159297443397e-05, 6.32924222545241e-05, 8.682804347046527e-05] "/>
    <s v=" [41.94890298833456, 33.60650094841973, 34.60315656126134, 33.176366166409, 35.145113464057246, 28.565025881294225, 35.63406468869633, 38.96452471914917] "/>
    <n v="-1.8330958671422799E-3"/>
    <n v="-1.85287084910724E-3"/>
    <n v="7.1874999999999999E-4"/>
    <n v="6.7708333333333303E-4"/>
    <n v="45"/>
    <s v=" nan "/>
    <s v=" nan "/>
    <n v="60"/>
    <s v=" nan "/>
    <s v=" nan"/>
    <x v="0"/>
    <x v="0"/>
    <x v="0"/>
    <e v="#VALUE!"/>
    <e v="#VALUE!"/>
    <n v="5.0818000495828526E-3"/>
  </r>
  <r>
    <s v="A4 "/>
    <x v="0"/>
    <x v="3"/>
    <x v="3"/>
    <s v=" [2.1609229414246534e-05, 3.157014768784392e-05, 3.0300859776728594e-05, 2.2955169456260127e-05, 2.936215561362222e-05, 3.055866577414046e-05, 2.633061563660791e-05, 3.0109075808700242e-05] "/>
    <s v=" [3.9120149632037316e-05, 6.370432517642898e-05, 8.01575755530976e-05, 4.628301736685286e-05, 5.742844681922553e-05, 3.9928846415684626e-05, 6.528882677614374e-05, 6.754256278716565e-05] "/>
    <s v=" [5.935171589838046, 7.020404787659389, 9.728183042007366, 7.012319384932438, 6.708331486131799, 2.6745072637005105, 9.080885608106598, 8.079313107790691] "/>
    <n v="-9.7893679171451504E-4"/>
    <n v="-1.01233540929981E-3"/>
    <n v="1.60416666666666E-3"/>
    <n v="1.5416666666666599E-3"/>
    <n v="67.5"/>
    <s v=" nan "/>
    <s v=" nan "/>
    <n v="60"/>
    <s v=" nan "/>
    <s v=" nan"/>
    <x v="0"/>
    <x v="0"/>
    <x v="0"/>
    <e v="#VALUE!"/>
    <e v="#VALUE!"/>
    <n v="5.1371055343476446E-3"/>
  </r>
  <r>
    <s v="A4 "/>
    <x v="0"/>
    <x v="4"/>
    <x v="3"/>
    <s v=" [1.2247528092409938e-05, 1.2737130673043765e-05, 1.2569298141588872e-05, 1.1986889293615169e-05, 1.1728989920183467e-05, 1.191805439255093e-05, 1.3499298332013855e-05, 1.2342066702636112e-05] "/>
    <s v=" [8.542300032941234e-05, 7.520339985752782e-05, 5.561734308704531e-05, 7.789525969543692e-05, 7.32849238912188e-05, 4.416766859045139e-05, 6.0395646072350736e-05, 6.491216867414956e-05] "/>
    <s v=" [19.422912609794928, 17.756750379235307, 14.872378935917926, 18.715516062303973, 18.32291362800885, 13.099386153540939, 14.982793087604387, 16.600216205572636] "/>
    <n v="1.9501750791447799E-5"/>
    <n v="-1.9501750791447799E-5"/>
    <n v="2.6562500000000002E-3"/>
    <n v="2.6145833333333299E-3"/>
    <n v="90"/>
    <s v=" nan "/>
    <s v=" nan "/>
    <n v="60"/>
    <s v=" nan "/>
    <s v=" nan"/>
    <x v="0"/>
    <x v="0"/>
    <x v="0"/>
    <e v="#VALUE!"/>
    <e v="#VALUE!"/>
    <n v="5.2708333333333305E-3"/>
  </r>
  <r>
    <s v="A4 "/>
    <x v="0"/>
    <x v="0"/>
    <x v="4"/>
    <s v=" [1.6182296932016124e-05, 1.7623166804733638e-05, 1.6332133591903465e-05, 1.4089302384283635e-05, 1.6345012540133008e-05, 1.591863154838072e-05, 1.7246328038842794e-05, 1.9002356821918196e-05] "/>
    <s v=" [3.366081183857171e-05, 4.311224349140483e-05, 3.939008618603533e-05, 3.863295656417417e-05, 3.016048548434705e-05, 2.6384021528845784e-05, 3.153639351776474e-05, 3.174763627325086e-05] "/>
    <s v=" [7.324164445223302, 8.945926962854367, 8.803796118108394, 10.08689895914344, 6.126098325801955, 5.052683630926785, 6.0354297519452675, 5.132552597481533] "/>
    <n v="-2.6215640150621502E-3"/>
    <n v="-2.6215651215940601E-3"/>
    <n v="-2.6666666666666601E-3"/>
    <n v="2.4583333333333302E-3"/>
    <n v="0"/>
    <s v=" nan "/>
    <s v=" nan "/>
    <n v="80"/>
    <s v=" nan "/>
    <s v=" nan"/>
    <x v="0"/>
    <x v="0"/>
    <x v="0"/>
    <e v="#VALUE!"/>
    <e v="#VALUE!"/>
    <n v="5.1250011065319002E-3"/>
  </r>
  <r>
    <s v="A4 "/>
    <x v="0"/>
    <x v="1"/>
    <x v="4"/>
    <s v=" [3.0981243137156946e-06, 3.4862568867940448e-06, 3.2511476676409853e-06, 3.0469556684306454e-06, 3.277303596633431e-06, 3.425620649287434e-06, 3.248096028045281e-06, 3.614358425830993e-06] "/>
    <s v=" [3.507645325743083e-05, 3.6005345598713626e-05, 2.4122674600518947e-05, 2.1738934886584818e-05, 2.314286349098573e-05, 1.7831582480575857e-05, 1.782032539526459e-05, 2.8752504644308155e-05] "/>
    <s v=" [24.26733189709735, 23.34838780912273, 20.041441904521086, 19.64961936589267, 19.54665450368253, 16.496885149865566, 17.022706948445432, 20.73810517217041] "/>
    <n v="-2.41411622275594E-3"/>
    <n v="-2.4185437978286699E-3"/>
    <n v="2.63541666666666E-3"/>
    <n v="1.7708333333333299E-4"/>
    <n v="22.5"/>
    <n v="87.987691060562696"/>
    <s v=" nan "/>
    <n v="80"/>
    <n v="12.815329532129301"/>
    <s v=" nan"/>
    <x v="0"/>
    <x v="5"/>
    <x v="0"/>
    <n v="67.184670467870703"/>
    <e v="#VALUE!"/>
    <n v="7.6451600205846033E-3"/>
  </r>
  <r>
    <s v="A4 "/>
    <x v="0"/>
    <x v="2"/>
    <x v="4"/>
    <s v=" [7.82306648189542e-06, 8.183980407049064e-06, 8.64518259315185e-06, 7.361032653046199e-06, 7.45142502618434e-06, 7.935923108895458e-06, 8.365061007163245e-06, 8.288693052067098e-06] "/>
    <s v=" [4.416240077004262e-05, 4.287976175132056e-05, 7.067365485143717e-05, 2.949862701701327e-05, 4.179070282541677e-05, 3.148453287958132e-05, 4.146580756628436e-05, 2.5372721595610244e-05] "/>
    <s v=" [17.30797154826964, 16.56221325983679, 21.010706303658864, 13.881434914473017, 17.242686015645454, 13.78096724509737, 16.008055460096447, 11.18782340826925] "/>
    <n v="-1.8382861466954799E-3"/>
    <n v="-1.85309631471645E-3"/>
    <n v="7.5000000000000002E-4"/>
    <n v="6.6666666666666599E-4"/>
    <n v="45"/>
    <s v=" nan "/>
    <s v=" nan "/>
    <n v="80"/>
    <s v=" nan "/>
    <s v=" nan"/>
    <x v="0"/>
    <x v="0"/>
    <x v="0"/>
    <e v="#VALUE!"/>
    <e v="#VALUE!"/>
    <n v="5.1080491280785963E-3"/>
  </r>
  <r>
    <s v="A4 "/>
    <x v="0"/>
    <x v="3"/>
    <x v="4"/>
    <s v=" [1.1792360960445946e-05, 1.2060008171065334e-05, 1.2666570898641146e-05, 1.1139757187437814e-05, 1.1352755052837059e-05, 1.2840683662535364e-05, 1.2748212249310818e-05, 1.3015332095230996e-05] "/>
    <s v=" [4.447804293749536e-05, 4.989983204161432e-05, 3.745390038473233e-05, 2.4143120348794843e-05, 3.4422480876535684e-05, 3.211790091709533e-05, 2.3214076647071277e-05, 3.151738025457045e-05] "/>
    <s v=" [13.275437046672176, 14.20122768019047, 10.841445432690131, 7.7347903002763125, 11.092494143803528, 9.167949940794692, 5.993678006686494, 8.844110933185464] "/>
    <n v="-9.8500672850448489E-4"/>
    <n v="-1.01008699482534E-3"/>
    <n v="1.60416666666666E-3"/>
    <n v="1.5E-3"/>
    <n v="67.5"/>
    <s v=" nan "/>
    <s v=" nan "/>
    <n v="80"/>
    <s v=" nan "/>
    <s v=" nan"/>
    <x v="0"/>
    <x v="0"/>
    <x v="0"/>
    <e v="#VALUE!"/>
    <e v="#VALUE!"/>
    <n v="5.0992603899964852E-3"/>
  </r>
  <r>
    <s v="A4 "/>
    <x v="0"/>
    <x v="4"/>
    <x v="4"/>
    <s v=" [8.82983167581096e-06, 1.0261293395410801e-05, 9.248445448973758e-06, 8.835804984287674e-06, 8.197688061688601e-06, 9.176742449037925e-06, 1.0325039477756635e-05, 8.937549695170744e-06] "/>
    <s v=" [4.700509409299295e-05, 4.8276043306248646e-05, 5.404003544266224e-05, 3.5174023547101205e-05, 4.390893371846497e-05, 3.937450703433271e-05, 4.404301084352347e-05, 2.6264951531673066e-05] "/>
    <s v=" [16.72120029122024, 15.485565460823306, 17.652696911212207, 13.814956280334858, 16.782656301169595, 14.564462886932645, 14.505947132771851, 10.779739407427657] "/>
    <n v="1.4656346317971699E-5"/>
    <n v="-1.4656346317971699E-5"/>
    <n v="2.5937500000000001E-3"/>
    <n v="2.6458333333333299E-3"/>
    <n v="90"/>
    <s v=" nan "/>
    <s v=" nan "/>
    <n v="80"/>
    <s v=" nan "/>
    <s v=" nan"/>
    <x v="0"/>
    <x v="0"/>
    <x v="0"/>
    <e v="#VALUE!"/>
    <e v="#VALUE!"/>
    <n v="5.2395833333333305E-3"/>
  </r>
  <r>
    <s v="A4 "/>
    <x v="1"/>
    <x v="0"/>
    <x v="0"/>
    <s v=" [2.5061157034267876e-05, 2.454693082189036e-05, 2.494907654285176e-05, 2.3738366722259966e-05, 2.5532617109325926e-05, 2.3822677810482444e-05, 2.5326560089348318e-05, 2.8596231827808004e-05] "/>
    <s v=" [0.004385923610925333, 0.004068533833367641, 0.0032103668031295217, 0.0024048850591830446, 0.002707440661597167, 0.001849512444138295, 0.0016825182044136497, 0.0019732472413953725] "/>
    <s v=" [51.64836393293009, 51.104511470467926, 48.57303669281567, 46.18164800700359, 46.63802325190959, 43.52039363444846, 41.96193230344163, 42.3416085571396] "/>
    <n v="-2.6181620844105799E-3"/>
    <n v="-2.6187311392120902E-3"/>
    <n v="-2.6458333333333299E-3"/>
    <n v="-2.5937500000000001E-3"/>
    <n v="0"/>
    <s v=" nan "/>
    <s v=" nan "/>
    <n v="10"/>
    <s v=" nan "/>
    <s v=" nan"/>
    <x v="0"/>
    <x v="0"/>
    <x v="0"/>
    <e v="#VALUE!"/>
    <e v="#VALUE!"/>
    <n v="5.2652388134840061E-5"/>
  </r>
  <r>
    <s v="A4 "/>
    <x v="1"/>
    <x v="1"/>
    <x v="0"/>
    <s v=" [6.0329323167281826e-06, 5.988340468205568e-06, 5.726552829817214e-06, 6.156031646332126e-06, 5.718314795942301e-06, 4.771158819599269e-06, 6.531953375211924e-06, 5.8761060572940515e-06] "/>
    <s v=" [0.003454222745148675, 0.0039363284187812625, 0.003167804197948693, 0.0018247055943921436, 0.0022092351806269274, 0.0013734945495950698, 0.001508469552122738, 0.002241308456460088] "/>
    <s v=" [63.50119565114583, 64.88189371063488, 63.156801955095816, 56.917415781689954, 59.56727516610656, 56.62524322752922, 54.42144837008874, 59.43920799276541] "/>
    <n v="-2.3526067636920802E-3"/>
    <n v="-2.3943207094430201E-3"/>
    <n v="-2.3437499999999999E-3"/>
    <n v="-2.30208333333333E-3"/>
    <n v="22.5"/>
    <s v=" nan "/>
    <s v=" nan "/>
    <n v="10"/>
    <s v=" nan "/>
    <s v=" nan"/>
    <x v="0"/>
    <x v="0"/>
    <x v="0"/>
    <e v="#VALUE!"/>
    <e v="#VALUE!"/>
    <n v="1.0109413980177034E-4"/>
  </r>
  <r>
    <s v="A4 "/>
    <x v="1"/>
    <x v="0"/>
    <x v="0"/>
    <s v=" [2.5061157034267862e-05, 2.454693082189035e-05, 2.4949076542851753e-05, 2.3738366722259966e-05, 2.5532617109325933e-05, 2.3822677810482444e-05, 2.5326560089348318e-05, 2.8596231827808004e-05] "/>
    <s v=" [0.004385923610925333, 0.004068533833367639, 0.003210366803129523, 0.0024048850591830455, 0.0027074406615971657, 0.0018495124441382938, 0.0016825182044136497, 0.0019732472413953725] "/>
    <s v=" [51.648363932930096, 51.104511470467926, 48.57303669281567, 46.181648007003595, 46.63802325190958, 43.52039363444845, 41.96193230344163, 42.3416085571396] "/>
    <n v="-2.6181620844105799E-3"/>
    <n v="-2.6187311392120902E-3"/>
    <n v="-2.6458333333333299E-3"/>
    <n v="-2.5937500000000001E-3"/>
    <n v="0"/>
    <s v=" nan "/>
    <s v=" nan "/>
    <n v="10"/>
    <s v=" nan "/>
    <s v=" nan"/>
    <x v="0"/>
    <x v="0"/>
    <x v="0"/>
    <e v="#VALUE!"/>
    <e v="#VALUE!"/>
    <n v="5.2652388134840061E-5"/>
  </r>
  <r>
    <s v="A4 "/>
    <x v="1"/>
    <x v="1"/>
    <x v="0"/>
    <s v=" [6.0329323167281826e-06, 5.9883404682055645e-06, 5.726552829817211e-06, 6.156031646332126e-06, 5.718314795942301e-06, 4.77115881959927e-06, 6.531953375211924e-06, 5.876106057294054e-06] "/>
    <s v=" [0.0034542227451486757, 0.0039363284187812625, 0.003167804197948693, 0.0018247055943921436, 0.0022092351806269274, 0.0013734945495950707, 0.001508469552122738, 0.0022413084564600876] "/>
    <s v=" [63.50119565114583, 64.88189371063488, 63.15680195509582, 56.917415781689954, 59.56727516610656, 56.625243227529225, 54.42144837008874, 59.439207992765404] "/>
    <n v="-2.3526067636920802E-3"/>
    <n v="-2.3943207094430201E-3"/>
    <n v="-2.3437499999999999E-3"/>
    <n v="-2.30208333333333E-3"/>
    <n v="22.5"/>
    <s v=" nan "/>
    <s v=" nan "/>
    <n v="10"/>
    <s v=" nan "/>
    <s v=" nan"/>
    <x v="0"/>
    <x v="0"/>
    <x v="0"/>
    <e v="#VALUE!"/>
    <e v="#VALUE!"/>
    <n v="1.0109413980177034E-4"/>
  </r>
  <r>
    <s v="A4 "/>
    <x v="1"/>
    <x v="2"/>
    <x v="0"/>
    <s v=" [1.7333833140637312e-05, 1.9616507513029947e-05, 1.9002783892778853e-05, 2.0738689297590296e-05, 1.627038501073847e-05, 1.866735868559574e-05, 2.228872585220214e-05, 1.9385549896610843e-05] "/>
    <s v=" [0.002433644359173922, 0.003462191283882329, 0.0037645905626346584, 0.0018307999952569011, 0.0030640433007864116, 0.0014150836360936323, 0.0018353936112779237, 0.0027657430657891113] "/>
    <s v=" [49.44484884604475, 51.732855548103096, 52.88808896910354, 44.805073022218835, 52.3814407807632, 43.28167441288051, 44.10933256087127, 49.60536679899883] "/>
    <n v="-1.72612313365542E-3"/>
    <n v="-1.8480104399832E-3"/>
    <n v="-1.71875E-3"/>
    <n v="-1.85416666666666E-3"/>
    <n v="45"/>
    <n v="44.823844066203002"/>
    <n v="44.790411236925301"/>
    <n v="10"/>
    <n v="8.9725720526183501"/>
    <n v="8.97700085528923"/>
    <x v="0"/>
    <x v="6"/>
    <x v="1"/>
    <n v="1.0274279473816499"/>
    <n v="1.02299914471077"/>
    <n v="1.3529360338880017E-5"/>
  </r>
  <r>
    <s v="A4 "/>
    <x v="1"/>
    <x v="3"/>
    <x v="0"/>
    <s v=" [1.6523016162793205e-05, 1.9215247317245176e-05, 1.9078671770823683e-05, 1.680440730266475e-05, 1.812728627306759e-05, 1.8344237733224954e-05, 1.8810730561025505e-05, 1.7270721490432657e-05] "/>
    <s v=" [0.00285848426550822, 0.003926186244408369, 0.0032754772430413997, 0.0017689268179180882, 0.0024486939367375504, 0.0018501101357262734, 0.0012561423565097683, 0.0023903155506520644] "/>
    <s v=" [51.53292458363322, 53.19719717444621, 51.45647810610345, 46.5648713267408, 49.0589174236187, 46.136849439271366, 42.013732002470014, 49.30167997390889] "/>
    <n v="-8.5891119170838296E-4"/>
    <n v="-1.0542403305013801E-3"/>
    <n v="-8.6458333333333298E-4"/>
    <n v="-1.03125E-3"/>
    <n v="67.5"/>
    <n v="67.912366756062795"/>
    <n v="67.898597967374201"/>
    <n v="10"/>
    <n v="11.8458314433979"/>
    <n v="11.840780512810399"/>
    <x v="0"/>
    <x v="7"/>
    <x v="2"/>
    <n v="-1.8458314433979002"/>
    <n v="-1.8407805128103991"/>
    <n v="2.8662472126330047E-5"/>
  </r>
  <r>
    <s v="A4 "/>
    <x v="1"/>
    <x v="4"/>
    <x v="0"/>
    <s v=" [5.05224218864855e-06, 5.849194666608969e-06, 5.920495517397094e-06, 5.584486131911729e-06, 5.473677824522301e-06, 5.452422580317254e-06, 6.467199780023562e-06, 5.813705696797738e-06] "/>
    <s v=" [0.0016326570066797124, 0.003919095541554195, 0.0026199456773151283, 0.002137362068121332, 0.0026755643697273655, 0.001834600509601523, 0.0018238570539165202, 0.0024586227767572546] "/>
    <s v=" [57.78131889632175, 65.0731218902737, 60.92488715034907, 59.47335249517057, 61.91964863113988, 58.185220107883296, 56.419655837869165, 60.471384441973726] "/>
    <n v="1.12255782976655E-4"/>
    <n v="-1.12255782976655E-4"/>
    <n v="1.875E-4"/>
    <n v="-4.1666666666666598E-5"/>
    <n v="90"/>
    <s v=" nan "/>
    <s v=" nan "/>
    <n v="10"/>
    <s v=" nan "/>
    <s v=" nan"/>
    <x v="0"/>
    <x v="0"/>
    <x v="0"/>
    <e v="#VALUE!"/>
    <e v="#VALUE!"/>
    <n v="1.4583333333333343E-4"/>
  </r>
  <r>
    <s v="A4 "/>
    <x v="1"/>
    <x v="0"/>
    <x v="1"/>
    <s v=" [8.384170916864783e-06, 9.349758235174935e-06, 8.755186478603674e-06, 8.325447051059651e-06, 8.763276648539183e-06, 9.404604565183827e-06, 9.577777666255044e-06, 9.960860816574793e-06] "/>
    <s v=" [0.0003437682359048267, 0.00018771743567495288, 0.0001562128019951537, 0.00012087417236150915, 0.0004717581146884429, 0.00013724762565530988, 0.00013757434355719802, 0.00014605566244671068] "/>
    <s v=" [37.13622184031313, 29.99587344695081, 28.81572927862832, 26.75433372437371, 39.85896503700892, 26.80587364125252, 26.647188627180974, 26.85324303457341] "/>
    <n v="-2.6207902506298498E-3"/>
    <n v="-2.6208611433475898E-3"/>
    <n v="-1.75E-3"/>
    <n v="-2.63541666666666E-3"/>
    <n v="0"/>
    <s v=" nan "/>
    <s v=" nan "/>
    <n v="20"/>
    <s v=" nan "/>
    <s v=" nan"/>
    <x v="0"/>
    <x v="0"/>
    <x v="0"/>
    <e v="#VALUE!"/>
    <e v="#VALUE!"/>
    <n v="8.8534577394891998E-4"/>
  </r>
  <r>
    <s v="A4 "/>
    <x v="1"/>
    <x v="1"/>
    <x v="1"/>
    <s v=" [1.4369973712928686e-05, 1.6691222551042096e-05, 1.4162289175661164e-05, 1.3655810827586175e-05, 1.361910789843795e-05, 1.4996698388297433e-05, 1.6286273290472066e-05, 1.6791244152989024e-05] "/>
    <s v=" [0.00023706256649711114, 9.574969774040744e-05, 0.0003932819311786564, 0.00011825798104565831, 0.00032529840376348723, 7.010670507989042e-05, 0.00025123507087731074, 0.0003291565379514912] "/>
    <s v=" [28.031832291664827, 17.468544857947606, 33.239439966606554, 21.58703385380641, 31.732691273040977, 15.421883702505983, 27.360664146104497, 29.756758676761628] "/>
    <n v="-2.38904869751917E-3"/>
    <n v="-2.4080841397587198E-3"/>
    <n v="-2.4166666666666599E-3"/>
    <n v="-2.3124999999999999E-3"/>
    <n v="22.5"/>
    <s v=" nan "/>
    <s v=" nan "/>
    <n v="20"/>
    <s v=" nan "/>
    <s v=" nan"/>
    <x v="0"/>
    <x v="0"/>
    <x v="0"/>
    <e v="#VALUE!"/>
    <e v="#VALUE!"/>
    <n v="1.2320210890620978E-4"/>
  </r>
  <r>
    <s v="A4 "/>
    <x v="1"/>
    <x v="2"/>
    <x v="1"/>
    <s v=" [7.915521357082599e-06, 8.936313187995434e-06, 9.75963490134953e-06, 1.0157021421372918e-05, 8.533854375380513e-06, 9.061629412388001e-06, 9.950155116717876e-06, 8.672144881346216e-06] "/>
    <s v=" [0.0002587180659002464, 0.00018341778093269184, 0.0003803840239424399, 0.0003172802383142124, 0.0001337413474328973, 0.00015489717714558366, 4.796029474170761e-05, 0.00026652864489215734] "/>
    <s v=" [34.86913359490031, 30.216433977249274, 36.62926339664323, 34.41620183906877, 27.51866571024756, 28.38712572809227, 15.72785335045111, 34.2536557199875] "/>
    <n v="-1.7910129866646599E-3"/>
    <n v="-1.85100175745888E-3"/>
    <n v="-1.6666666666666601E-3"/>
    <n v="-1.7812500000000001E-3"/>
    <n v="45"/>
    <n v="47.201905704330699"/>
    <n v="47.180579312428399"/>
    <n v="20"/>
    <n v="11.319062824169899"/>
    <n v="11.3216210304921"/>
    <x v="0"/>
    <x v="8"/>
    <x v="3"/>
    <n v="8.6809371758301008"/>
    <n v="8.6783789695079001"/>
    <n v="1.9409807745687986E-4"/>
  </r>
  <r>
    <s v="A4 "/>
    <x v="1"/>
    <x v="3"/>
    <x v="1"/>
    <s v=" [1.016570124360394e-05, 1.1053784752514315e-05, 1.0861824021466448e-05, 9.94270919974099e-06, 1.1257242034635888e-05, 1.0968243243606708e-05, 1.1899319690876284e-05, 1.1499480093547826e-05] "/>
    <s v=" [0.00019364967021577288, 9.545210096726433e-05, 0.00017207809279553405, 9.719030807528762e-05, 0.0001166636657935289, 0.00020686948642547375, 0.0002577619727006583, 0.0002708452872703711] "/>
    <s v=" [29.470312721774185, 21.55851680251079, 27.626941434747753, 22.798314564973452, 23.382834857616857, 29.370839744705776, 30.755553429959015, 31.59245937084901] "/>
    <n v="-9.3059031673674698E-4"/>
    <n v="-1.02977980132209E-3"/>
    <n v="-9.2708333333333304E-4"/>
    <n v="1.5312500000000001E-3"/>
    <n v="67.5"/>
    <n v="56.026768127021803"/>
    <s v=" nan "/>
    <n v="20"/>
    <n v="2.5885226516744999"/>
    <s v=" nan"/>
    <x v="0"/>
    <x v="9"/>
    <x v="0"/>
    <n v="17.411477348325501"/>
    <e v="#VALUE!"/>
    <n v="2.5645367847255043E-3"/>
  </r>
  <r>
    <s v="A4 "/>
    <x v="1"/>
    <x v="4"/>
    <x v="1"/>
    <s v=" [9.568814388818007e-06, 1.023729117051032e-05, 9.69814510054363e-06, 8.41460337986442e-06, 8.574179084062654e-06, 9.106615339846638e-06, 1.0298665996311448e-05, 9.473151604614742e-06] "/>
    <s v=" [0.0001702647571551443, 0.00019139984027976463, 0.00018231706347294612, 0.0001657576624510214, 0.00021061965049469443, 0.00021784774570021104, 0.00019691331300355523, 0.00024064116708297234] "/>
    <s v=" [28.788453111242625, 29.283275940483318, 29.33812637887619, 29.80558162948485, 32.012986477070726, 31.74795294727272, 29.507492244524126, 32.348452400318266] "/>
    <n v="5.7547961057193398E-5"/>
    <n v="-5.7547961057193398E-5"/>
    <n v="1.4583333333333299E-4"/>
    <n v="8.3333333333333303E-5"/>
    <n v="90"/>
    <s v=" nan "/>
    <s v=" nan "/>
    <n v="20"/>
    <s v=" nan "/>
    <s v=" nan"/>
    <x v="0"/>
    <x v="0"/>
    <x v="0"/>
    <e v="#VALUE!"/>
    <e v="#VALUE!"/>
    <n v="2.2916666666666628E-4"/>
  </r>
  <r>
    <s v="A4 "/>
    <x v="1"/>
    <x v="0"/>
    <x v="2"/>
    <s v=" [1.1036682835886032e-05, 1.3612622685376568e-05, 1.1486458599052916e-05, 1.0400425237389606e-05, 1.1328454459157768e-05, 1.1314131351845171e-05, 1.2599910156218099e-05, 1.2294764104711991e-05] "/>
    <s v=" [0.000319914073066545, 0.00018891170042222802, 0.0002260619583579637, 0.00020769097352133777, 0.00024917082376494824, 0.00021049646241426133, 0.0001253345864489005, 0.00018391797591448642] "/>
    <s v=" [33.66827910132807, 26.30282211439251, 29.79640285295787, 29.942045772021338, 30.908210461007762, 29.23416340821256, 22.972971694611772, 27.05316385938632] "/>
    <n v="-2.6214125414317402E-3"/>
    <n v="-2.6214213955535999E-3"/>
    <n v="-2.70833333333333E-3"/>
    <n v="-2.5937500000000001E-3"/>
    <n v="0"/>
    <s v=" nan "/>
    <s v=" nan "/>
    <n v="40"/>
    <s v=" nan "/>
    <s v=" nan"/>
    <x v="0"/>
    <x v="0"/>
    <x v="0"/>
    <e v="#VALUE!"/>
    <e v="#VALUE!"/>
    <n v="1.1459218745518956E-4"/>
  </r>
  <r>
    <s v="A4 "/>
    <x v="1"/>
    <x v="1"/>
    <x v="2"/>
    <s v=" [7.68868286993971e-06, 8.182227577783243e-06, 8.08408829393338e-06, 7.640191474462187e-06, 8.177425317180676e-06, 7.336274905713939e-06, 8.443409264204771e-06, 8.810355739758942e-06] "/>
    <s v=" [0.00020237674617664534, 0.00021847012886496564, 0.00016347314974425172, 0.00011684713770911516, 0.00011486285149135748, 0.00013828746163680323, 0.0001624930864279974, 0.00015555566175609947] "/>
    <s v=" [32.703815498248794, 32.846848616251336, 30.06751033561973, 27.274439002890357, 26.423614732592178, 29.365033661766358, 29.572492875041988, 28.710758027645245] "/>
    <n v="-2.4059706213300901E-3"/>
    <n v="-2.4150446183784698E-3"/>
    <n v="-2.3645833333333301E-3"/>
    <n v="-2.3749999999999999E-3"/>
    <n v="22.5"/>
    <n v="24.736093572884499"/>
    <n v="24.734838043344102"/>
    <n v="40"/>
    <n v="41.332985739929804"/>
    <n v="41.336465871432402"/>
    <x v="0"/>
    <x v="10"/>
    <x v="4"/>
    <n v="-1.3329857399298035"/>
    <n v="-1.3364658714324023"/>
    <n v="8.1431906375229943E-5"/>
  </r>
  <r>
    <s v="A4 "/>
    <x v="1"/>
    <x v="2"/>
    <x v="2"/>
    <s v=" [7.803157385302337e-06, 8.907583772742479e-06, 8.199041176598929e-06, 8.163764735749548e-06, 8.235935492407746e-06, 7.917448250248476e-06, 8.452110787713638e-06, 8.165343858748547e-06] "/>
    <s v=" [0.0002387334817443513, 0.00017297588478437585, 0.0002904041951107568, 0.0002036338294265638, 0.0001475553714088833, 0.00011002699661448212, 0.0001134578402846283, 0.00021021542626669014] "/>
    <s v=" [34.20819345779809, 29.662491672755436, 35.672565110696375, 32.16617999937763, 28.856965479759715, 26.316567961623576, 25.970151091421265, 32.48234004985833] "/>
    <n v="-1.82266789961396E-3"/>
    <n v="-1.85241423757738E-3"/>
    <n v="-1.77083333333333E-3"/>
    <n v="-1.9375E-3"/>
    <n v="45"/>
    <n v="41.8669695713197"/>
    <n v="41.809503272445497"/>
    <n v="40"/>
    <n v="6.7234883106716703"/>
    <n v="6.7310798682094104"/>
    <x v="0"/>
    <x v="11"/>
    <x v="5"/>
    <n v="33.276511689328331"/>
    <n v="33.268920131790587"/>
    <n v="1.3692032870324996E-4"/>
  </r>
  <r>
    <s v="A4 "/>
    <x v="1"/>
    <x v="3"/>
    <x v="2"/>
    <s v=" [1.0826278306810024e-05, 1.288249569529149e-05, 1.1870766773313292e-05, 1.2634360284814213e-05, 1.1885187946827352e-05, 1.2402249151024918e-05, 1.4155589630592153e-05, 1.2246739627564948e-05] "/>
    <s v=" [0.00012962100502088308, 0.00015001015097956217, 0.00015467085020085114, 7.94355092598277e-05, 0.00015697736445166577, 0.00013102365754096842, 0.00020821781864819927, 0.00022608663732949486] "/>
    <s v=" [24.826384912581474, 24.548334979350635, 25.67220507786233, 18.385253790252293, 25.80808705015429, 23.57500059501956, 26.88475163820406, 29.156585281135836] "/>
    <n v="-9.6681370574524205E-4"/>
    <n v="-1.01678622527115E-3"/>
    <n v="-9.3749999999999997E-4"/>
    <n v="-1.0937500000000001E-3"/>
    <n v="67.5"/>
    <n v="66.296460787231993"/>
    <n v="66.283122274058201"/>
    <n v="40"/>
    <n v="12.379991863803699"/>
    <n v="12.3756167485553"/>
    <x v="0"/>
    <x v="12"/>
    <x v="6"/>
    <n v="27.620008136196301"/>
    <n v="27.624383251444698"/>
    <n v="1.0627748047409215E-4"/>
  </r>
  <r>
    <s v="A4 "/>
    <x v="1"/>
    <x v="4"/>
    <x v="2"/>
    <s v=" [7.328651111456161e-06, 7.912015826735116e-06, 8.163471620443702e-06, 7.111710223454652e-06, 7.242188150220407e-06, 7.324161067202531e-06, 7.87375460457488e-06, 7.786179962151898e-06] "/>
    <s v=" [0.00014533115933562524, 0.00014878969304649528, 0.00014199315201567444, 0.00017858694417323233, 0.00024837635473379184, 0.00010353847775707293, 0.0001915678477942992, 0.0003253564600923374] "/>
    <s v=" [29.87223519898667, 29.341512581751587, 28.561093090143178, 32.23332812188729, 35.35021763817244, 26.487646911171517, 31.917070156938866, 37.325710190900885] "/>
    <n v="2.9132637832451499E-5"/>
    <n v="-2.9132637832451499E-5"/>
    <n v="2.0833333333333299E-5"/>
    <n v="7.2916666666666605E-5"/>
    <n v="90"/>
    <n v="88.964430387069797"/>
    <n v="88.963710293783507"/>
    <n v="40"/>
    <n v="44.808049873275202"/>
    <n v="42.337099462277997"/>
    <x v="0"/>
    <x v="13"/>
    <x v="7"/>
    <n v="-4.8080498732752019"/>
    <n v="-2.3370994622779975"/>
    <n v="1.1034860899823632E-4"/>
  </r>
  <r>
    <s v="A4 "/>
    <x v="1"/>
    <x v="0"/>
    <x v="3"/>
    <s v=" [1.0611847108280885e-05, 1.1694870468754457e-05, 1.0177249010636618e-05, 1.116940936093547e-05, 1.0755641377801416e-05, 1.1501739148933502e-05, 1.2002413884724088e-05, 1.144752568500711e-05] "/>
    <s v=" [0.0001719779610098312, 0.00016098515090965006, 8.645312578054018e-05, 0.00013646851956623034, 0.00016990035951414356, 0.00010162735886691258, 0.0001133699448716029, 0.00014053152202306432] "/>
    <s v=" [27.85395306204937, 26.221618061611977, 21.394476286760494, 25.02915227721591, 27.597817484539352, 21.788145248040344, 22.455485331407058, 25.0765821037724] "/>
    <n v="-2.6215249985558002E-3"/>
    <n v="-2.6215276215896099E-3"/>
    <n v="-2.6458333333333299E-3"/>
    <n v="-2.6458333333333299E-3"/>
    <n v="0"/>
    <s v=" nan "/>
    <s v=" nan "/>
    <n v="60"/>
    <s v=" nan "/>
    <s v=" nan"/>
    <x v="0"/>
    <x v="0"/>
    <x v="0"/>
    <e v="#VALUE!"/>
    <e v="#VALUE!"/>
    <n v="4.8614046521249735E-5"/>
  </r>
  <r>
    <s v="A4 "/>
    <x v="1"/>
    <x v="1"/>
    <x v="3"/>
    <s v=" [1.2916787516950829e-05, 1.2539483146112422e-05, 1.2681098847118109e-05, 1.0727919757454009e-05, 1.1212029406161788e-05, 1.1935285923508172e-05, 1.2269217707405166e-05, 1.2494341515123912e-05] "/>
    <s v=" [7.166728822780141e-05, 9.15370864323991e-05, 0.00011081818270919911, 4.119017753933697e-05, 8.691668520847112e-05, 8.676680273878734e-05, 6.651975513820981e-05, 0.00010905493562624581] "/>
    <s v=" [17.135065891295, 19.87861888427248, 21.67778259601565, 13.4535015247092, 20.479627625020925, 19.83724875356146, 16.90405473130254, 21.665758888083985] "/>
    <n v="-2.4114241093524599E-3"/>
    <n v="-2.4173760249181198E-3"/>
    <n v="-2.4270833333333301E-3"/>
    <n v="-2.2916666666666602E-3"/>
    <n v="22.5"/>
    <s v=" nan "/>
    <s v=" nan "/>
    <n v="60"/>
    <s v=" nan "/>
    <s v=" nan"/>
    <x v="0"/>
    <x v="0"/>
    <x v="0"/>
    <e v="#VALUE!"/>
    <e v="#VALUE!"/>
    <n v="1.4136858223232985E-4"/>
  </r>
  <r>
    <s v="A4 "/>
    <x v="1"/>
    <x v="2"/>
    <x v="3"/>
    <s v=" [2.1435483987102027e-05, 2.416963673109771e-05, 2.3610914705845795e-05, 1.9151041997090284e-05, 2.1575541412927284e-05, 2.0060615744243832e-05, 1.7451514144655787e-05, 2.0985097559680806e-05] "/>
    <s v=" [0.00015458319854395593, 0.00013032057866075217, 0.00012342744407371306, 7.492988494000374e-05, 8.161008033270877e-05, 7.055208051708645e-05, 5.820935624403759e-05, 0.00012596741005238175] "/>
    <s v=" [19.756847742143034, 16.849002397316358, 16.539443933919774, 13.641956822815127, 13.303924567170638, 12.57592690640277, 12.04619686672209, 17.922106773232155] "/>
    <n v="-1.8330958671422799E-3"/>
    <n v="-1.85287084910724E-3"/>
    <n v="2.6874999999999998E-3"/>
    <n v="2.5208333333333298E-3"/>
    <n v="45"/>
    <s v=" nan "/>
    <s v=" nan "/>
    <n v="60"/>
    <s v=" nan "/>
    <s v=" nan"/>
    <x v="0"/>
    <x v="0"/>
    <x v="0"/>
    <e v="#VALUE!"/>
    <e v="#VALUE!"/>
    <n v="8.8943000495828491E-3"/>
  </r>
  <r>
    <s v="A4 "/>
    <x v="1"/>
    <x v="3"/>
    <x v="3"/>
    <s v=" [1.2337704115433092e-05, 1.3071437697709713e-05, 1.3244398318388303e-05, 1.2053251008699633e-05, 1.240856737284913e-05, 1.2609594633747002e-05, 1.4264102826820268e-05, 1.3485892240298076e-05] "/>
    <s v=" [6.97337389235302e-05, 0.00010922261931674085, 8.974423505201149e-05, 3.0312188841954183e-05, 5.6187812999478085e-05, 3.8772592162889735e-05, 9.816751690809735e-05, 0.0001064515204848559] "/>
    <s v=" [17.32024310875327, 21.22958657049811, 19.133890972846217, 9.22215486835229, 15.1031273163821, 11.232556064172915, 19.28929286219349, 20.660455550025894] "/>
    <n v="-9.7893679171451504E-4"/>
    <n v="-1.01233540929981E-3"/>
    <n v="2.6458333333333299E-3"/>
    <n v="1.46875E-3"/>
    <n v="67.5"/>
    <n v="61.8559342256519"/>
    <s v=" nan "/>
    <n v="60"/>
    <n v="0.95401604640858295"/>
    <s v=" nan"/>
    <x v="0"/>
    <x v="14"/>
    <x v="0"/>
    <n v="59.045983953591417"/>
    <e v="#VALUE!"/>
    <n v="6.105855534347655E-3"/>
  </r>
  <r>
    <s v="A4 "/>
    <x v="1"/>
    <x v="4"/>
    <x v="3"/>
    <s v=" [7.44226178392088e-06, 8.065414604236676e-06, 7.970107314649339e-06, 7.5516387619229755e-06, 7.272838334966934e-06, 8.102681873376181e-06, 8.654249403310542e-06, 8.160773435488055e-06] "/>
    <s v=" [5.547946484749898e-05, 9.895188050740888e-05, 9.184387159265749e-05, 7.16384046930613e-05, 6.217072694675999e-05, 0.00011596091860075785, 0.00015306510187783356, 0.00013102478032001318] "/>
    <s v=" [20.088381436761583, 25.07048558393904, 24.443921299903877, 22.49866714294503, 21.457376282826228, 26.61058123368829, 28.72812872548248, 27.76047519815217] "/>
    <n v="1.9501750791447799E-5"/>
    <n v="-1.9501750791447799E-5"/>
    <n v="1.04166666666666E-4"/>
    <n v="8.9583333333333301E-4"/>
    <n v="90"/>
    <n v="76.247042477120303"/>
    <s v=" nan "/>
    <n v="60"/>
    <n v="2.3577447197820698"/>
    <s v=" nan"/>
    <x v="0"/>
    <x v="15"/>
    <x v="0"/>
    <n v="57.642255280217931"/>
    <e v="#VALUE!"/>
    <n v="9.9999999999999894E-4"/>
  </r>
  <r>
    <s v="A4 "/>
    <x v="1"/>
    <x v="0"/>
    <x v="4"/>
    <s v=" [4.116245259398786e-06, 4.5783341912005705e-06, 3.82252713045262e-06, 3.9800820147541435e-06, 3.840448963485737e-06, 3.8120508201941046e-06, 4.457208978145956e-06, 4.2406366529707456e-06] "/>
    <s v=" [6.426922905397562e-05, 6.201689924475088e-05, 3.670081542024819e-05, 5.286752401199791e-05, 8.908285275469478e-05, 2.476596890543699e-05, 3.6828321578650705e-05, 3.1132603454586925e-05] "/>
    <s v=" [27.48139560857162, 26.060716981142274, 22.61887216985454, 25.864868117197673, 31.439775891740158, 18.71303171919317, 21.117443768033986, 19.935422006746457] "/>
    <n v="-2.6215640150621502E-3"/>
    <n v="-2.6215651215940601E-3"/>
    <n v="-2.6250000000000002E-3"/>
    <n v="-2.63541666666666E-3"/>
    <n v="0"/>
    <s v=" nan "/>
    <s v=" nan "/>
    <n v="80"/>
    <s v=" nan "/>
    <s v=" nan"/>
    <x v="0"/>
    <x v="0"/>
    <x v="0"/>
    <e v="#VALUE!"/>
    <e v="#VALUE!"/>
    <n v="1.728753001044997E-5"/>
  </r>
  <r>
    <s v="A4 "/>
    <x v="1"/>
    <x v="1"/>
    <x v="4"/>
    <s v=" [9.91509600567823e-06, 1.1756523390008216e-05, 1.0891183229073796e-05, 1.0551886838482697e-05, 1.1019755427630273e-05, 1.2242000693033617e-05, 1.152287104620497e-05, 1.2240012958435602e-05] "/>
    <s v=" [4.1580356980949634e-05, 2.4657251700777054e-05, 3.539766476278666e-05, 1.7363025114361294e-05, 5.84821201210526e-05, 3.2071984980056677e-05, 4.575452525766064e-05, 3.28636695070095e-05] "/>
    <s v=" [14.33569422996319, 7.40662775206447, 11.786922669607897, 4.980382606104362, 16.69031458585826, 9.631101879805664, 13.789568525879801, 9.876574415326472] "/>
    <n v="-2.41411622275594E-3"/>
    <n v="-2.4185437978286699E-3"/>
    <n v="2.8541666666666598E-3"/>
    <n v="-1.6145833333333301E-3"/>
    <n v="22.5"/>
    <n v="55.787656159352899"/>
    <s v=" nan "/>
    <n v="80"/>
    <n v="0.80033927044363795"/>
    <s v=" nan"/>
    <x v="0"/>
    <x v="16"/>
    <x v="0"/>
    <n v="79.199660729556356"/>
    <e v="#VALUE!"/>
    <n v="6.0722433539179398E-3"/>
  </r>
  <r>
    <s v="A4 "/>
    <x v="1"/>
    <x v="2"/>
    <x v="4"/>
    <s v=" [5.790732841390193e-06, 6.7314744177201225e-06, 6.902919167642481e-06, 6.734646122200237e-06, 6.273311333077064e-06, 5.94063350156427e-06, 7.149386545568216e-06, 6.375093756359007e-06] "/>
    <s v=" [4.1116968368543383e-05, 6.029196919320672e-05, 6.761891410251292e-05, 4.664855252933823e-05, 2.4660790423931373e-05, 4.0803220138829605e-05, 3.6075610788056426e-05, 7.256749561337456e-05] "/>
    <s v=" [19.6016203821919, 21.92404712941592, 22.819433484200836, 19.35376633123226, 13.689102115643106, 19.269452254841866, 16.185904803760153, 24.321183049345212] "/>
    <n v="-1.8382861466954799E-3"/>
    <n v="-1.85309631471645E-3"/>
    <n v="-1.77083333333333E-3"/>
    <n v="-1.90625E-3"/>
    <n v="45"/>
    <n v="43.053677151370898"/>
    <n v="43.016776934119299"/>
    <n v="80"/>
    <n v="8.5030264807008997"/>
    <n v="8.5086868521220502"/>
    <x v="0"/>
    <x v="17"/>
    <x v="8"/>
    <n v="71.496973519299104"/>
    <n v="71.491313147877946"/>
    <n v="1.2060649864569992E-4"/>
  </r>
  <r>
    <s v="A4 "/>
    <x v="1"/>
    <x v="3"/>
    <x v="4"/>
    <s v=" [1.0454895456614845e-05, 1.0137989998890215e-05, 1.0562231897735279e-05, 9.720081819620005e-06, 1.0581921470674818e-05, 1.0936107532538046e-05, 1.2143641745433053e-05, 1.1388744741983515e-05] "/>
    <s v=" [7.055605292033506e-05, 6.225330740739318e-05, 6.621960029930726e-05, 5.0111926460519475e-05, 6.704551409074547e-05, 7.638521713946016e-05, 5.4486304551092054e-05, 6.079936868689633e-05] "/>
    <s v=" [19.09337137332918, 18.149219114235184, 18.356918862513993, 16.400649967715573, 18.462246801226094, 19.43719252243145, 15.011436577720314, 16.7495384111831] "/>
    <n v="-9.8500672850448489E-4"/>
    <n v="-1.01008699482534E-3"/>
    <n v="2.6770833333333299E-3"/>
    <n v="2.57291666666666E-3"/>
    <n v="67.5"/>
    <s v=" nan "/>
    <s v=" nan "/>
    <n v="80"/>
    <s v=" nan "/>
    <s v=" nan"/>
    <x v="0"/>
    <x v="0"/>
    <x v="0"/>
    <e v="#VALUE!"/>
    <e v="#VALUE!"/>
    <n v="7.2450937233298155E-3"/>
  </r>
  <r>
    <s v="A4 "/>
    <x v="1"/>
    <x v="4"/>
    <x v="4"/>
    <s v=" [1.2345610783454119e-05, 1.2759791722639552e-05, 1.1876151605640345e-05, 1.0681091118177853e-05, 1.1602775282880185e-05, 1.1282213858940308e-05, 1.2435106737197716e-05, 1.1552823069318573e-05] "/>
    <s v=" [1.4951414687368557e-05, 4.904761650777846e-05, 3.0150720577778775e-05, 3.779080217027515e-05, 2.4705741243168768e-05, 3.622459763211288e-05, 5.279352518642845e-05, 3.644333744802038e-05] "/>
    <s v=" [1.915053255231752, 13.464926366108232, 9.316765001122992, 12.63590751250586, 7.5579133759775186, 11.665108897778664, 14.458648933186227, 11.48828826996981] "/>
    <n v="1.4656346317971699E-5"/>
    <n v="-1.4656346317971699E-5"/>
    <n v="8.3333333333333303E-5"/>
    <n v="1.04166666666666E-4"/>
    <n v="90"/>
    <n v="87.942280928750293"/>
    <s v=" nan "/>
    <n v="80"/>
    <n v="112.651344348047"/>
    <s v=" nan"/>
    <x v="0"/>
    <x v="18"/>
    <x v="0"/>
    <n v="-32.651344348047004"/>
    <e v="#VALUE!"/>
    <n v="1.874999999999993E-4"/>
  </r>
  <r>
    <s v="A4 "/>
    <x v="0"/>
    <x v="0"/>
    <x v="0"/>
    <s v=" [1.6337308266074633e-05, 1.6871440653920235e-05, 1.714311138556125e-05, 1.4220537714777706e-05, 1.5949292538443172e-05, 1.5686845562879675e-05, 1.4920300975527175e-05, 1.865850570741605e-05] "/>
    <s v=" [0.001305269438998067, 0.0009460818262727793, 0.001616333640345992, 0.0009938878398791403, 0.0010636209703888577, 0.0010360351479148445, 0.0016450278792753332, 0.0006818946320913754] "/>
    <s v=" [43.80713422047122, 40.26706772129502, 45.46319253939962, 42.46937125507357, 42.000199023081706, 41.90333849888118, 47.02789843748984, 35.985730352834096] "/>
    <n v="0"/>
    <n v="0"/>
    <n v="2.63541666666666E-3"/>
    <n v="2.57291666666666E-3"/>
    <n v="0"/>
    <n v="65.808966017741497"/>
    <n v="65.811686332104898"/>
    <n v="10"/>
    <n v="30.711573278289201"/>
    <n v="30.7136507580007"/>
    <x v="1"/>
    <x v="19"/>
    <x v="9"/>
    <n v="-20.711573278289201"/>
    <n v="-20.7136507580007"/>
    <n v="5.20833333333332E-3"/>
  </r>
  <r>
    <s v="A4 "/>
    <x v="0"/>
    <x v="1"/>
    <x v="0"/>
    <s v=" [1.2911024053251604e-05, 1.4691618770063578e-05, 1.437003506756238e-05, 1.2881977070777367e-05, 1.3499340568713446e-05, 1.3099352442272564e-05, 1.3696773888670278e-05, 1.3814165855500542e-05] "/>
    <s v=" [0.0015240360331952752, 0.0011102510697970282, 0.0013452637237112196, 0.0004384365014759722, 0.0006576393902317685, 0.0006657078707125168, 0.0006468461149267236, 0.0004404143927701288] "/>
    <s v=" [47.71035855600616, 43.250642782457845, 45.39200209504682, 35.27385784653469, 38.860159044461454, 39.28288144651478, 38.549480996784816, 34.620215085166926] "/>
    <n v="1.1892571828179201E-3"/>
    <n v="1.0071540058406801E-3"/>
    <n v="1.32291666666666E-3"/>
    <n v="2.1145833333333299E-3"/>
    <n v="22.5"/>
    <s v=" nan "/>
    <s v=" nan "/>
    <n v="10"/>
    <s v=" nan "/>
    <s v=" nan"/>
    <x v="1"/>
    <x v="0"/>
    <x v="0"/>
    <e v="#VALUE!"/>
    <e v="#VALUE!"/>
    <n v="1.2410888113413897E-3"/>
  </r>
  <r>
    <s v="A4 "/>
    <x v="0"/>
    <x v="2"/>
    <x v="0"/>
    <s v=" [8.51509078594568e-06, 9.735176318711299e-06, 1.008725510309282e-05, 9.84816390627695e-06, 8.89409796920816e-06, 9.177944830042059e-06, 1.0175336024166505e-05, 9.318377263664894e-06] "/>
    <s v=" [0.0012918230908630975, 0.0011323148335722999, 0.0011470103348591957, 0.0005738457506850468, 0.0007459151432759819, 0.0005169399508058478, 0.0006560383126806398, 0.0011267107208692711] "/>
    <s v=" [50.21969772448482, 47.562735911299086, 47.33641371391377, 40.65075600822229, 44.29223937544033, 40.31123413605244, 41.66252435443787, 47.95069300210439] "/>
    <n v="2.1494994627364798E-3"/>
    <n v="1.8932577252857099E-3"/>
    <n v="2.23958333333333E-3"/>
    <n v="1.9479166666666601E-3"/>
    <n v="45"/>
    <n v="47.033576161898999"/>
    <n v="47.077822969851397"/>
    <n v="10"/>
    <n v="8.7570823675232496"/>
    <n v="8.7519192255201901"/>
    <x v="1"/>
    <x v="20"/>
    <x v="10"/>
    <n v="1.2429176324767504"/>
    <n v="1.2480807744798099"/>
    <n v="1.4474281197780032E-4"/>
  </r>
  <r>
    <s v="A4 "/>
    <x v="0"/>
    <x v="3"/>
    <x v="0"/>
    <s v=" [1.1287914841038169e-05, 1.1667364641029563e-05, 1.1695263594510576e-05, 1.1668093664921447e-05, 1.0217137191811614e-05, 1.0906998116129085e-05, 1.1542824700141256e-05, 1.0872282564200698e-05] "/>
    <s v=" [0.0018617617198388476, 0.0012082946125165322, 0.0009734446541717617, 0.0004890503907806897, 0.0008529505489164828, 0.0005553955950584932, 0.0003799185495071632, 0.0006050532717981763] "/>
    <s v=" [51.055458093175915, 46.401696358875746, 44.21657031919224, 37.3560745331933, 44.24635145359839, 39.302760315005045, 34.938928805069395, 40.1909984011762] "/>
    <n v="2.7210336190492202E-3"/>
    <n v="2.5407539227249101E-3"/>
    <n v="2.70833333333333E-4"/>
    <n v="2.6250000000000002E-3"/>
    <n v="67.5"/>
    <s v=" nan "/>
    <s v=" nan "/>
    <n v="10"/>
    <s v=" nan "/>
    <s v=" nan"/>
    <x v="1"/>
    <x v="0"/>
    <x v="0"/>
    <e v="#VALUE!"/>
    <e v="#VALUE!"/>
    <n v="2.5344463629909772E-3"/>
  </r>
  <r>
    <s v="A4 "/>
    <x v="0"/>
    <x v="4"/>
    <x v="0"/>
    <s v=" [1.5308388786320967e-05, 1.569408977355534e-05, 1.5959495690848757e-05, 1.5886245689162225e-05, 1.3576019801078803e-05, 1.584975798003943e-05, 1.672444569767674e-05, 1.4208416757671259e-05] "/>
    <s v=" [0.0011333429032244528, 0.0017354990429035014, 0.0010171677975189444, 0.0007206029731868111, 0.0015639123723514624, 0.0006268536550440083, 0.00033758649946644186, 0.0005596016096326151] "/>
    <s v=" [43.04525901090261, 47.05766089884132, 41.54723381878089, 38.146346404357146, 47.466409051609375, 36.77558877547679, 30.049503088669077, 36.73390600759727] "/>
    <n v="2.8431272612487401E-3"/>
    <n v="2.8431272612487401E-3"/>
    <n v="2.875E-3"/>
    <n v="2.8854166666666598E-3"/>
    <n v="90"/>
    <s v=" nan "/>
    <s v=" nan "/>
    <n v="10"/>
    <s v=" nan "/>
    <s v=" nan"/>
    <x v="1"/>
    <x v="0"/>
    <x v="0"/>
    <e v="#VALUE!"/>
    <e v="#VALUE!"/>
    <n v="7.4162144169179645E-5"/>
  </r>
  <r>
    <s v="A4 "/>
    <x v="0"/>
    <x v="0"/>
    <x v="1"/>
    <s v=" [1.1989400015622858e-05, 1.3444672279465938e-05, 1.2523304914754334e-05, 1.249567081012484e-05, 1.3242878816911022e-05, 1.366932223629816e-05, 1.3776185073692379e-05, 1.429843398850628e-05] "/>
    <s v=" [0.0008740731903901033, 0.0007767414447958998, 0.0006700760184988239, 0.0006135722628631946, 0.0011396476747277263, 0.0006012786272652359, 0.00100282702394842, 0.0004996031525459589] "/>
    <s v=" [42.89141186625555, 40.56524619586533, 39.79799864730061, 38.93915795962227, 44.5501447618902, 37.83904364068169, 42.87636932317063, 35.536640683957486] "/>
    <n v="0"/>
    <n v="0"/>
    <n v="2.63541666666666E-3"/>
    <n v="2.5937500000000001E-3"/>
    <n v="0"/>
    <n v="66.309709296844105"/>
    <n v="66.310937695589203"/>
    <n v="20"/>
    <n v="45.367501749315302"/>
    <n v="45.3687539939475"/>
    <x v="1"/>
    <x v="21"/>
    <x v="11"/>
    <n v="-25.367501749315302"/>
    <n v="-25.3687539939475"/>
    <n v="5.2291666666666597E-3"/>
  </r>
  <r>
    <s v="A4 "/>
    <x v="0"/>
    <x v="1"/>
    <x v="1"/>
    <s v=" [9.799588985309997e-06, 1.2384633129017074e-05, 1.0888319752752508e-05, 9.514478549546513e-06, 1.0410215143278025e-05, 9.153069647640447e-06, 9.448950905737816e-06, 1.0971581498155926e-05] "/>
    <s v=" [0.000837123432492276, 0.0007021008235371976, 0.00047410159927253426, 0.00036886845979066404, 0.0005650496228229679, 0.0002507825285867174, 0.0003991111765397783, 0.0004165985546970475] "/>
    <s v=" [44.47631085216501, 40.376205766856614, 37.737310108194166, 36.576254066992405, 39.941260059001635, 33.10496839956985, 37.43336295944666, 36.368146299035075] "/>
    <n v="1.1393162550806201E-3"/>
    <n v="1.0484273112044899E-3"/>
    <n v="1.35416666666666E-3"/>
    <n v="1.16666666666666E-3"/>
    <n v="22.5"/>
    <n v="26.056269558957599"/>
    <n v="26.079396786055501"/>
    <n v="20"/>
    <n v="10.855716721944701"/>
    <n v="10.839948585089701"/>
    <x v="1"/>
    <x v="22"/>
    <x v="12"/>
    <n v="9.1442832780552994"/>
    <n v="9.1600514149102992"/>
    <n v="3.3308976704821006E-4"/>
  </r>
  <r>
    <s v="A4 "/>
    <x v="0"/>
    <x v="2"/>
    <x v="1"/>
    <s v=" [9.090412122805132e-06, 1.0013336790728055e-05, 9.502735159601843e-06, 8.589306465591923e-06, 8.87398718937417e-06, 8.581772752172752e-06, 1.0049500285089319e-05, 9.45070674229664e-06] "/>
    <s v=" [0.00088882569641996, 0.00048140777671005895, 0.0005752131332731204, 0.000516686512053932, 0.0005542970312958288, 0.000384631784225682, 0.00039237091692531287, 0.0007504232961577009] "/>
    <s v=" [45.82680904067068, 38.72796796074026, 41.031609699744614, 40.96918335614302, 41.34576491297648, 38.02645965402069, 36.646846986637115, 43.74547915942584] "/>
    <n v="2.08344362225418E-3"/>
    <n v="1.95506891831685E-3"/>
    <n v="2.1875000000000002E-3"/>
    <n v="2.07291666666666E-3"/>
    <n v="45"/>
    <n v="48.228440044713203"/>
    <n v="48.235316969363097"/>
    <n v="20"/>
    <n v="22.2719709179601"/>
    <n v="22.270357727808499"/>
    <x v="1"/>
    <x v="23"/>
    <x v="13"/>
    <n v="-2.2719709179601004"/>
    <n v="-2.2703577278084985"/>
    <n v="2.2190412609563023E-4"/>
  </r>
  <r>
    <s v="A4 "/>
    <x v="0"/>
    <x v="3"/>
    <x v="1"/>
    <s v=" [2.4673377012737414e-05, 2.084525526501668e-05, 1.725269963806518e-05, 1.2490689105277376e-05, 2.1844986815307437e-05, 1.745237913459491e-05, 1.7216635912385994e-05, 2.0761159492960448e-05] "/>
    <s v=" [0.0007278627892340141, 0.0007571810940290578, 0.0005808965528571834, 0.0002536184888560076, 0.000584537116961807, 0.0004442766174459457, 0.00037509004348878073, 0.00032148866160393134] "/>
    <s v=" [33.84387745509364, 35.924760936366546, 35.16604058849542, 30.108476303134392, 32.86848822122509, 32.36971401259926, 30.812899925299796, 27.398783668828585] "/>
    <n v="2.6810660273591802E-3"/>
    <n v="2.5904056507516202E-3"/>
    <n v="2.7812499999999999E-3"/>
    <n v="2.5937500000000001E-3"/>
    <n v="67.5"/>
    <n v="70.888734332967701"/>
    <n v="70.918233308607995"/>
    <n v="20"/>
    <n v="8.3604089768415406"/>
    <n v="8.3701408515203806"/>
    <x v="1"/>
    <x v="24"/>
    <x v="14"/>
    <n v="11.639591023158459"/>
    <n v="11.629859148479619"/>
    <n v="1.0352832188919962E-4"/>
  </r>
  <r>
    <s v="A4 "/>
    <x v="0"/>
    <x v="4"/>
    <x v="1"/>
    <s v=" [9.845165639198209e-06, 1.1685415596797498e-05, 1.0668742252246024e-05, 1.023733619397248e-05, 1.061936707257682e-05, 1.012614787583553e-05, 1.1046984277060365e-05, 1.074680357734107e-05] "/>
    <s v=" [0.0006037795801854345, 0.000939785310765911, 0.0007766741450358857, 0.0002786456234118586, 0.0004192072969983872, 0.0004461007283456005, 0.00044211107215775874, 0.00038291178934762073] "/>
    <s v=" [41.162286612103, 43.87309922325751, 42.877027052965964, 33.03899359030574, 36.75686123465153, 37.854237978091454, 36.89403670370847, 35.73196278918612] "/>
    <n v="2.85175840807956E-3"/>
    <n v="2.85175840807956E-3"/>
    <n v="3.5416666666666599E-4"/>
    <n v="3.4374999999999998E-4"/>
    <n v="90"/>
    <n v="7.0179111213312799"/>
    <n v="7.0181441196640497"/>
    <n v="20"/>
    <n v="59.848030667371397"/>
    <n v="59.846799908766698"/>
    <x v="1"/>
    <x v="25"/>
    <x v="15"/>
    <n v="-39.848030667371397"/>
    <n v="-39.846799908766698"/>
    <n v="5.0056001494924538E-3"/>
  </r>
  <r>
    <s v="A4 "/>
    <x v="0"/>
    <x v="0"/>
    <x v="2"/>
    <s v=" [1.5322026004795648e-05, 1.696905385113082e-05, 1.653843187233778e-05, 1.3079910918538268e-05, 1.7523890511364025e-05, 1.576597399935141e-05, 1.5967711985816507e-05, 1.576702213202996e-05] "/>
    <s v=" [0.0002729723471497229, 0.00026732139041995255, 0.00018881812960848328, 0.0002732241918558499, 0.0002567702441019432, 0.0001497272650625553, 0.00016793669855982155, 0.00011181673422494434] "/>
    <s v=" [28.800790962500823, 27.570603204746998, 24.35097397671017, 30.392151382645718, 26.846165712177413, 22.509613327112152, 23.530184316656275, 19.589406775809973] "/>
    <n v="0"/>
    <n v="0"/>
    <n v="2.5833333333333298E-3"/>
    <n v="2.54166666666666E-3"/>
    <n v="0"/>
    <n v="63.826370480368404"/>
    <n v="63.8275122165171"/>
    <n v="40"/>
    <n v="48.815611993458297"/>
    <n v="48.816459570418303"/>
    <x v="1"/>
    <x v="26"/>
    <x v="16"/>
    <n v="-8.8156119934582975"/>
    <n v="-8.8164595704183029"/>
    <n v="5.1249999999999898E-3"/>
  </r>
  <r>
    <s v="A4 "/>
    <x v="0"/>
    <x v="1"/>
    <x v="2"/>
    <s v=" [1.6277932332846208e-05, 1.655482810536854e-05, 1.596001460444826e-05, 1.668340888616291e-05, 1.61293969078685e-05, 1.5818995186440458e-05, 1.8453239384643484e-05, 1.7362278577863517e-05] "/>
    <s v=" [0.000198058465050025, 0.00018162122447735492, 0.00026325856520289663, 0.0001383481441943108, 0.00019633079825378047, 0.00012977038795710822, 0.00020251337696752984, 0.0002682034597707879] "/>
    <s v=" [24.987519192125394, 23.952455465134893, 28.030501797811368, 21.15358546572282, 24.99157480810823, 21.04555197392719, 23.955660119854564, 27.37445915625713] "/>
    <n v="1.11549932333478E-3"/>
    <n v="1.0700753391151101E-3"/>
    <n v="1.2604166666666599E-3"/>
    <n v="1.1249999999999999E-3"/>
    <n v="22.5"/>
    <n v="24.612973558103501"/>
    <n v="24.625560894098101"/>
    <n v="40"/>
    <n v="14.4036083489326"/>
    <n v="14.391121877704199"/>
    <x v="1"/>
    <x v="27"/>
    <x v="17"/>
    <n v="25.5963916510674"/>
    <n v="25.608878122295799"/>
    <n v="1.9984200421676972E-4"/>
  </r>
  <r>
    <s v="A4 "/>
    <x v="0"/>
    <x v="2"/>
    <x v="2"/>
    <s v=" [1.4405262477020989e-05, 1.5881151536614402e-05, 1.624094394864136e-05, 1.5493696238129116e-05, 1.5471308725970713e-05, 1.5472125583643996e-05, 1.6240741047570943e-05, 1.5094284041242415e-05] "/>
    <s v=" [0.0001498010392634577, 0.0002851228674686544, 0.00017124323841355673, 0.00018536526019360304, 0.00013681592738626173, 0.0001010486869380083, 0.000137302261601955, 0.0002242941346098138] "/>
    <s v=" [23.417144191177677, 28.877872332007833, 23.55549534685691, 24.818950110894598, 21.796491679955373, 18.765623940729444, 21.34661819911184, 26.986421595872933] "/>
    <n v="2.0508287008842302E-3"/>
    <n v="1.9866097045872898E-3"/>
    <n v="2.1770833333333299E-3"/>
    <n v="2.0937500000000001E-3"/>
    <n v="45"/>
    <n v="48.393916141674097"/>
    <n v="48.397556896267801"/>
    <n v="40"/>
    <n v="30.612459654199199"/>
    <n v="30.611391040413899"/>
    <x v="1"/>
    <x v="28"/>
    <x v="18"/>
    <n v="9.3875403458008009"/>
    <n v="9.3886089595861009"/>
    <n v="2.3339492786181E-4"/>
  </r>
  <r>
    <s v="A4 "/>
    <x v="0"/>
    <x v="3"/>
    <x v="2"/>
    <s v=" [1.3007521487120851e-05, 1.5196026196359201e-05, 1.5510075539908102e-05, 1.507108587387957e-05, 1.3492075813619074e-05, 1.5426108734459632e-05, 1.4589988612885934e-05, 1.4409761498831684e-05] "/>
    <s v=" [0.00010608839313876943, 0.00018604914006865503, 0.00013964949622864053, 6.360538728586336e-05, 0.0001635850212672691, 0.00012105222104648929, 0.00013081941040357824, 0.00017522843502836368] "/>
    <s v=" [20.987448780648638, 25.04976873515399, 21.97645837422511, 14.39920107135025, 24.952303265938923, 20.60160585124335, 21.934822435336407, 24.981846069360742] "/>
    <n v="2.65964350837782E-3"/>
    <n v="2.6142481147860002E-3"/>
    <n v="2.7916666666666602E-3"/>
    <n v="2.6770833333333299E-3"/>
    <n v="67.5"/>
    <n v="73.665959349156196"/>
    <n v="73.678608010024305"/>
    <n v="40"/>
    <n v="12.0183093730713"/>
    <n v="12.025927569198499"/>
    <x v="1"/>
    <x v="29"/>
    <x v="19"/>
    <n v="27.9816906269287"/>
    <n v="27.974072430801499"/>
    <n v="1.9485837683616992E-4"/>
  </r>
  <r>
    <s v="A4 "/>
    <x v="0"/>
    <x v="4"/>
    <x v="2"/>
    <s v=" [1.1054188304113338e-05, 1.1787726870608983e-05, 1.136533440706666e-05, 1.098871120288842e-05, 1.0218754794462434e-05, 1.0900259662556069e-05, 1.2003384484616591e-05, 1.1206935864521466e-05] "/>
    <s v=" [0.00011066393030165493, 0.00014868093492897982, 0.0002450903068611192, 0.00014976976379432882, 0.0001455593337457496, 0.00010766948778530636, 0.00011208694352561541, 0.0001989682952423194] "/>
    <s v=" [23.036885655570988, 25.3474373911965, 30.710588608992126, 26.122307153243188, 26.563590582736825, 22.902796253473753, 22.340862012163743, 28.766126313930393] "/>
    <n v="2.8539236657825098E-3"/>
    <n v="2.8539236657825098E-3"/>
    <n v="4.2708333333333303E-4"/>
    <n v="3.5416666666666599E-4"/>
    <n v="90"/>
    <n v="7.7943556069351096"/>
    <n v="7.8047376048272099"/>
    <n v="40"/>
    <n v="9.5521954481527196"/>
    <n v="9.5521897719808901"/>
    <x v="1"/>
    <x v="30"/>
    <x v="20"/>
    <n v="30.44780455184728"/>
    <n v="30.447810228019108"/>
    <n v="4.9265973315650207E-3"/>
  </r>
  <r>
    <s v="A4 "/>
    <x v="0"/>
    <x v="0"/>
    <x v="3"/>
    <s v=" [5.54933129439527e-06, 7.579338819213759e-06, 6.099618652178095e-06, 5.887155171939875e-06, 6.441772127275124e-06, 5.435345623059055e-06, 6.853138128439313e-06, 5.895920869491218e-06] "/>
    <s v=" [7.624820139043922e-05, 8.763750621302754e-05, 0.00010633277392580728, 9.205051855013797e-05, 7.16169838705914e-05, 9.588235925049005e-05, 9.174125748586602e-05, 6.257282117832724e-05] "/>
    <s v=" [26.203163938844092, 24.477830905945783, 28.583473000283924, 27.49564652910773, 24.085285734292192, 28.701989048967835, 25.942655278282448, 23.620702836007872] "/>
    <n v="0"/>
    <n v="0"/>
    <n v="2.5833333333333298E-3"/>
    <n v="2.4895833333333302E-3"/>
    <n v="0"/>
    <n v="62.690968321109402"/>
    <n v="62.6965793755273"/>
    <n v="60"/>
    <n v="22.3143860174611"/>
    <n v="22.316466709469001"/>
    <x v="1"/>
    <x v="31"/>
    <x v="21"/>
    <n v="37.685613982538896"/>
    <n v="37.683533290531003"/>
    <n v="5.0729166666666596E-3"/>
  </r>
  <r>
    <s v="A4 "/>
    <x v="0"/>
    <x v="1"/>
    <x v="3"/>
    <s v=" [1.4930056225591045e-05, 1.6281726481246714e-05, 1.4427038555786005e-05, 1.3417217131881816e-05, 1.4146149380848841e-05, 1.3406149897806158e-05, 1.5666051822569418e-05, 1.5947263916549654e-05] "/>
    <s v=" [7.863932939969047e-05, 3.5080757272385054e-05, 8.014302616570477e-05, 3.5825312260710965e-05, 5.623650520966986e-05, 3.817808554277228e-05, 6.396156461950438e-05, 4.1877450738261133e-05] "/>
    <s v=" [16.61495570840514, 7.676093501149007, 17.14708742050334, 9.821159471376305, 13.801236464248714, 10.465481248361, 14.067862832314313, 9.654602402916957] "/>
    <n v="1.1077265252272201E-3"/>
    <n v="1.0774464030126501E-3"/>
    <n v="-1.3645833333333301E-3"/>
    <n v="-1.4375E-3"/>
    <n v="22.5"/>
    <s v=" nan "/>
    <s v=" nan "/>
    <n v="60"/>
    <s v=" nan "/>
    <s v=" nan"/>
    <x v="1"/>
    <x v="0"/>
    <x v="0"/>
    <e v="#VALUE!"/>
    <e v="#VALUE!"/>
    <n v="4.9872562615731995E-3"/>
  </r>
  <r>
    <s v="A4 "/>
    <x v="0"/>
    <x v="2"/>
    <x v="3"/>
    <s v=" [1.7822042137384128e-06, 1.9857863703959337e-06, 1.96811903205399e-06, 1.935772646793674e-06, 1.5866710819864186e-06, 1.577371868989691e-06, 1.7938410189237595e-06, 1.7638116526834508e-06] "/>
    <s v=" [0.00011824292791568034, 5.720636033675863e-05, 6.263936640034676e-05, 5.341775407864111e-05, 5.3311363575658205e-05, 2.7447159297443397e-05, 6.32924222545241e-05, 8.682804347046527e-05] "/>
    <s v=" [41.94890298833456, 33.60650094841973, 34.60315656126134, 33.176366166409, 35.145113464057246, 28.565025881294225, 35.63406468869633, 38.96452471914917] "/>
    <n v="2.0400277447472602E-3"/>
    <n v="1.9972111763304199E-3"/>
    <n v="2.1562500000000002E-3"/>
    <n v="2.1145833333333299E-3"/>
    <n v="45"/>
    <n v="48.400649296327401"/>
    <n v="48.401559688841097"/>
    <n v="60"/>
    <n v="61.239014016963601"/>
    <n v="61.238485879920503"/>
    <x v="1"/>
    <x v="32"/>
    <x v="22"/>
    <n v="-1.2390140169636013"/>
    <n v="-1.2384858799205034"/>
    <n v="2.3359441225564992E-4"/>
  </r>
  <r>
    <s v="A4 "/>
    <x v="0"/>
    <x v="3"/>
    <x v="3"/>
    <s v=" [2.1609229414246534e-05, 3.157014768784392e-05, 3.0300859776728594e-05, 2.2955169456260127e-05, 2.936215561362222e-05, 3.055866577414046e-05, 2.633061563660791e-05, 3.0109075808700242e-05] "/>
    <s v=" [3.9120149632037316e-05, 6.370432517642898e-05, 8.01575755530976e-05, 4.628301736685286e-05, 5.742844681922553e-05, 3.9928846415684626e-05, 6.528882677614374e-05, 6.754256278716565e-05] "/>
    <s v=" [5.935171589838046, 7.020404787659389, 9.728183042007366, 7.012319384932438, 6.708331486131799, 2.6745072637005105, 9.080885608106598, 8.079313107790691] "/>
    <n v="2.6523056818241399E-3"/>
    <n v="2.6220340319882099E-3"/>
    <n v="2.1875E-4"/>
    <n v="1.4583333333333299E-4"/>
    <n v="67.5"/>
    <n v="3.5138910454095198"/>
    <n v="3.54197156094276"/>
    <n v="60"/>
    <n v="4.4908340655048802"/>
    <n v="4.5165004058842904"/>
    <x v="1"/>
    <x v="33"/>
    <x v="23"/>
    <n v="55.509165934495122"/>
    <n v="55.483499594115713"/>
    <n v="4.9097563804790167E-3"/>
  </r>
  <r>
    <s v="A4 "/>
    <x v="0"/>
    <x v="4"/>
    <x v="3"/>
    <s v=" [1.2247528092409938e-05, 1.2737130673043765e-05, 1.2569298141588872e-05, 1.1986889293615169e-05, 1.1728989920183467e-05, 1.191805439255093e-05, 1.3499298332013855e-05, 1.2342066702636112e-05] "/>
    <s v=" [8.542300032941234e-05, 7.520339985752782e-05, 5.561734308704531e-05, 7.789525969543692e-05, 7.32849238912188e-05, 4.416766859045139e-05, 6.0395646072350736e-05, 6.491216867414956e-05] "/>
    <s v=" [19.422912609794928, 17.756750379235307, 14.872378935917926, 18.715516062303973, 18.32291362800885, 13.099386153540939, 14.982793087604387, 16.600216205572636] "/>
    <n v="2.85432496723502E-3"/>
    <n v="2.85432496723502E-3"/>
    <n v="4.0624999999999998E-4"/>
    <n v="3.33333333333333E-4"/>
    <n v="90"/>
    <n v="7.3687253185950503"/>
    <n v="7.3797026026560202"/>
    <n v="60"/>
    <n v="9.0516950326333205"/>
    <n v="9.0516890354267598"/>
    <x v="1"/>
    <x v="34"/>
    <x v="24"/>
    <n v="50.948304967366681"/>
    <n v="50.948310964573238"/>
    <n v="4.9690666011367075E-3"/>
  </r>
  <r>
    <s v="A4 "/>
    <x v="0"/>
    <x v="0"/>
    <x v="4"/>
    <s v=" [1.6182296932016124e-05, 1.7623166804733638e-05, 1.6332133591903465e-05, 1.4089302384283635e-05, 1.6345012540133008e-05, 1.591863154838072e-05, 1.7246328038842794e-05, 1.9002356821918196e-05] "/>
    <s v=" [3.366081183857171e-05, 4.311224349140483e-05, 3.939008618603533e-05, 3.863295656417417e-05, 3.016048548434705e-05, 2.6384021528845784e-05, 3.153639351776474e-05, 3.174763627325086e-05] "/>
    <s v=" [7.324164445223302, 8.945926962854367, 8.803796118108394, 10.08689895914344, 6.126098325801955, 5.052683630926785, 6.0354297519452675, 5.132552597481533] "/>
    <n v="0"/>
    <n v="0"/>
    <n v="2.63541666666666E-3"/>
    <n v="6.2500000000000001E-5"/>
    <n v="0"/>
    <n v="2.48449286092062"/>
    <n v="15.2294691320448"/>
    <n v="80"/>
    <n v="0.91745086264723896"/>
    <n v="0.93898332814535201"/>
    <x v="1"/>
    <x v="35"/>
    <x v="25"/>
    <n v="79.082549137352757"/>
    <n v="79.061016671854645"/>
    <n v="2.6979166666666601E-3"/>
  </r>
  <r>
    <s v="A4 "/>
    <x v="0"/>
    <x v="1"/>
    <x v="4"/>
    <s v=" [3.0981243137156946e-06, 3.4862568867940448e-06, 3.2511476676409853e-06, 3.0469556684306454e-06, 3.277303596633431e-06, 3.425620649287434e-06, 3.248096028045281e-06, 3.614358425830993e-06] "/>
    <s v=" [3.507645325743083e-05, 3.6005345598713626e-05, 2.4122674600518947e-05, 2.1738934886584818e-05, 2.314286349098573e-05, 1.7831582480575857e-05, 1.782032539526459e-05, 2.8752504644308155e-05] "/>
    <s v=" [24.26733189709735, 23.34838780912273, 20.041441904521086, 19.64961936589267, 19.54665450368253, 16.496885149865566, 17.022706948445432, 20.73810517217041] "/>
    <n v="1.1038708706286901E-3"/>
    <n v="1.0811614443784899E-3"/>
    <n v="1.2604166666666599E-3"/>
    <n v="1.1979166666666601E-3"/>
    <n v="22.5"/>
    <n v="25.481050088713499"/>
    <n v="25.4836681151268"/>
    <n v="80"/>
    <n v="31.951862798790799"/>
    <n v="31.946755229153599"/>
    <x v="1"/>
    <x v="36"/>
    <x v="26"/>
    <n v="48.048137201209201"/>
    <n v="48.053244770846405"/>
    <n v="2.7330101832613997E-4"/>
  </r>
  <r>
    <s v="A4 "/>
    <x v="0"/>
    <x v="2"/>
    <x v="4"/>
    <s v=" [7.82306648189542e-06, 8.183980407049064e-06, 8.64518259315185e-06, 7.361032653046199e-06, 7.45142502618434e-06, 7.935923108895458e-06, 8.365061007163245e-06, 8.288693052067098e-06] "/>
    <s v=" [4.416240077004262e-05, 4.287976175132056e-05, 7.067365485143717e-05, 2.949862701701327e-05, 4.179070282541677e-05, 3.148453287958132e-05, 4.146580756628436e-05, 2.5372721595610244e-05] "/>
    <s v=" [17.30797154826964, 16.56221325983679, 21.010706303658864, 13.881434914473017, 17.242686015645454, 13.78096724509737, 16.008055460096447, 11.18782340826925] "/>
    <n v="2.03464125521791E-3"/>
    <n v="2.0025278041855498E-3"/>
    <n v="2.1458333333333299E-3"/>
    <n v="2.13541666666666E-3"/>
    <n v="45"/>
    <n v="48.560417033059501"/>
    <n v="48.560473974503999"/>
    <n v="80"/>
    <n v="244.80902945835601"/>
    <n v="244.809029455298"/>
    <x v="1"/>
    <x v="37"/>
    <x v="27"/>
    <n v="-164.80902945835601"/>
    <n v="-164.809029455298"/>
    <n v="2.4408094059653017E-4"/>
  </r>
  <r>
    <s v="A4 "/>
    <x v="0"/>
    <x v="3"/>
    <x v="4"/>
    <s v=" [1.1792360960445946e-05, 1.2060008171065334e-05, 1.2666570898641146e-05, 1.1139757187437814e-05, 1.1352755052837059e-05, 1.2840683662535364e-05, 1.2748212249310818e-05, 1.3015332095230996e-05] "/>
    <s v=" [4.447804293749536e-05, 4.989983204161432e-05, 3.745390038473233e-05, 2.4143120348794843e-05, 3.4422480876535684e-05, 3.211790091709533e-05, 2.3214076647071277e-05, 3.151738025457045e-05] "/>
    <s v=" [13.275437046672176, 14.20122768019047, 10.841445432690131, 7.7347903002763125, 11.092494143803528, 9.167949940794692, 5.993678006686494, 8.844110933185464] "/>
    <n v="2.6486011969301098E-3"/>
    <n v="2.6258953451243098E-3"/>
    <n v="2.73958333333333E-3"/>
    <n v="2.73958333333333E-3"/>
    <n v="67.5"/>
    <n v="90"/>
    <n v="89.999998164764094"/>
    <n v="80"/>
    <n v="3.0619151393479598"/>
    <n v="3.0977906169873499"/>
    <x v="1"/>
    <x v="38"/>
    <x v="28"/>
    <n v="76.93808486065204"/>
    <n v="76.902209383012647"/>
    <n v="2.0467012461224034E-4"/>
  </r>
  <r>
    <s v="A4 "/>
    <x v="0"/>
    <x v="4"/>
    <x v="4"/>
    <s v=" [8.82983167581096e-06, 1.0261293395410801e-05, 9.248445448973758e-06, 8.835804984287674e-06, 8.197688061688601e-06, 9.176742449037925e-06, 1.0325039477756635e-05, 8.937549695170744e-06] "/>
    <s v=" [4.700509409299295e-05, 4.8276043306248646e-05, 5.404003544266224e-05, 3.5174023547101205e-05, 4.390893371846497e-05, 3.937450703433271e-05, 4.404301084352347e-05, 2.6264951531673066e-05] "/>
    <s v=" [16.72120029122024, 15.485565460823306, 17.652696911212207, 13.814956280334858, 16.782656301169595, 14.564462886932645, 14.505947132771851, 10.779739407427657] "/>
    <n v="2.8544654469417402E-3"/>
    <n v="2.8544654469417402E-3"/>
    <n v="3.7500000000000001E-4"/>
    <n v="3.4374999999999998E-4"/>
    <n v="90"/>
    <n v="7.2164798950556897"/>
    <n v="7.2185186246140001"/>
    <n v="80"/>
    <n v="20.535403637554801"/>
    <n v="20.524706535470699"/>
    <x v="1"/>
    <x v="39"/>
    <x v="29"/>
    <n v="59.464596362445199"/>
    <n v="59.475293464529301"/>
    <n v="4.9901808938834806E-3"/>
  </r>
  <r>
    <s v="A4 "/>
    <x v="1"/>
    <x v="0"/>
    <x v="0"/>
    <s v=" [2.5061157034267862e-05, 2.454693082189035e-05, 2.4949076542851753e-05, 2.3738366722259966e-05, 2.5532617109325933e-05, 2.3822677810482444e-05, 2.5326560089348318e-05, 2.8596231827808004e-05] "/>
    <s v=" [0.004385923610925333, 0.004068533833367639, 0.003210366803129523, 0.0024048850591830455, 0.0027074406615971657, 0.0018495124441382938, 0.0016825182044136497, 0.0019732472413953725] "/>
    <s v=" [51.648363932930096, 51.104511470467926, 48.57303669281567, 46.181648007003595, 46.63802325190958, 43.52039363444845, 41.96193230344163, 42.3416085571396] "/>
    <n v="0"/>
    <n v="0"/>
    <n v="5.2083333333333303E-5"/>
    <n v="-4.1666666666666598E-5"/>
    <n v="0"/>
    <n v="0.92898740771759902"/>
    <n v="-0.92583402240118995"/>
    <n v="10"/>
    <n v="8.0989086991450705"/>
    <n v="4.6170793033150703"/>
    <x v="1"/>
    <x v="40"/>
    <x v="30"/>
    <n v="1.9010913008549295"/>
    <n v="5.3829206966849297"/>
    <n v="9.3749999999999894E-5"/>
  </r>
  <r>
    <s v="A4 "/>
    <x v="1"/>
    <x v="1"/>
    <x v="0"/>
    <s v=" [6.0329323167281826e-06, 5.9883404682055645e-06, 5.726552829817211e-06, 6.156031646332126e-06, 5.718314795942301e-06, 4.77115881959927e-06, 6.531953375211924e-06, 5.876106057294054e-06] "/>
    <s v=" [0.0034542227451486757, 0.0039363284187812625, 0.003167804197948693, 0.0018247055943921436, 0.0022092351806269274, 0.0013734945495950707, 0.001508469552122738, 0.0022413084564600876] "/>
    <s v=" [63.50119565114583, 64.88189371063488, 63.15680195509582, 56.917415781689954, 59.56727516610656, 56.625243227529225, 54.42144837008874, 59.439207992765404] "/>
    <n v="1.1892571828179201E-3"/>
    <n v="1.0071540058406801E-3"/>
    <n v="1.2916666666666599E-3"/>
    <n v="1.0416666666666599E-3"/>
    <n v="22.5"/>
    <n v="23.849861270025102"/>
    <n v="23.893596305160798"/>
    <n v="10"/>
    <n v="7.6652307569373397"/>
    <n v="7.6413715072775297"/>
    <x v="1"/>
    <x v="41"/>
    <x v="31"/>
    <n v="2.3347692430626603"/>
    <n v="2.3586284927224703"/>
    <n v="1.3692214467471973E-4"/>
  </r>
  <r>
    <s v="A4 "/>
    <x v="1"/>
    <x v="2"/>
    <x v="0"/>
    <s v=" [1.7333833140637312e-05, 1.9616507513029947e-05, 1.9002783892778853e-05, 2.0738689297590296e-05, 1.627038501073847e-05, 1.866735868559574e-05, 2.228872585220214e-05, 1.9385549896610843e-05] "/>
    <s v=" [0.002433644359173922, 0.003462191283882329, 0.0037645905626346584, 0.0018307999952569011, 0.0030640433007864116, 0.0014150836360936323, 0.0018353936112779237, 0.0027657430657891113] "/>
    <s v=" [49.44484884604475, 51.732855548103096, 52.88808896910354, 44.805073022218835, 52.3814407807632, 43.28167441288051, 44.10933256087127, 49.60536679899883] "/>
    <n v="2.1494994627364798E-3"/>
    <n v="1.8932577252857099E-3"/>
    <n v="2.2187499999999998E-3"/>
    <n v="1.9583333333333302E-3"/>
    <n v="45"/>
    <n v="46.903955307081503"/>
    <n v="46.939244717573501"/>
    <n v="10"/>
    <n v="9.8188536416482997"/>
    <n v="9.8141415463077593"/>
    <x v="1"/>
    <x v="42"/>
    <x v="32"/>
    <n v="0.18114635835170034"/>
    <n v="0.18585845369224074"/>
    <n v="1.3432614531114022E-4"/>
  </r>
  <r>
    <s v="A4 "/>
    <x v="1"/>
    <x v="3"/>
    <x v="0"/>
    <s v=" [1.6523016162793205e-05, 1.9215247317245176e-05, 1.9078671770823683e-05, 1.680440730266475e-05, 1.812728627306759e-05, 1.8344237733224954e-05, 1.8810730561025505e-05, 1.7270721490432657e-05] "/>
    <s v=" [0.00285848426550822, 0.003926186244408369, 0.0032754772430413997, 0.0017689268179180882, 0.0024486939367375504, 0.0018501101357262734, 0.0012561423565097683, 0.0023903155506520644] "/>
    <s v=" [51.53292458363322, 53.19719717444621, 51.45647810610345, 46.5648713267408, 49.0589174236187, 46.136849439271366, 42.013732002470014, 49.30167997390889] "/>
    <n v="2.7210336190492202E-3"/>
    <n v="2.5407539227249101E-3"/>
    <n v="2.7812499999999999E-3"/>
    <n v="2.60416666666666E-3"/>
    <n v="67.5"/>
    <n v="71.161087257781801"/>
    <n v="71.187729130204502"/>
    <n v="10"/>
    <n v="8.7552368006476708"/>
    <n v="8.7646084657218193"/>
    <x v="1"/>
    <x v="43"/>
    <x v="33"/>
    <n v="1.2447631993523292"/>
    <n v="1.2353915342781807"/>
    <n v="1.2362912489252958E-4"/>
  </r>
  <r>
    <s v="A4 "/>
    <x v="1"/>
    <x v="4"/>
    <x v="0"/>
    <s v=" [5.05224218864855e-06, 5.849194666608969e-06, 5.920495517397094e-06, 5.584486131911729e-06, 5.473677824522301e-06, 5.452422580317254e-06, 6.467199780023562e-06, 5.813705696797738e-06] "/>
    <s v=" [0.0016326570066797124, 0.003919095541554195, 0.0026199456773151283, 0.002137362068121332, 0.0026755643697273655, 0.001834600509601523, 0.0018238570539165202, 0.0024586227767572546] "/>
    <s v=" [57.78131889632175, 65.0731218902737, 60.92488715034907, 59.47335249517057, 61.91964863113988, 58.185220107883296, 56.419655837869165, 60.471384441973726] "/>
    <n v="2.8431272612487401E-3"/>
    <n v="2.8431272612487401E-3"/>
    <n v="2.90625E-3"/>
    <n v="2.875E-3"/>
    <n v="90"/>
    <s v=" nan "/>
    <s v=" nan "/>
    <n v="10"/>
    <s v=" nan "/>
    <s v=" nan"/>
    <x v="1"/>
    <x v="0"/>
    <x v="0"/>
    <e v="#VALUE!"/>
    <e v="#VALUE!"/>
    <n v="9.4995477502519791E-5"/>
  </r>
  <r>
    <s v="A4 "/>
    <x v="1"/>
    <x v="0"/>
    <x v="1"/>
    <s v=" [8.384170916864783e-06, 9.349758235174935e-06, 8.755186478603674e-06, 8.325447051059651e-06, 8.763276648539183e-06, 9.404604565183827e-06, 9.577777666255044e-06, 9.960860816574793e-06] "/>
    <s v=" [0.0003437682359048267, 0.00018771743567495288, 0.0001562128019951537, 0.00012087417236150915, 0.0004717581146884429, 0.00013724762565530988, 0.00013757434355719802, 0.00014605566244671068] "/>
    <s v=" [37.13622184031313, 29.99587344695081, 28.81572927862832, 26.75433372437371, 39.85896503700892, 26.80587364125252, 26.647188627180974, 26.85324303457341] "/>
    <n v="0"/>
    <n v="0"/>
    <n v="2.5625000000000001E-3"/>
    <n v="1.4583333333333299E-4"/>
    <n v="0"/>
    <n v="5.6974240564284404"/>
    <n v="16.241508052730499"/>
    <n v="20"/>
    <n v="0.95112318978490995"/>
    <n v="0.96109398422699099"/>
    <x v="1"/>
    <x v="44"/>
    <x v="34"/>
    <n v="19.048876810215091"/>
    <n v="19.038906015773009"/>
    <n v="2.708333333333333E-3"/>
  </r>
  <r>
    <s v="A4 "/>
    <x v="1"/>
    <x v="1"/>
    <x v="1"/>
    <s v=" [1.4369973712928686e-05, 1.6691222551042096e-05, 1.4162289175661164e-05, 1.3655810827586175e-05, 1.361910789843795e-05, 1.4996698388297433e-05, 1.6286273290472066e-05, 1.6791244152989024e-05] "/>
    <s v=" [0.00023706256649711114, 9.574969774040744e-05, 0.0003932819311786564, 0.00011825798104565831, 0.00032529840376348723, 7.010670507989042e-05, 0.00025123507087731074, 0.0003291565379514912] "/>
    <s v=" [28.031832291664827, 17.468544857947606, 33.239439966606554, 21.58703385380641, 31.732691273040977, 15.421883702505983, 27.360664146104497, 29.756758676761628] "/>
    <n v="1.1393162550806201E-3"/>
    <n v="1.0484273112044899E-3"/>
    <n v="1.3645833333333301E-3"/>
    <n v="1.16666666666666E-3"/>
    <n v="22.5"/>
    <n v="26.157809228898799"/>
    <n v="26.183500238630302"/>
    <n v="20"/>
    <n v="10.3163022307301"/>
    <n v="10.299887615389199"/>
    <x v="1"/>
    <x v="45"/>
    <x v="35"/>
    <n v="9.6836977692698998"/>
    <n v="9.7001123846108008"/>
    <n v="3.4350643371488013E-4"/>
  </r>
  <r>
    <s v="A4 "/>
    <x v="1"/>
    <x v="2"/>
    <x v="1"/>
    <s v=" [7.915521357082599e-06, 8.936313187995434e-06, 9.75963490134953e-06, 1.0157021421372918e-05, 8.533854375380513e-06, 9.061629412388001e-06, 9.950155116717876e-06, 8.672144881346216e-06] "/>
    <s v=" [0.0002587180659002464, 0.00018341778093269184, 0.0003803840239424399, 0.0003172802383142124, 0.0001337413474328973, 0.00015489717714558366, 4.796029474170761e-05, 0.00026652864489215734] "/>
    <s v=" [34.86913359490031, 30.216433977249274, 36.62926339664323, 34.41620183906877, 27.51866571024756, 28.38712572809227, 15.72785335045111, 34.2536557199875] "/>
    <n v="2.08344362225418E-3"/>
    <n v="1.95506891831685E-3"/>
    <n v="2.1875000000000002E-3"/>
    <n v="2E-3"/>
    <n v="45"/>
    <n v="47.106897071785099"/>
    <n v="47.125226671253799"/>
    <n v="20"/>
    <n v="13.648799530859501"/>
    <n v="13.645516339275501"/>
    <x v="1"/>
    <x v="46"/>
    <x v="36"/>
    <n v="6.3512004691404993"/>
    <n v="6.3544836607244992"/>
    <n v="1.4898745942897029E-4"/>
  </r>
  <r>
    <s v="A4 "/>
    <x v="1"/>
    <x v="3"/>
    <x v="1"/>
    <s v=" [1.016570124360394e-05, 1.1053784752514315e-05, 1.0861824021466448e-05, 9.94270919974099e-06, 1.1257242034635888e-05, 1.0968243243606708e-05, 1.1899319690876284e-05, 1.1499480093547826e-05] "/>
    <s v=" [0.00019364967021577288, 9.545210096726433e-05, 0.00017207809279553405, 9.719030807528762e-05, 0.0001166636657935289, 0.00020686948642547375, 0.0002577619727006583, 0.0002708452872703711] "/>
    <s v=" [29.470312721774185, 21.55851680251079, 27.626941434747753, 22.798314564973452, 23.382834857616857, 29.370839744705776, 30.755553429959015, 31.59245937084901] "/>
    <n v="2.6810660273591802E-3"/>
    <n v="2.5904056507516202E-3"/>
    <n v="-2.3541666666666598E-3"/>
    <n v="2.6770833333333299E-3"/>
    <n v="67.5"/>
    <s v=" nan "/>
    <s v=" nan "/>
    <n v="20"/>
    <s v=" nan "/>
    <s v=" nan"/>
    <x v="1"/>
    <x v="0"/>
    <x v="0"/>
    <e v="#VALUE!"/>
    <e v="#VALUE!"/>
    <n v="5.1219103766075493E-3"/>
  </r>
  <r>
    <s v="A4 "/>
    <x v="1"/>
    <x v="4"/>
    <x v="1"/>
    <s v=" [9.568814388818007e-06, 1.023729117051032e-05, 9.69814510054363e-06, 8.41460337986442e-06, 8.574179084062654e-06, 9.106615339846638e-06, 1.0298665996311448e-05, 9.473151604614742e-06] "/>
    <s v=" [0.0001702647571551443, 0.00019139984027976463, 0.00018231706347294612, 0.0001657576624510214, 0.00021061965049469443, 0.00021784774570021104, 0.00019691331300355523, 0.00024064116708297234] "/>
    <s v=" [28.788453111242625, 29.283275940483318, 29.33812637887619, 29.80558162948485, 32.012986477070726, 31.74795294727272, 29.507492244524126, 32.348452400318266] "/>
    <n v="2.85175840807956E-3"/>
    <n v="2.85175840807956E-3"/>
    <n v="2.8854166666666598E-3"/>
    <n v="2.8437499999999999E-3"/>
    <n v="90"/>
    <s v=" nan "/>
    <s v=" nan "/>
    <n v="20"/>
    <s v=" nan "/>
    <s v=" nan"/>
    <x v="1"/>
    <x v="0"/>
    <x v="0"/>
    <e v="#VALUE!"/>
    <e v="#VALUE!"/>
    <n v="4.1666666666659909E-5"/>
  </r>
  <r>
    <s v="A4 "/>
    <x v="1"/>
    <x v="0"/>
    <x v="2"/>
    <s v=" [1.1036682835886032e-05, 1.3612622685376568e-05, 1.1486458599052916e-05, 1.0400425237389606e-05, 1.1328454459157768e-05, 1.1314131351845171e-05, 1.2599910156218099e-05, 1.2294764104711991e-05] "/>
    <s v=" [0.000319914073066545, 0.00018891170042222802, 0.0002260619583579637, 0.00020769097352133777, 0.00024917082376494824, 0.00021049646241426133, 0.0001253345864489005, 0.00018391797591448642] "/>
    <s v=" [33.66827910132807, 26.30282211439251, 29.79640285295787, 29.942045772021338, 30.908210461007762, 29.23416340821256, 22.972971694611772, 27.05316385938632] "/>
    <n v="0"/>
    <n v="0"/>
    <n v="8.3333333333333303E-5"/>
    <n v="4.1666666666666598E-5"/>
    <n v="0"/>
    <n v="1.1148309428085601"/>
    <n v="1.1402564172280001"/>
    <n v="40"/>
    <n v="2.6993611252969201"/>
    <n v="2.6993411871823398"/>
    <x v="1"/>
    <x v="47"/>
    <x v="37"/>
    <n v="37.300638874703083"/>
    <n v="37.300658812817659"/>
    <n v="1.2499999999999989E-4"/>
  </r>
  <r>
    <s v="A4 "/>
    <x v="1"/>
    <x v="1"/>
    <x v="2"/>
    <s v=" [7.68868286993971e-06, 8.182227577783243e-06, 8.08408829393338e-06, 7.640191474462187e-06, 8.177425317180676e-06, 7.336274905713939e-06, 8.443409264204771e-06, 8.810355739758942e-06] "/>
    <s v=" [0.00020237674617664534, 0.00021847012886496564, 0.00016347314974425172, 0.00011684713770911516, 0.00011486285149135748, 0.00013828746163680323, 0.0001624930864279974, 0.00015555566175609947] "/>
    <s v=" [32.703815498248794, 32.846848616251336, 30.06751033561973, 27.274439002890357, 26.423614732592178, 29.365033661766358, 29.572492875041988, 28.710758027645245] "/>
    <n v="1.11549932333478E-3"/>
    <n v="1.0700753391151101E-3"/>
    <n v="1.23958333333333E-3"/>
    <n v="1.1979166666666601E-3"/>
    <n v="22.5"/>
    <n v="25.258340151344498"/>
    <n v="25.259511359833901"/>
    <n v="40"/>
    <n v="47.6131953730739"/>
    <n v="47.6100376816485"/>
    <x v="1"/>
    <x v="48"/>
    <x v="38"/>
    <n v="-7.6131953730738999"/>
    <n v="-7.6100376816484996"/>
    <n v="2.5192533755009992E-4"/>
  </r>
  <r>
    <s v="A4 "/>
    <x v="1"/>
    <x v="2"/>
    <x v="2"/>
    <s v=" [7.803157385302337e-06, 8.907583772742479e-06, 8.199041176598929e-06, 8.163764735749548e-06, 8.235935492407746e-06, 7.917448250248476e-06, 8.452110787713638e-06, 8.165343858748547e-06] "/>
    <s v=" [0.0002387334817443513, 0.00017297588478437585, 0.0002904041951107568, 0.0002036338294265638, 0.0001475553714088833, 0.00011002699661448212, 0.0001134578402846283, 0.00021021542626669014] "/>
    <s v=" [34.20819345779809, 29.662491672755436, 35.672565110696375, 32.16617999937763, 28.856965479759715, 26.316567961623576, 25.970151091421265, 32.48234004985833] "/>
    <n v="2.0508287008842302E-3"/>
    <n v="1.9866097045872898E-3"/>
    <n v="2.1250000000000002E-3"/>
    <n v="2.13541666666666E-3"/>
    <n v="45"/>
    <s v=" nan "/>
    <s v=" nan "/>
    <n v="40"/>
    <s v=" nan "/>
    <s v=" nan"/>
    <x v="1"/>
    <x v="0"/>
    <x v="0"/>
    <e v="#VALUE!"/>
    <e v="#VALUE!"/>
    <n v="2.2297826119514015E-4"/>
  </r>
  <r>
    <s v="A4 "/>
    <x v="1"/>
    <x v="3"/>
    <x v="2"/>
    <s v=" [1.0826278306810024e-05, 1.288249569529149e-05, 1.1870766773313292e-05, 1.2634360284814213e-05, 1.1885187946827352e-05, 1.2402249151024918e-05, 1.4155589630592153e-05, 1.2246739627564948e-05] "/>
    <s v=" [0.00012962100502088308, 0.00015001015097956217, 0.00015467085020085114, 7.94355092598277e-05, 0.00015697736445166577, 0.00013102365754096842, 0.00020821781864819927, 0.00022608663732949486] "/>
    <s v=" [24.826384912581474, 24.548334979350635, 25.67220507786233, 18.385253790252293, 25.80808705015429, 23.57500059501956, 26.88475163820406, 29.156585281135836] "/>
    <n v="2.65964350837782E-3"/>
    <n v="2.6142481147860002E-3"/>
    <n v="2.7604166666666602E-3"/>
    <n v="2.7604166666666602E-3"/>
    <n v="67.5"/>
    <n v="90"/>
    <n v="-269.99999493584897"/>
    <n v="40"/>
    <n v="3.40021249230908"/>
    <n v="3.4330648109525299"/>
    <x v="1"/>
    <x v="38"/>
    <x v="39"/>
    <n v="36.59978750769092"/>
    <n v="36.56693518904747"/>
    <n v="2.4694171016950012E-4"/>
  </r>
  <r>
    <s v="A4 "/>
    <x v="1"/>
    <x v="4"/>
    <x v="2"/>
    <s v=" [7.328651111456161e-06, 7.912015826735116e-06, 8.163471620443702e-06, 7.111710223454652e-06, 7.242188150220407e-06, 7.324161067202531e-06, 7.87375460457488e-06, 7.786179962151898e-06] "/>
    <s v=" [0.00014533115933562524, 0.00014878969304649528, 0.00014199315201567444, 0.00017858694417323233, 0.00024837635473379184, 0.00010353847775707293, 0.0001915678477942992, 0.0003253564600923374] "/>
    <s v=" [29.87223519898667, 29.341512581751587, 28.561093090143178, 32.23332812188729, 35.35021763817244, 26.487646911171517, 31.917070156938866, 37.325710190900885] "/>
    <n v="2.8539236657825098E-3"/>
    <n v="2.8539236657825098E-3"/>
    <n v="2.8854166666666598E-3"/>
    <n v="2.8854166666666598E-3"/>
    <n v="90"/>
    <s v=" nan "/>
    <s v=" nan "/>
    <n v="40"/>
    <s v=" nan "/>
    <s v=" nan"/>
    <x v="1"/>
    <x v="0"/>
    <x v="0"/>
    <e v="#VALUE!"/>
    <e v="#VALUE!"/>
    <n v="6.2986001768300034E-5"/>
  </r>
  <r>
    <s v="A4 "/>
    <x v="1"/>
    <x v="0"/>
    <x v="3"/>
    <s v=" [1.0611847108280885e-05, 1.1694870468754457e-05, 1.0177249010636618e-05, 1.116940936093547e-05, 1.0755641377801416e-05, 1.1501739148933502e-05, 1.2002413884724088e-05, 1.144752568500711e-05] "/>
    <s v=" [0.0001719779610098312, 0.00016098515090965006, 8.645312578054018e-05, 0.00013646851956623034, 0.00016990035951414356, 0.00010162735886691258, 0.0001133699448716029, 0.00014053152202306432] "/>
    <s v=" [27.85395306204937, 26.221618061611977, 21.394476286760494, 25.02915227721591, 27.597817484539352, 21.788145248040344, 22.455485331407058, 25.0765821037724] "/>
    <n v="0"/>
    <n v="0"/>
    <n v="5.2083333333333303E-5"/>
    <n v="3.1250000000000001E-5"/>
    <n v="0"/>
    <n v="0.78382683327276903"/>
    <n v="0.79254541656567301"/>
    <n v="60"/>
    <n v="3.5996182127208201"/>
    <n v="3.5996141030464401"/>
    <x v="1"/>
    <x v="49"/>
    <x v="40"/>
    <n v="56.40038178727918"/>
    <n v="56.400385896953559"/>
    <n v="8.3333333333333303E-5"/>
  </r>
  <r>
    <s v="A4 "/>
    <x v="1"/>
    <x v="1"/>
    <x v="3"/>
    <s v=" [1.2916787516950829e-05, 1.2539483146112422e-05, 1.2681098847118109e-05, 1.0727919757454009e-05, 1.1212029406161788e-05, 1.1935285923508172e-05, 1.2269217707405166e-05, 1.2494341515123912e-05] "/>
    <s v=" [7.166728822780141e-05, 9.15370864323991e-05, 0.00011081818270919911, 4.119017753933697e-05, 8.691668520847112e-05, 8.676680273878734e-05, 6.651975513820981e-05, 0.00010905493562624581] "/>
    <s v=" [17.135065891295, 19.87861888427248, 21.67778259601565, 13.4535015247092, 20.479627625020925, 19.83724875356146, 16.90405473130254, 21.665758888083985] "/>
    <n v="1.1077265252272201E-3"/>
    <n v="1.0774464030126501E-3"/>
    <n v="1.27083333333333E-3"/>
    <n v="1.1145833333333301E-3"/>
    <n v="22.5"/>
    <n v="24.587796244068102"/>
    <n v="24.6045577042246"/>
    <n v="60"/>
    <n v="12.4828395250978"/>
    <n v="12.4684444286508"/>
    <x v="1"/>
    <x v="50"/>
    <x v="41"/>
    <n v="47.517160474902198"/>
    <n v="47.531555571349202"/>
    <n v="2.0024373842678989E-4"/>
  </r>
  <r>
    <s v="A4 "/>
    <x v="1"/>
    <x v="2"/>
    <x v="3"/>
    <s v=" [2.1435483987102027e-05, 2.416963673109771e-05, 2.3610914705845795e-05, 1.9151041997090284e-05, 2.1575541412927284e-05, 2.0060615744243832e-05, 1.7451514144655787e-05, 2.0985097559680806e-05] "/>
    <s v=" [0.00015458319854395593, 0.00013032057866075217, 0.00012342744407371306, 7.492988494000374e-05, 8.161008033270877e-05, 7.055208051708645e-05, 5.820935624403759e-05, 0.00012596741005238175] "/>
    <s v=" [19.756847742143034, 16.849002397316358, 16.539443933919774, 13.641956822815127, 13.303924567170638, 12.57592690640277, 12.04619686672209, 17.922106773232155] "/>
    <n v="2.0400277447472602E-3"/>
    <n v="1.9972111763304199E-3"/>
    <n v="2.1458333333333299E-3"/>
    <n v="2.0937500000000001E-3"/>
    <n v="45"/>
    <n v="47.929115704236501"/>
    <n v="47.930535571141903"/>
    <n v="60"/>
    <n v="49.078729683523399"/>
    <n v="49.078192982620799"/>
    <x v="1"/>
    <x v="51"/>
    <x v="42"/>
    <n v="10.921270316476601"/>
    <n v="10.921807017379201"/>
    <n v="2.0234441225564989E-4"/>
  </r>
  <r>
    <s v="A4 "/>
    <x v="1"/>
    <x v="3"/>
    <x v="3"/>
    <s v=" [1.2337704115433092e-05, 1.3071437697709713e-05, 1.3244398318388303e-05, 1.2053251008699633e-05, 1.240856737284913e-05, 1.2609594633747002e-05, 1.4264102826820268e-05, 1.3485892240298076e-05] "/>
    <s v=" [6.97337389235302e-05, 0.00010922261931674085, 8.974423505201149e-05, 3.0312188841954183e-05, 5.6187812999478085e-05, 3.8772592162889735e-05, 9.816751690809735e-05, 0.0001064515204848559] "/>
    <s v=" [17.32024310875327, 21.22958657049811, 19.133890972846217, 9.22215486835229, 15.1031273163821, 11.232556064172915, 19.28929286219349, 20.660455550025894] "/>
    <n v="2.6523056818241399E-3"/>
    <n v="2.6220340319882099E-3"/>
    <n v="2.7604166666666602E-3"/>
    <n v="2.7187499999999998E-3"/>
    <n v="67.5"/>
    <n v="73.674753444537998"/>
    <n v="73.6764288262451"/>
    <n v="60"/>
    <n v="33.244513750282401"/>
    <n v="33.247317799664202"/>
    <x v="1"/>
    <x v="52"/>
    <x v="43"/>
    <n v="26.755486249717599"/>
    <n v="26.752682200335798"/>
    <n v="2.0482695285431018E-4"/>
  </r>
  <r>
    <s v="A4 "/>
    <x v="1"/>
    <x v="4"/>
    <x v="3"/>
    <s v=" [7.44226178392088e-06, 8.065414604236676e-06, 7.970107314649339e-06, 7.5516387619229755e-06, 7.272838334966934e-06, 8.102681873376181e-06, 8.654249403310542e-06, 8.160773435488055e-06] "/>
    <s v=" [5.547946484749898e-05, 9.895188050740888e-05, 9.184387159265749e-05, 7.16384046930613e-05, 6.217072694675999e-05, 0.00011596091860075785, 0.00015306510187783356, 0.00013102478032001318] "/>
    <s v=" [20.088381436761583, 25.07048558393904, 24.443921299903877, 22.49866714294503, 21.457376282826228, 26.61058123368829, 28.72812872548248, 27.76047519815217] "/>
    <n v="2.85432496723502E-3"/>
    <n v="2.85432496723502E-3"/>
    <n v="2.9375E-3"/>
    <n v="2.90625E-3"/>
    <n v="90"/>
    <s v=" nan "/>
    <s v=" nan "/>
    <n v="60"/>
    <s v=" nan "/>
    <s v=" nan"/>
    <x v="1"/>
    <x v="0"/>
    <x v="0"/>
    <e v="#VALUE!"/>
    <e v="#VALUE!"/>
    <n v="1.3510006552995991E-4"/>
  </r>
  <r>
    <s v="A4 "/>
    <x v="1"/>
    <x v="0"/>
    <x v="4"/>
    <s v=" [4.116245259398786e-06, 4.5783341912005705e-06, 3.82252713045262e-06, 3.9800820147541435e-06, 3.840448963485737e-06, 3.8120508201941046e-06, 4.457208978145956e-06, 4.2406366529707456e-06] "/>
    <s v=" [6.426922905397562e-05, 6.201689924475088e-05, 3.670081542024819e-05, 5.286752401199791e-05, 8.908285275469478e-05, 2.476596890543699e-05, 3.6828321578650705e-05, 3.1132603454586925e-05] "/>
    <s v=" [27.48139560857162, 26.060716981142274, 22.61887216985454, 25.864868117197673, 31.439775891740158, 18.71303171919317, 21.117443768033986, 19.935422006746457] "/>
    <n v="0"/>
    <n v="0"/>
    <n v="6.2500000000000001E-5"/>
    <n v="3.1250000000000001E-5"/>
    <n v="0"/>
    <n v="0.83609146221212405"/>
    <n v="0.85645062134106797"/>
    <n v="80"/>
    <n v="2.6996406599587699"/>
    <n v="2.7094842470933198"/>
    <x v="1"/>
    <x v="53"/>
    <x v="44"/>
    <n v="77.300359340041226"/>
    <n v="77.290515752906686"/>
    <n v="9.3750000000000002E-5"/>
  </r>
  <r>
    <s v="A4 "/>
    <x v="1"/>
    <x v="1"/>
    <x v="4"/>
    <s v=" [9.91509600567823e-06, 1.1756523390008216e-05, 1.0891183229073796e-05, 1.0551886838482697e-05, 1.1019755427630273e-05, 1.2242000693033617e-05, 1.152287104620497e-05, 1.2240012958435602e-05] "/>
    <s v=" [4.1580356980949634e-05, 2.4657251700777054e-05, 3.539766476278666e-05, 1.7363025114361294e-05, 5.84821201210526e-05, 3.2071984980056677e-05, 4.575452525766064e-05, 3.28636695070095e-05] "/>
    <s v=" [14.33569422996319, 7.40662775206447, 11.786922669607897, 4.980382606104362, 16.69031458585826, 9.631101879805664, 13.789568525879801, 9.876574415326472] "/>
    <n v="1.1038708706286901E-3"/>
    <n v="1.0811614443784899E-3"/>
    <n v="1.21875E-3"/>
    <n v="1.1458333333333301E-3"/>
    <n v="22.5"/>
    <n v="24.436865855627001"/>
    <n v="24.4405397318423"/>
    <n v="80"/>
    <n v="26.565966907732001"/>
    <n v="26.559534207482798"/>
    <x v="1"/>
    <x v="54"/>
    <x v="45"/>
    <n v="53.434033092267995"/>
    <n v="53.440465792517202"/>
    <n v="1.7955101832615008E-4"/>
  </r>
  <r>
    <s v="A4 "/>
    <x v="1"/>
    <x v="2"/>
    <x v="4"/>
    <s v=" [5.790732841390193e-06, 6.7314744177201225e-06, 6.902919167642481e-06, 6.734646122200237e-06, 6.273311333077064e-06, 5.94063350156427e-06, 7.149386545568216e-06, 6.375093756359007e-06] "/>
    <s v=" [4.1116968368543383e-05, 6.029196919320672e-05, 6.761891410251292e-05, 4.664855252933823e-05, 2.4660790423931373e-05, 4.0803220138829605e-05, 3.6075610788056426e-05, 7.256749561337456e-05] "/>
    <s v=" [19.6016203821919, 21.92404712941592, 22.819433484200836, 19.35376633123226, 13.689102115643106, 19.269452254841866, 16.185904803760153, 24.321183049345212] "/>
    <n v="2.03464125521791E-3"/>
    <n v="2.0025278041855498E-3"/>
    <n v="2.1562500000000002E-3"/>
    <n v="2.1562500000000002E-3"/>
    <n v="45"/>
    <n v="90"/>
    <n v="-269.99989856582999"/>
    <n v="80"/>
    <n v="1.03666520321872"/>
    <n v="1.10072224945195"/>
    <x v="1"/>
    <x v="55"/>
    <x v="46"/>
    <n v="78.963334796781282"/>
    <n v="78.899277750548052"/>
    <n v="2.753309405965406E-4"/>
  </r>
  <r>
    <s v="A4 "/>
    <x v="1"/>
    <x v="3"/>
    <x v="4"/>
    <s v=" [1.0454895456614845e-05, 1.0137989998890215e-05, 1.0562231897735279e-05, 9.720081819620005e-06, 1.0581921470674818e-05, 1.0936107532538046e-05, 1.2143641745433053e-05, 1.1388744741983515e-05] "/>
    <s v=" [7.055605292033506e-05, 6.225330740739318e-05, 6.621960029930726e-05, 5.0111926460519475e-05, 6.704551409074547e-05, 7.638521713946016e-05, 5.4486304551092054e-05, 6.079936868689633e-05] "/>
    <s v=" [19.09337137332918, 18.149219114235184, 18.356918862513993, 16.400649967715573, 18.462246801226094, 19.43719252243145, 15.011436577720314, 16.7495384111831] "/>
    <n v="2.6486011969301098E-3"/>
    <n v="2.6258953451243098E-3"/>
    <n v="2.77083333333333E-3"/>
    <n v="2.6979166666666601E-3"/>
    <n v="67.5"/>
    <n v="73.411852922840694"/>
    <n v="73.416909758322504"/>
    <n v="80"/>
    <n v="19.2318908084798"/>
    <n v="19.2366494155685"/>
    <x v="1"/>
    <x v="56"/>
    <x v="47"/>
    <n v="60.768109191520196"/>
    <n v="60.7633505844315"/>
    <n v="1.9425345794557049E-4"/>
  </r>
  <r>
    <s v="A4 "/>
    <x v="1"/>
    <x v="4"/>
    <x v="4"/>
    <s v=" [1.2345610783454119e-05, 1.2759791722639552e-05, 1.1876151605640345e-05, 1.0681091118177853e-05, 1.1602775282880185e-05, 1.1282213858940308e-05, 1.2435106737197716e-05, 1.1552823069318573e-05] "/>
    <s v=" [1.4951414687368557e-05, 4.904761650777846e-05, 3.0150720577778775e-05, 3.779080217027515e-05, 2.4705741243168768e-05, 3.622459763211288e-05, 5.279352518642845e-05, 3.644333744802038e-05] "/>
    <s v=" [1.915053255231752, 13.464926366108232, 9.316765001122992, 12.63590751250586, 7.5579133759775186, 11.665108897778664, 14.458648933186227, 11.48828826996981] "/>
    <n v="2.8544654469417402E-3"/>
    <n v="2.8544654469417402E-3"/>
    <n v="2.90625E-3"/>
    <n v="2.8958333333333301E-3"/>
    <n v="90"/>
    <s v=" nan "/>
    <s v=" nan "/>
    <n v="80"/>
    <s v=" nan "/>
    <s v=" nan"/>
    <x v="1"/>
    <x v="0"/>
    <x v="0"/>
    <e v="#VALUE!"/>
    <e v="#VALUE!"/>
    <n v="9.3152439449849765E-5"/>
  </r>
  <r>
    <s v="A4 "/>
    <x v="0"/>
    <x v="0"/>
    <x v="0"/>
    <s v=" [1.6337308266074633e-05, 1.6871440653920235e-05, 1.714311138556125e-05, 1.4220537714777706e-05, 1.5949292538443172e-05, 1.5686845562879675e-05, 1.4920300975527175e-05, 1.865850570741605e-05] "/>
    <s v=" [0.001305269438998067, 0.0009460818262727793, 0.001616333640345992, 0.0009938878398791403, 0.0010636209703888577, 0.0010360351479148445, 0.0016450278792753332, 0.0006818946320913754] "/>
    <s v=" [43.80713422047122, 40.26706772129502, 45.46319253939962, 42.46937125507357, 42.000199023081706, 41.90333849888118, 47.02789843748984, 35.985730352834096] "/>
    <n v="-5.2368932236226797E-3"/>
    <n v="-5.2368932236226797E-3"/>
    <n v="-2.70833333333333E-3"/>
    <n v="-2.7916666666666602E-3"/>
    <n v="0"/>
    <n v="58.383189757379398"/>
    <n v="58.3695140303589"/>
    <n v="10"/>
    <n v="27.537479354951799"/>
    <n v="27.520514478974999"/>
    <x v="2"/>
    <x v="57"/>
    <x v="48"/>
    <n v="-17.537479354951799"/>
    <n v="-17.520514478974999"/>
    <n v="4.9737864472453692E-3"/>
  </r>
  <r>
    <s v="A4 "/>
    <x v="0"/>
    <x v="1"/>
    <x v="0"/>
    <s v=" [1.2911024053251604e-05, 1.4691618770063578e-05, 1.437003506756238e-05, 1.2881977070777367e-05, 1.3499340568713446e-05, 1.3099352442272564e-05, 1.3696773888670278e-05, 1.3814165855500542e-05] "/>
    <s v=" [0.0015240360331952752, 0.0011102510697970282, 0.0013452637237112196, 0.0004384365014759722, 0.0006576393902317685, 0.0006657078707125168, 0.0006468461149267236, 0.0004404143927701288] "/>
    <s v=" [47.71035855600616, 43.250642782457845, 45.39200209504682, 35.27385784653469, 38.860159044461454, 39.28288144651478, 38.549480996784816, 34.620215085166926] "/>
    <n v="-4.7469274731351003E-3"/>
    <n v="-4.9290306501123399E-3"/>
    <n v="-2.0833333333333298E-3"/>
    <n v="-2.3229166666666602E-3"/>
    <n v="22.5"/>
    <n v="65.231500550468496"/>
    <n v="65.097208943107304"/>
    <n v="10"/>
    <n v="8.1775620349363507"/>
    <n v="8.1040156512398003"/>
    <x v="2"/>
    <x v="58"/>
    <x v="49"/>
    <n v="1.8224379650636493"/>
    <n v="1.8959843487601997"/>
    <n v="5.2697081232474501E-3"/>
  </r>
  <r>
    <s v="A4 "/>
    <x v="0"/>
    <x v="2"/>
    <x v="0"/>
    <s v=" [8.51509078594568e-06, 9.735176318711299e-06, 1.008725510309282e-05, 9.84816390627695e-06, 8.89409796920816e-06, 9.177944830042059e-06, 1.0175336024166505e-05, 9.318377263664894e-06] "/>
    <s v=" [0.0012918230908630975, 0.0011323148335722999, 0.0011470103348591957, 0.0005738457506850468, 0.0007459151432759819, 0.0005169399508058478, 0.0006560383126806398, 0.0011267107208692711] "/>
    <s v=" [50.21969772448482, 47.562735911299086, 47.33641371391377, 40.65075600822229, 44.29223937544033, 40.31123413605244, 41.66252435443787, 47.95069300210439] "/>
    <n v="-3.5741335736386198E-3"/>
    <n v="-3.8303753110893999E-3"/>
    <n v="-1.0625000000000001E-3"/>
    <n v="-2.6458333333333299E-3"/>
    <n v="45"/>
    <n v="73.009127499152697"/>
    <s v=" nan "/>
    <n v="10"/>
    <n v="1.07408053074842"/>
    <s v=" nan"/>
    <x v="2"/>
    <x v="59"/>
    <x v="0"/>
    <n v="8.9259194692515802"/>
    <e v="#VALUE!"/>
    <n v="3.6961755513946898E-3"/>
  </r>
  <r>
    <s v="A4 "/>
    <x v="0"/>
    <x v="3"/>
    <x v="0"/>
    <s v=" [1.1287914841038169e-05, 1.1667364641029563e-05, 1.1695263594510576e-05, 1.1668093664921447e-05, 1.0217137191811614e-05, 1.0906998116129085e-05, 1.1542824700141256e-05, 1.0872282564200698e-05] "/>
    <s v=" [0.0018617617198388476, 0.0012082946125165322, 0.0009734446541717617, 0.0004890503907806897, 0.0008529505489164828, 0.0005553955950584932, 0.0003799185495071632, 0.0006050532717981763] "/>
    <s v=" [51.055458093175915, 46.401696358875746, 44.21657031919224, 37.3560745331933, 44.24635145359839, 39.302760315005045, 34.938928805069395, 40.1909984011762] "/>
    <n v="-1.9131515222097599E-3"/>
    <n v="-2.0934312185340699E-3"/>
    <n v="1.71875E-3"/>
    <n v="1.57291666666666E-3"/>
    <n v="67.5"/>
    <s v=" nan "/>
    <s v=" nan "/>
    <n v="10"/>
    <s v=" nan "/>
    <s v=" nan"/>
    <x v="2"/>
    <x v="0"/>
    <x v="0"/>
    <e v="#VALUE!"/>
    <e v="#VALUE!"/>
    <n v="7.2982494074104896E-3"/>
  </r>
  <r>
    <s v="A4 "/>
    <x v="0"/>
    <x v="4"/>
    <x v="0"/>
    <s v=" [1.5308388786320967e-05, 1.569408977355534e-05, 1.5959495690848757e-05, 1.5886245689162225e-05, 1.3576019801078803e-05, 1.584975798003943e-05, 1.672444569767674e-05, 1.4208416757671259e-05] "/>
    <s v=" [0.0011333429032244528, 0.0017354990429035014, 0.0010171677975189444, 0.0007206029731868111, 0.0015639123723514624, 0.0006268536550440083, 0.00033758649946644186, 0.0005596016096326151] "/>
    <s v=" [43.04525901090261, 47.05766089884132, 41.54723381878089, 38.146346404357146, 47.466409051609375, 36.77558877547679, 30.049503088669077, 36.73390600759727] "/>
    <n v="0"/>
    <n v="0"/>
    <n v="1.27083333333333E-3"/>
    <n v="1.3125000000000001E-3"/>
    <n v="90"/>
    <n v="75.746306247316298"/>
    <n v="-255.73985139701401"/>
    <n v="10"/>
    <n v="29.4442584082324"/>
    <n v="29.236159483698799"/>
    <x v="2"/>
    <x v="60"/>
    <x v="50"/>
    <n v="-19.4442584082324"/>
    <n v="-19.236159483698799"/>
    <n v="2.5833333333333298E-3"/>
  </r>
  <r>
    <s v="A4 "/>
    <x v="0"/>
    <x v="0"/>
    <x v="1"/>
    <s v=" [1.1989400015622858e-05, 1.3444672279465938e-05, 1.2523304914754334e-05, 1.249567081012484e-05, 1.3242878816911022e-05, 1.366932223629816e-05, 1.3776185073692379e-05, 1.429843398850628e-05] "/>
    <s v=" [0.0008740731903901033, 0.0007767414447958998, 0.0006700760184988239, 0.0006135722628631946, 0.0011396476747277263, 0.0006012786272652359, 0.00100282702394842, 0.0004996031525459589] "/>
    <s v=" [42.89141186625555, 40.56524619586533, 39.79799864730061, 38.93915795962227, 44.5501447618902, 37.83904364068169, 42.87636932317063, 35.536640683957486] "/>
    <n v="-5.24165139397744E-3"/>
    <n v="-5.24165139397744E-3"/>
    <n v="-2.7187499999999998E-3"/>
    <n v="-2.7604166666666602E-3"/>
    <n v="0"/>
    <n v="58.511818239151701"/>
    <n v="58.508393848366097"/>
    <n v="20"/>
    <n v="54.945620023629203"/>
    <n v="54.937722259543598"/>
    <x v="2"/>
    <x v="61"/>
    <x v="51"/>
    <n v="-34.945620023629203"/>
    <n v="-34.937722259543598"/>
    <n v="5.0041361212882201E-3"/>
  </r>
  <r>
    <s v="A4 "/>
    <x v="0"/>
    <x v="1"/>
    <x v="1"/>
    <s v=" [9.799588985309997e-06, 1.2384633129017074e-05, 1.0888319752752508e-05, 9.514478549546513e-06, 1.0410215143278025e-05, 9.153069647640447e-06, 9.448950905737816e-06, 1.0971581498155926e-05] "/>
    <s v=" [0.000837123432492276, 0.0007021008235371976, 0.00047410159927253426, 0.00036886845979066404, 0.0005650496228229679, 0.0002507825285867174, 0.0003991111765397783, 0.0004165985546970475] "/>
    <s v=" [44.47631085216501, 40.376205766856614, 37.737310108194166, 36.576254066992405, 39.941260059001635, 33.10496839956985, 37.43336295944666, 36.368146299035075] "/>
    <n v="-4.7971328372778902E-3"/>
    <n v="-4.8880217811540201E-3"/>
    <n v="-2.1666666666666601E-3"/>
    <n v="-2.3541666666666598E-3"/>
    <n v="22.5"/>
    <n v="64.511555471264501"/>
    <n v="64.431462825924399"/>
    <n v="20"/>
    <n v="10.660391282355899"/>
    <n v="10.6056967570655"/>
    <x v="2"/>
    <x v="62"/>
    <x v="52"/>
    <n v="9.3396087176441007"/>
    <n v="9.3943032429344999"/>
    <n v="5.1643212850985901E-3"/>
  </r>
  <r>
    <s v="A4 "/>
    <x v="0"/>
    <x v="2"/>
    <x v="1"/>
    <s v=" [9.090412122805132e-06, 1.0013336790728055e-05, 9.502735159601843e-06, 8.589306465591923e-06, 8.87398718937417e-06, 8.581772752172752e-06, 1.0049500285089319e-05, 9.45070674229664e-06] "/>
    <s v=" [0.00088882569641996, 0.00048140777671005895, 0.0005752131332731204, 0.000516686512053932, 0.0005542970312958288, 0.000384631784225682, 0.00039237091692531287, 0.0007504232961577009] "/>
    <s v=" [45.82680904067068, 38.72796796074026, 41.031609699744614, 40.96918335614302, 41.34576491297648, 38.02645965402069, 36.646846986637115, 43.74547915942584] "/>
    <n v="-3.64201474412354E-3"/>
    <n v="-3.7703894480608699E-3"/>
    <n v="-1.10416666666666E-3"/>
    <n v="-1.21875E-3"/>
    <n v="45"/>
    <n v="77.236550221316406"/>
    <n v="77.182387993628595"/>
    <n v="20"/>
    <n v="9.6869683298054401"/>
    <n v="9.6083830801665808"/>
    <x v="2"/>
    <x v="63"/>
    <x v="53"/>
    <n v="10.31303167019456"/>
    <n v="10.391616919833419"/>
    <n v="5.0894875255177502E-3"/>
  </r>
  <r>
    <s v="A4 "/>
    <x v="0"/>
    <x v="3"/>
    <x v="1"/>
    <s v=" [2.4673377012737414e-05, 2.084525526501668e-05, 1.725269963806518e-05, 1.2490689105277376e-05, 2.1844986815307437e-05, 1.745237913459491e-05, 1.7216635912385994e-05, 2.0761159492960448e-05] "/>
    <s v=" [0.0007278627892340141, 0.0007571810940290578, 0.0005808965528571834, 0.0002536184888560076, 0.000584537116961807, 0.0004442766174459457, 0.00037509004348878073, 0.00032148866160393134] "/>
    <s v=" [33.84387745509364, 35.924760936366546, 35.16604058849542, 30.108476303134392, 32.86848822122509, 32.36971401259926, 30.812899925299796, 27.398783668828585] "/>
    <n v="-1.96037011805884E-3"/>
    <n v="-2.0510304946664E-3"/>
    <n v="1.73958333333333E-3"/>
    <n v="3.0208333333333298E-3"/>
    <n v="67.5"/>
    <n v="64.869143854598306"/>
    <n v="-237.05435509223099"/>
    <n v="20"/>
    <n v="1.6193643072205399"/>
    <n v="1.0718394966559099"/>
    <x v="2"/>
    <x v="64"/>
    <x v="54"/>
    <n v="18.38063569277946"/>
    <n v="18.928160503344088"/>
    <n v="8.7718172793918997E-3"/>
  </r>
  <r>
    <s v="A4 "/>
    <x v="0"/>
    <x v="4"/>
    <x v="1"/>
    <s v=" [9.845165639198209e-06, 1.1685415596797498e-05, 1.0668742252246024e-05, 1.023733619397248e-05, 1.061936707257682e-05, 1.012614787583553e-05, 1.1046984277060365e-05, 1.074680357734107e-05] "/>
    <s v=" [0.0006037795801854345, 0.000939785310765911, 0.0007766741450358857, 0.0002786456234118586, 0.0004192072969983872, 0.0004461007283456005, 0.00044211107215775874, 0.00038291178934762073] "/>
    <s v=" [41.162286612103, 43.87309922325751, 42.877027052965964, 33.03899359030574, 36.75686123465153, 37.854237978091454, 36.89403670370847, 35.73196278918612] "/>
    <n v="0"/>
    <n v="0"/>
    <n v="-2.3749999999999999E-3"/>
    <n v="2.6562500000000002E-3"/>
    <n v="90"/>
    <n v="61.4210183879268"/>
    <s v=" nan "/>
    <n v="20"/>
    <n v="7.6903803759185001"/>
    <s v=" nan"/>
    <x v="2"/>
    <x v="65"/>
    <x v="0"/>
    <n v="12.309619624081499"/>
    <e v="#VALUE!"/>
    <n v="5.0312500000000001E-3"/>
  </r>
  <r>
    <s v="A4 "/>
    <x v="0"/>
    <x v="0"/>
    <x v="2"/>
    <s v=" [1.5322026004795648e-05, 1.696905385113082e-05, 1.653843187233778e-05, 1.3079910918538268e-05, 1.7523890511364025e-05, 1.576597399935141e-05, 1.5967711985816507e-05, 1.576702213202996e-05] "/>
    <s v=" [0.0002729723471497229, 0.00026732139041995255, 0.00018881812960848328, 0.0002732241918558499, 0.0002567702441019432, 0.0001497272650625553, 0.00016793669855982155, 0.00011181673422494434] "/>
    <s v=" [28.800790962500823, 27.570603204746998, 24.35097397671017, 30.392151382645718, 26.846165712177413, 22.509613327112152, 23.530184316656275, 19.589406775809973] "/>
    <n v="-5.2428339369853501E-3"/>
    <n v="-5.2428339369853501E-3"/>
    <n v="-2.7291666666666601E-3"/>
    <n v="-2.77083333333333E-3"/>
    <n v="0"/>
    <n v="58.3782665661629"/>
    <n v="58.374850265863699"/>
    <n v="40"/>
    <n v="55.075639965605397"/>
    <n v="55.067772434201203"/>
    <x v="2"/>
    <x v="66"/>
    <x v="55"/>
    <n v="-15.075639965605397"/>
    <n v="-15.067772434201203"/>
    <n v="4.9856678739707101E-3"/>
  </r>
  <r>
    <s v="A4 "/>
    <x v="0"/>
    <x v="1"/>
    <x v="2"/>
    <s v=" [1.6277932332846208e-05, 1.655482810536854e-05, 1.596001460444826e-05, 1.668340888616291e-05, 1.61293969078685e-05, 1.5818995186440458e-05, 1.8453239384643484e-05, 1.7362278577863517e-05] "/>
    <s v=" [0.000198058465050025, 0.00018162122447735492, 0.00026325856520289663, 0.0001383481441943108, 0.00019633079825378047, 0.00012977038795710822, 0.00020251337696752984, 0.0002682034597707879] "/>
    <s v=" [24.987519192125394, 23.952455465134893, 28.030501797811368, 21.15358546572282, 24.99157480810823, 21.04555197392719, 23.955660119854564, 27.37445915625713] "/>
    <n v="-4.8210152397085704E-3"/>
    <n v="-4.8664392239282503E-3"/>
    <n v="-2.1979166666666601E-3"/>
    <n v="-2.3333333333333301E-3"/>
    <n v="22.5"/>
    <n v="64.428472231518001"/>
    <n v="64.386943703713897"/>
    <n v="40"/>
    <n v="14.787075708467601"/>
    <n v="14.7477917316901"/>
    <x v="2"/>
    <x v="67"/>
    <x v="56"/>
    <n v="25.212924291532399"/>
    <n v="25.2522082683099"/>
    <n v="5.1562044636368305E-3"/>
  </r>
  <r>
    <s v="A4 "/>
    <x v="0"/>
    <x v="2"/>
    <x v="2"/>
    <s v=" [1.4405262477020989e-05, 1.5881151536614402e-05, 1.624094394864136e-05, 1.5493696238129116e-05, 1.5471308725970713e-05, 1.5472125583643996e-05, 1.6240741047570943e-05, 1.5094284041242415e-05] "/>
    <s v=" [0.0001498010392634577, 0.0002851228674686544, 0.00017124323841355673, 0.00018536526019360304, 0.00013681592738626173, 0.0001010486869380083, 0.000137302261601955, 0.0002242941346098138] "/>
    <s v=" [23.417144191177677, 28.877872332007833, 23.55549534685691, 24.818950110894598, 21.796491679955373, 18.765623940729444, 21.34661819911184, 26.986421595872933] "/>
    <n v="-3.67508213719134E-3"/>
    <n v="-3.7393011334882799E-3"/>
    <n v="-1.1145833333333301E-3"/>
    <n v="1.33333333333333E-3"/>
    <n v="45"/>
    <n v="76.611224626374096"/>
    <s v=" nan "/>
    <n v="40"/>
    <n v="5.3318692858821199"/>
    <s v=" nan"/>
    <x v="2"/>
    <x v="68"/>
    <x v="0"/>
    <n v="34.668130714117879"/>
    <e v="#VALUE!"/>
    <n v="7.6331332706796205E-3"/>
  </r>
  <r>
    <s v="A4 "/>
    <x v="0"/>
    <x v="3"/>
    <x v="2"/>
    <s v=" [1.3007521487120851e-05, 1.5196026196359201e-05, 1.5510075539908102e-05, 1.507108587387957e-05, 1.3492075813619074e-05, 1.5426108734459632e-05, 1.4589988612885934e-05, 1.4409761498831684e-05] "/>
    <s v=" [0.00010608839313876943, 0.00018604914006865503, 0.00013964949622864053, 6.360538728586336e-05, 0.0001635850212672691, 0.00012105222104648929, 0.00013081941040357824, 0.00017522843502836368] "/>
    <s v=" [20.987448780648638, 25.04976873515399, 21.97645837422511, 14.39920107135025, 24.952303265938923, 20.60160585124335, 21.934822435336407, 24.981846069360742] "/>
    <n v="-1.9835999310163898E-3"/>
    <n v="-2.0289953246082101E-3"/>
    <n v="6.2500000000000001E-4"/>
    <n v="3.07291666666666E-3"/>
    <n v="67.5"/>
    <n v="78.367133760706395"/>
    <n v="-239.72800062826201"/>
    <n v="40"/>
    <n v="0.699435326892065"/>
    <n v="0.69696753499138897"/>
    <x v="2"/>
    <x v="69"/>
    <x v="57"/>
    <n v="39.300564673107935"/>
    <n v="39.303032465008613"/>
    <n v="7.7105119222912605E-3"/>
  </r>
  <r>
    <s v="A4 "/>
    <x v="0"/>
    <x v="4"/>
    <x v="2"/>
    <s v=" [1.1054188304113338e-05, 1.1787726870608983e-05, 1.136533440706666e-05, 1.098871120288842e-05, 1.0218754794462434e-05, 1.0900259662556069e-05, 1.2003384484616591e-05, 1.1206935864521466e-05] "/>
    <s v=" [0.00011066393030165493, 0.00014868093492897982, 0.0002450903068611192, 0.00014976976379432882, 0.0001455593337457496, 0.00010766948778530636, 0.00011208694352561541, 0.0001989682952423194] "/>
    <s v=" [23.036885655570988, 25.3474373911965, 30.710588608992126, 26.122307153243188, 26.563590582736825, 22.902796253473753, 22.340862012163743, 28.766126313930393] "/>
    <n v="0"/>
    <n v="0"/>
    <n v="-2.3124999999999999E-3"/>
    <n v="-2.40625E-3"/>
    <n v="90"/>
    <n v="63.275619181465501"/>
    <n v="63.256367154231597"/>
    <n v="40"/>
    <n v="22.026593534916799"/>
    <n v="22.0014026645181"/>
    <x v="2"/>
    <x v="70"/>
    <x v="58"/>
    <n v="17.973406465083201"/>
    <n v="17.9985973354819"/>
    <n v="4.7187499999999999E-3"/>
  </r>
  <r>
    <s v="A4 "/>
    <x v="0"/>
    <x v="0"/>
    <x v="3"/>
    <s v=" [5.54933129439527e-06, 7.579338819213759e-06, 6.099618652178095e-06, 5.887155171939875e-06, 6.441772127275124e-06, 5.435345623059055e-06, 6.853138128439313e-06, 5.895920869491218e-06] "/>
    <s v=" [7.624820139043922e-05, 8.763750621302754e-05, 0.00010633277392580728, 9.205051855013797e-05, 7.16169838705914e-05, 9.588235925049005e-05, 9.174125748586602e-05, 6.257282117832724e-05] "/>
    <s v=" [26.203163938844092, 24.477830905945783, 28.583473000283924, 27.49564652910773, 24.085285734292192, 28.701989048967835, 25.942655278282448, 23.620702836007872] "/>
    <n v="-5.2430526201454096E-3"/>
    <n v="-5.2430526201454096E-3"/>
    <n v="2.3124999999999999E-3"/>
    <n v="-2.8333333333333301E-3"/>
    <n v="0"/>
    <n v="60.900569020672897"/>
    <s v=" nan "/>
    <n v="60"/>
    <n v="4.2165218989529203"/>
    <s v=" nan"/>
    <x v="2"/>
    <x v="71"/>
    <x v="0"/>
    <n v="55.783478101047081"/>
    <e v="#VALUE!"/>
    <n v="9.9652719069574895E-3"/>
  </r>
  <r>
    <s v="A4 "/>
    <x v="0"/>
    <x v="1"/>
    <x v="3"/>
    <s v=" [1.4930056225591045e-05, 1.6281726481246714e-05, 1.4427038555786005e-05, 1.3417217131881816e-05, 1.4146149380848841e-05, 1.3406149897806158e-05, 1.5666051822569418e-05, 1.5947263916549654e-05] "/>
    <s v=" [7.863932939969047e-05, 3.5080757272385054e-05, 8.014302616570477e-05, 3.5825312260710965e-05, 5.623650520966986e-05, 3.817808554277228e-05, 6.396156461950438e-05, 4.1877450738261133e-05] "/>
    <s v=" [16.61495570840514, 7.676093501149007, 17.14708742050334, 9.821159471376305, 13.801236464248714, 10.465481248361, 14.067862832314313, 9.654602402916957] "/>
    <n v="-4.8288001342705802E-3"/>
    <n v="-4.85908025648515E-3"/>
    <n v="2.8437499999999999E-3"/>
    <n v="2.7499999999999998E-3"/>
    <n v="22.5"/>
    <s v=" nan "/>
    <s v=" nan "/>
    <n v="60"/>
    <s v=" nan "/>
    <s v=" nan"/>
    <x v="2"/>
    <x v="0"/>
    <x v="0"/>
    <e v="#VALUE!"/>
    <e v="#VALUE!"/>
    <n v="1.5281630390755731E-2"/>
  </r>
  <r>
    <s v="A4 "/>
    <x v="0"/>
    <x v="2"/>
    <x v="3"/>
    <s v=" [1.7822042137384128e-06, 1.9857863703959337e-06, 1.96811903205399e-06, 1.935772646793674e-06, 1.5866710819864186e-06, 1.577371868989691e-06, 1.7938410189237595e-06, 1.7638116526834508e-06] "/>
    <s v=" [0.00011824292791568034, 5.720636033675863e-05, 6.263936640034676e-05, 5.341775407864111e-05, 5.3311363575658205e-05, 2.7447159297443397e-05, 6.32924222545241e-05, 8.682804347046527e-05] "/>
    <s v=" [41.94890298833456, 33.60650094841973, 34.60315656126134, 33.176366166409, 35.145113464057246, 28.565025881294225, 35.63406468869633, 38.96452471914917] "/>
    <n v="-3.6859667162495199E-3"/>
    <n v="-3.7287832846663702E-3"/>
    <n v="1.33333333333333E-3"/>
    <n v="1.3125000000000001E-3"/>
    <n v="45"/>
    <s v=" nan "/>
    <s v=" nan "/>
    <n v="60"/>
    <s v=" nan "/>
    <s v=" nan"/>
    <x v="2"/>
    <x v="0"/>
    <x v="0"/>
    <e v="#VALUE!"/>
    <e v="#VALUE!"/>
    <n v="1.006058333424922E-2"/>
  </r>
  <r>
    <s v="A4 "/>
    <x v="0"/>
    <x v="3"/>
    <x v="3"/>
    <s v=" [2.1609229414246534e-05, 3.157014768784392e-05, 3.0300859776728594e-05, 2.2955169456260127e-05, 2.936215561362222e-05, 3.055866577414046e-05, 2.633061563660791e-05, 3.0109075808700242e-05] "/>
    <s v=" [3.9120149632037316e-05, 6.370432517642898e-05, 8.01575755530976e-05, 4.628301736685286e-05, 5.742844681922553e-05, 3.9928846415684626e-05, 6.528882677614374e-05, 6.754256278716565e-05] "/>
    <s v=" [5.935171589838046, 7.020404787659389, 9.728183042007366, 7.012319384932438, 6.708331486131799, 2.6745072637005105, 9.080885608106598, 8.079313107790691] "/>
    <n v="-1.9912722010143298E-3"/>
    <n v="-2.0215438508502498E-3"/>
    <n v="3.1145833333333299E-3"/>
    <n v="3.07291666666666E-3"/>
    <n v="67.5"/>
    <s v=" nan "/>
    <s v=" nan "/>
    <n v="60"/>
    <s v=" nan "/>
    <s v=" nan"/>
    <x v="2"/>
    <x v="0"/>
    <x v="0"/>
    <e v="#VALUE!"/>
    <e v="#VALUE!"/>
    <n v="1.0200316051864569E-2"/>
  </r>
  <r>
    <s v="A4 "/>
    <x v="0"/>
    <x v="4"/>
    <x v="3"/>
    <s v=" [1.2247528092409938e-05, 1.2737130673043765e-05, 1.2569298141588872e-05, 1.1986889293615169e-05, 1.1728989920183467e-05, 1.191805439255093e-05, 1.3499298332013855e-05, 1.2342066702636112e-05] "/>
    <s v=" [8.542300032941234e-05, 7.520339985752782e-05, 5.561734308704531e-05, 7.789525969543692e-05, 7.32849238912188e-05, 4.416766859045139e-05, 6.0395646072350736e-05, 6.491216867414956e-05] "/>
    <s v=" [19.422912609794928, 17.756750379235307, 14.872378935917926, 18.715516062303973, 18.32291362800885, 13.099386153540939, 14.982793087604387, 16.600216205572636] "/>
    <n v="0"/>
    <n v="0"/>
    <n v="2.73958333333333E-3"/>
    <n v="2.6562500000000002E-3"/>
    <n v="90"/>
    <s v=" nan "/>
    <s v=" nan "/>
    <n v="60"/>
    <s v=" nan "/>
    <s v=" nan"/>
    <x v="2"/>
    <x v="0"/>
    <x v="0"/>
    <e v="#VALUE!"/>
    <e v="#VALUE!"/>
    <n v="5.3958333333333306E-3"/>
  </r>
  <r>
    <s v="A4 "/>
    <x v="0"/>
    <x v="0"/>
    <x v="4"/>
    <s v=" [1.6182296932016124e-05, 1.7623166804733638e-05, 1.6332133591903465e-05, 1.4089302384283635e-05, 1.6345012540133008e-05, 1.591863154838072e-05, 1.7246328038842794e-05, 1.9002356821918196e-05] "/>
    <s v=" [3.366081183857171e-05, 4.311224349140483e-05, 3.939008618603533e-05, 3.863295656417417e-05, 3.016048548434705e-05, 2.6384021528845784e-05, 3.153639351776474e-05, 3.174763627325086e-05] "/>
    <s v=" [7.324164445223302, 8.945926962854367, 8.803796118108394, 10.08689895914344, 6.126098325801955, 5.052683630926785, 6.0354297519452675, 5.132552597481533] "/>
    <n v="-5.2431291366562202E-3"/>
    <n v="-5.2431291366562202E-3"/>
    <n v="-2.7604166666666602E-3"/>
    <n v="-2.7916666666666602E-3"/>
    <n v="0"/>
    <n v="58.0428349831313"/>
    <n v="58.040924661689402"/>
    <n v="80"/>
    <n v="73.861798674345906"/>
    <n v="73.856611779245398"/>
    <x v="2"/>
    <x v="72"/>
    <x v="59"/>
    <n v="6.1382013256540944"/>
    <n v="6.143388220754602"/>
    <n v="4.9341749399791201E-3"/>
  </r>
  <r>
    <s v="A4 "/>
    <x v="0"/>
    <x v="1"/>
    <x v="4"/>
    <s v=" [3.0981243137156946e-06, 3.4862568867940448e-06, 3.2511476676409853e-06, 3.0469556684306454e-06, 3.277303596633431e-06, 3.425620649287434e-06, 3.248096028045281e-06, 3.614358425830993e-06] "/>
    <s v=" [3.507645325743083e-05, 3.6005345598713626e-05, 2.4122674600518947e-05, 2.1738934886584818e-05, 2.314286349098573e-05, 1.7831582480575857e-05, 1.782032539526459e-05, 2.8752504644308155e-05] "/>
    <s v=" [24.26733189709735, 23.34838780912273, 20.041441904521086, 19.64961936589267, 19.54665450368253, 16.496885149865566, 17.022706948445432, 20.73810517217041] "/>
    <n v="-4.8326600205846103E-3"/>
    <n v="-4.8553694468348096E-3"/>
    <n v="-2.1979166666666601E-3"/>
    <n v="-2.2916666666666602E-3"/>
    <n v="22.5"/>
    <n v="64.669363233820704"/>
    <n v="64.649362384301398"/>
    <n v="80"/>
    <n v="21.207360774657801"/>
    <n v="21.1800339420355"/>
    <x v="2"/>
    <x v="73"/>
    <x v="60"/>
    <n v="58.792639225342199"/>
    <n v="58.8199660579645"/>
    <n v="5.1984461340860997E-3"/>
  </r>
  <r>
    <s v="A4 "/>
    <x v="0"/>
    <x v="2"/>
    <x v="4"/>
    <s v=" [7.82306648189542e-06, 8.183980407049064e-06, 8.64518259315185e-06, 7.361032653046199e-06, 7.45142502618434e-06, 7.935923108895458e-06, 8.365061007163245e-06, 8.288693052067098e-06] "/>
    <s v=" [4.416240077004262e-05, 4.287976175132056e-05, 7.067365485143717e-05, 2.949862701701327e-05, 4.179070282541677e-05, 3.148453287958132e-05, 4.146580756628436e-05, 2.5372721595610244e-05] "/>
    <s v=" [17.30797154826964, 16.56221325983679, 21.010706303658864, 13.881434914473017, 17.242686015645454, 13.78096724509737, 16.008055460096447, 11.18782340826925] "/>
    <n v="-3.6913824614119399E-3"/>
    <n v="-3.7234959124443001E-3"/>
    <n v="-1.1249999999999999E-3"/>
    <n v="-1.13541666666666E-3"/>
    <n v="45"/>
    <n v="77.555806583530895"/>
    <n v="77.5553536331023"/>
    <n v="80"/>
    <n v="103.831813670857"/>
    <n v="103.829082759369"/>
    <x v="2"/>
    <x v="74"/>
    <x v="61"/>
    <n v="-23.831813670857002"/>
    <n v="-23.829082759369001"/>
    <n v="5.1544617071895803E-3"/>
  </r>
  <r>
    <s v="A4 "/>
    <x v="0"/>
    <x v="3"/>
    <x v="4"/>
    <s v=" [1.1792360960445946e-05, 1.2060008171065334e-05, 1.2666570898641146e-05, 1.1139757187437814e-05, 1.1352755052837059e-05, 1.2840683662535364e-05, 1.2748212249310818e-05, 1.3015332095230996e-05] "/>
    <s v=" [4.447804293749536e-05, 4.989983204161432e-05, 3.745390038473233e-05, 2.4143120348794843e-05, 3.4422480876535684e-05, 3.211790091709533e-05, 2.3214076647071277e-05, 3.151738025457045e-05] "/>
    <s v=" [13.275437046672176, 14.20122768019047, 10.841445432690131, 7.7347903002763125, 11.092494143803528, 9.167949940794692, 5.993678006686494, 8.844110933185464] "/>
    <n v="-1.99509372332982E-3"/>
    <n v="-2.0177995751356199E-3"/>
    <n v="3.0833333333333299E-3"/>
    <n v="3.0833333333333299E-3"/>
    <n v="67.5"/>
    <s v=" nan "/>
    <s v=" nan "/>
    <n v="80"/>
    <s v=" nan "/>
    <s v=" nan"/>
    <x v="2"/>
    <x v="0"/>
    <x v="0"/>
    <e v="#VALUE!"/>
    <e v="#VALUE!"/>
    <n v="1.01795599651321E-2"/>
  </r>
  <r>
    <s v="A4 "/>
    <x v="0"/>
    <x v="4"/>
    <x v="4"/>
    <s v=" [8.82983167581096e-06, 1.0261293395410801e-05, 9.248445448973758e-06, 8.835804984287674e-06, 8.197688061688601e-06, 9.176742449037925e-06, 1.0325039477756635e-05, 8.937549695170744e-06] "/>
    <s v=" [4.700509409299295e-05, 4.8276043306248646e-05, 5.404003544266224e-05, 3.5174023547101205e-05, 4.390893371846497e-05, 3.937450703433271e-05, 4.404301084352347e-05, 2.6264951531673066e-05] "/>
    <s v=" [16.72120029122024, 15.485565460823306, 17.652696911212207, 13.814956280334858, 16.782656301169595, 14.564462886932645, 14.505947132771851, 10.779739407427657] "/>
    <n v="0"/>
    <n v="0"/>
    <n v="2.7499999999999998E-3"/>
    <n v="2.70833333333333E-3"/>
    <n v="90"/>
    <s v=" nan "/>
    <s v=" nan "/>
    <n v="80"/>
    <s v=" nan "/>
    <s v=" nan"/>
    <x v="2"/>
    <x v="0"/>
    <x v="0"/>
    <e v="#VALUE!"/>
    <e v="#VALUE!"/>
    <n v="5.4583333333333298E-3"/>
  </r>
  <r>
    <s v="A4 "/>
    <x v="1"/>
    <x v="0"/>
    <x v="0"/>
    <s v=" [2.5061157034267862e-05, 2.454693082189035e-05, 2.4949076542851753e-05, 2.3738366722259966e-05, 2.5532617109325933e-05, 2.3822677810482444e-05, 2.5326560089348318e-05, 2.8596231827808004e-05] "/>
    <s v=" [0.004385923610925333, 0.004068533833367639, 0.003210366803129523, 0.0024048850591830455, 0.0027074406615971657, 0.0018495124441382938, 0.0016825182044136497, 0.0019732472413953725] "/>
    <s v=" [51.648363932930096, 51.104511470467926, 48.57303669281567, 46.181648007003595, 46.63802325190958, 43.52039363444845, 41.96193230344163, 42.3416085571396] "/>
    <n v="-5.2368932236226797E-3"/>
    <n v="-5.2368932236226797E-3"/>
    <n v="8.5416666666666605E-4"/>
    <n v="7.6041666666666597E-4"/>
    <n v="0"/>
    <s v=" nan "/>
    <s v=" nan "/>
    <n v="10"/>
    <s v=" nan "/>
    <s v=" nan"/>
    <x v="2"/>
    <x v="0"/>
    <x v="0"/>
    <e v="#VALUE!"/>
    <e v="#VALUE!"/>
    <n v="1.2088369780578692E-2"/>
  </r>
  <r>
    <s v="A4 "/>
    <x v="1"/>
    <x v="1"/>
    <x v="0"/>
    <s v=" [6.0329323167281826e-06, 5.9883404682055645e-06, 5.726552829817211e-06, 6.156031646332126e-06, 5.718314795942301e-06, 4.77115881959927e-06, 6.531953375211924e-06, 5.876106057294054e-06] "/>
    <s v=" [0.0034542227451486757, 0.0039363284187812625, 0.003167804197948693, 0.0018247055943921436, 0.0022092351806269274, 0.0013734945495950707, 0.001508469552122738, 0.0022413084564600876] "/>
    <s v=" [63.50119565114583, 64.88189371063488, 63.15680195509582, 56.917415781689954, 59.56727516610656, 56.625243227529225, 54.42144837008874, 59.439207992765404] "/>
    <n v="-4.7469274731351003E-3"/>
    <n v="-4.9290306501123399E-3"/>
    <n v="1.4479166666666601E-3"/>
    <n v="1.1979166666666601E-3"/>
    <n v="22.5"/>
    <s v=" nan "/>
    <s v=" nan "/>
    <n v="10"/>
    <s v=" nan "/>
    <s v=" nan"/>
    <x v="2"/>
    <x v="0"/>
    <x v="0"/>
    <e v="#VALUE!"/>
    <e v="#VALUE!"/>
    <n v="1.232179145658076E-2"/>
  </r>
  <r>
    <s v="A4 "/>
    <x v="1"/>
    <x v="2"/>
    <x v="0"/>
    <s v=" [1.7333833140637312e-05, 1.9616507513029947e-05, 1.9002783892778853e-05, 2.0738689297590296e-05, 1.627038501073847e-05, 1.866735868559574e-05, 2.228872585220214e-05, 1.9385549896610843e-05] "/>
    <s v=" [0.002433644359173922, 0.003462191283882329, 0.0037645905626346584, 0.0018307999952569011, 0.0030640433007864116, 0.0014150836360936323, 0.0018353936112779237, 0.0027657430657891113] "/>
    <s v=" [49.44484884604475, 51.732855548103096, 52.88808896910354, 44.805073022218835, 52.3814407807632, 43.28167441288051, 44.10933256087127, 49.60536679899883] "/>
    <n v="-3.5741335736386198E-3"/>
    <n v="-3.8303753110893999E-3"/>
    <n v="2.5312500000000001E-3"/>
    <n v="2.2604166666666601E-3"/>
    <n v="45"/>
    <s v=" nan "/>
    <s v=" nan "/>
    <n v="10"/>
    <s v=" nan "/>
    <s v=" nan"/>
    <x v="2"/>
    <x v="0"/>
    <x v="0"/>
    <e v="#VALUE!"/>
    <e v="#VALUE!"/>
    <n v="1.219617555139468E-2"/>
  </r>
  <r>
    <s v="A4 "/>
    <x v="1"/>
    <x v="3"/>
    <x v="0"/>
    <s v=" [1.6523016162793205e-05, 1.9215247317245176e-05, 1.9078671770823683e-05, 1.680440730266475e-05, 1.812728627306759e-05, 1.8344237733224954e-05, 1.8810730561025505e-05, 1.7270721490432657e-05] "/>
    <s v=" [0.00285848426550822, 0.003926186244408369, 0.0032754772430413997, 0.0017689268179180882, 0.0024486939367375504, 0.0018501101357262734, 0.0012561423565097683, 0.0023903155506520644] "/>
    <s v=" [51.53292458363322, 53.19719717444621, 51.45647810610345, 46.5648713267408, 49.0589174236187, 46.136849439271366, 42.013732002470014, 49.30167997390889] "/>
    <n v="-1.9131515222097599E-3"/>
    <n v="-2.0934312185340699E-3"/>
    <n v="-1.90625E-3"/>
    <n v="-2.07291666666666E-3"/>
    <n v="67.5"/>
    <n v="67.7444993589327"/>
    <n v="67.6743378133269"/>
    <n v="10"/>
    <n v="10.824054213224599"/>
    <n v="10.765211154085501"/>
    <x v="2"/>
    <x v="75"/>
    <x v="62"/>
    <n v="-0.82405421322459915"/>
    <n v="-0.76521115408550067"/>
    <n v="2.7416074077169904E-5"/>
  </r>
  <r>
    <s v="A4 "/>
    <x v="1"/>
    <x v="4"/>
    <x v="0"/>
    <s v=" [5.05224218864855e-06, 5.849194666608969e-06, 5.920495517397094e-06, 5.584486131911729e-06, 5.473677824522301e-06, 5.452422580317254e-06, 6.467199780023562e-06, 5.813705696797738e-06] "/>
    <s v=" [0.0016326570066797124, 0.003919095541554195, 0.0026199456773151283, 0.002137362068121332, 0.0026755643697273655, 0.001834600509601523, 0.0018238570539165202, 0.0024586227767572546] "/>
    <s v=" [57.78131889632175, 65.0731218902737, 60.92488715034907, 59.47335249517057, 61.91964863113988, 58.185220107883296, 56.419655837869165, 60.471384441973726] "/>
    <n v="0"/>
    <n v="0"/>
    <n v="1.4583333333333299E-4"/>
    <n v="1.04166666666666E-4"/>
    <n v="90"/>
    <s v=" nan "/>
    <s v=" nan "/>
    <n v="10"/>
    <s v=" nan "/>
    <s v=" nan"/>
    <x v="2"/>
    <x v="0"/>
    <x v="0"/>
    <e v="#VALUE!"/>
    <e v="#VALUE!"/>
    <n v="2.4999999999999898E-4"/>
  </r>
  <r>
    <s v="A4 "/>
    <x v="1"/>
    <x v="0"/>
    <x v="1"/>
    <s v=" [8.384170916864783e-06, 9.349758235174935e-06, 8.755186478603674e-06, 8.325447051059651e-06, 8.763276648539183e-06, 9.404604565183827e-06, 9.577777666255044e-06, 9.960860816574793e-06] "/>
    <s v=" [0.0003437682359048267, 0.00018771743567495288, 0.0001562128019951537, 0.00012087417236150915, 0.0004717581146884429, 0.00013724762565530988, 0.00013757434355719802, 0.00014605566244671068] "/>
    <s v=" [37.13622184031313, 29.99587344695081, 28.81572927862832, 26.75433372437371, 39.85896503700892, 26.80587364125252, 26.647188627180974, 26.85324303457341] "/>
    <n v="-5.24165139397744E-3"/>
    <n v="-5.24165139397744E-3"/>
    <n v="8.2291666666666602E-4"/>
    <n v="9.16666666666666E-4"/>
    <n v="0"/>
    <n v="80.481538753248302"/>
    <n v="-260.42352156662702"/>
    <n v="20"/>
    <n v="8.9663094775731391"/>
    <n v="7.8689614439741096"/>
    <x v="2"/>
    <x v="76"/>
    <x v="63"/>
    <n v="11.033690522426861"/>
    <n v="12.13103855602589"/>
    <n v="1.2222886121288213E-2"/>
  </r>
  <r>
    <s v="A4 "/>
    <x v="1"/>
    <x v="1"/>
    <x v="1"/>
    <s v=" [1.4369973712928686e-05, 1.6691222551042096e-05, 1.4162289175661164e-05, 1.3655810827586175e-05, 1.361910789843795e-05, 1.4996698388297433e-05, 1.6286273290472066e-05, 1.6791244152989024e-05] "/>
    <s v=" [0.00023706256649711114, 9.574969774040744e-05, 0.0003932819311786564, 0.00011825798104565831, 0.00032529840376348723, 7.010670507989042e-05, 0.00025123507087731074, 0.0003291565379514912] "/>
    <s v=" [28.031832291664827, 17.468544857947606, 33.239439966606554, 21.58703385380641, 31.732691273040977, 15.421883702505983, 27.360664146104497, 29.756758676761628] "/>
    <n v="-4.7971328372778902E-3"/>
    <n v="-4.8880217811540201E-3"/>
    <n v="4.6874999999999998E-4"/>
    <n v="1.10416666666666E-3"/>
    <n v="22.5"/>
    <n v="82.780106232069201"/>
    <n v="-260.06465865730098"/>
    <n v="20"/>
    <n v="1.1995531366571699"/>
    <n v="1.1780217366154"/>
    <x v="2"/>
    <x v="77"/>
    <x v="64"/>
    <n v="18.800446863342831"/>
    <n v="18.821978263384601"/>
    <n v="1.1258071285098571E-2"/>
  </r>
  <r>
    <s v="A4 "/>
    <x v="1"/>
    <x v="2"/>
    <x v="1"/>
    <s v=" [7.915521357082599e-06, 8.936313187995434e-06, 9.75963490134953e-06, 1.0157021421372918e-05, 8.533854375380513e-06, 9.061629412388001e-06, 9.950155116717876e-06, 8.672144881346216e-06] "/>
    <s v=" [0.0002587180659002464, 0.00018341778093269184, 0.0003803840239424399, 0.0003172802383142124, 0.0001337413474328973, 0.00015489717714558366, 4.796029474170761e-05, 0.00026652864489215734] "/>
    <s v=" [34.86913359490031, 30.216433977249274, 36.62926339664323, 34.41620183906877, 27.51866571024756, 28.38712572809227, 15.72785335045111, 34.2536557199875] "/>
    <n v="-3.64201474412354E-3"/>
    <n v="-3.7703894480608699E-3"/>
    <n v="1.07291666666666E-3"/>
    <n v="2.3645833333333301E-3"/>
    <n v="45"/>
    <n v="73.5297154002306"/>
    <n v="-244.39624691365799"/>
    <n v="20"/>
    <n v="1.2322418074713399"/>
    <n v="0.87732203888249705"/>
    <x v="2"/>
    <x v="78"/>
    <x v="65"/>
    <n v="18.76775819252866"/>
    <n v="19.122677961117503"/>
    <n v="1.0849904192184401E-2"/>
  </r>
  <r>
    <s v="A4 "/>
    <x v="1"/>
    <x v="3"/>
    <x v="1"/>
    <s v=" [1.016570124360394e-05, 1.1053784752514315e-05, 1.0861824021466448e-05, 9.94270919974099e-06, 1.1257242034635888e-05, 1.0968243243606708e-05, 1.1899319690876284e-05, 1.1499480093547826e-05] "/>
    <s v=" [0.00019364967021577288, 9.545210096726433e-05, 0.00017207809279553405, 9.719030807528762e-05, 0.0001166636657935289, 0.00020686948642547375, 0.0002577619727006583, 0.0002708452872703711] "/>
    <s v=" [29.470312721774185, 21.55851680251079, 27.626941434747753, 22.798314564973452, 23.382834857616857, 29.370839744705776, 30.755553429959015, 31.59245937084901] "/>
    <n v="-1.96037011805884E-3"/>
    <n v="-2.0510304946664E-3"/>
    <n v="1.48958333333333E-3"/>
    <n v="-1.96875E-3"/>
    <n v="67.5"/>
    <n v="71.110912468994798"/>
    <s v=" nan "/>
    <n v="20"/>
    <n v="3.3383839333048799"/>
    <s v=" nan"/>
    <x v="2"/>
    <x v="79"/>
    <x v="0"/>
    <n v="16.661616066695121"/>
    <e v="#VALUE!"/>
    <n v="3.5322339460585697E-3"/>
  </r>
  <r>
    <s v="A4 "/>
    <x v="1"/>
    <x v="4"/>
    <x v="1"/>
    <s v=" [9.568814388818007e-06, 1.023729117051032e-05, 9.69814510054363e-06, 8.41460337986442e-06, 8.574179084062654e-06, 9.106615339846638e-06, 1.0298665996311448e-05, 9.473151604614742e-06] "/>
    <s v=" [0.0001702647571551443, 0.00019139984027976463, 0.00018231706347294612, 0.0001657576624510214, 0.00021061965049469443, 0.00021784774570021104, 0.00019691331300355523, 0.00024064116708297234] "/>
    <s v=" [28.788453111242625, 29.283275940483318, 29.33812637887619, 29.80558162948485, 32.012986477070726, 31.74795294727272, 29.507492244524126, 32.348452400318266] "/>
    <n v="0"/>
    <n v="0"/>
    <n v="1.3645833333333301E-3"/>
    <n v="-2.2291666666666601E-3"/>
    <n v="90"/>
    <n v="71.097865392997093"/>
    <n v="66.874593096242194"/>
    <n v="20"/>
    <n v="1.9129242417838099"/>
    <n v="1.28088690365378"/>
    <x v="2"/>
    <x v="80"/>
    <x v="66"/>
    <n v="18.087075758216191"/>
    <n v="18.71911309634622"/>
    <n v="3.5937499999999902E-3"/>
  </r>
  <r>
    <s v="A4 "/>
    <x v="1"/>
    <x v="0"/>
    <x v="2"/>
    <s v=" [1.1036682835886032e-05, 1.3612622685376568e-05, 1.1486458599052916e-05, 1.0400425237389606e-05, 1.1328454459157768e-05, 1.1314131351845171e-05, 1.2599910156218099e-05, 1.2294764104711991e-05] "/>
    <s v=" [0.000319914073066545, 0.00018891170042222802, 0.0002260619583579637, 0.00020769097352133777, 0.00024917082376494824, 0.00021049646241426133, 0.0001253345864489005, 0.00018391797591448642] "/>
    <s v=" [33.66827910132807, 26.30282211439251, 29.79640285295787, 29.942045772021338, 30.908210461007762, 29.23416340821256, 22.972971694611772, 27.05316385938632] "/>
    <n v="-5.2428339369853501E-3"/>
    <n v="-5.2428339369853501E-3"/>
    <n v="8.0208333333333303E-4"/>
    <n v="7.7083333333333301E-4"/>
    <n v="0"/>
    <s v=" nan "/>
    <s v=" nan "/>
    <n v="40"/>
    <s v=" nan "/>
    <s v=" nan"/>
    <x v="2"/>
    <x v="0"/>
    <x v="0"/>
    <e v="#VALUE!"/>
    <e v="#VALUE!"/>
    <n v="1.2058584540637365E-2"/>
  </r>
  <r>
    <s v="A4 "/>
    <x v="1"/>
    <x v="1"/>
    <x v="2"/>
    <s v=" [7.68868286993971e-06, 8.182227577783243e-06, 8.08408829393338e-06, 7.640191474462187e-06, 8.177425317180676e-06, 7.336274905713939e-06, 8.443409264204771e-06, 8.810355739758942e-06] "/>
    <s v=" [0.00020237674617664534, 0.00021847012886496564, 0.00016347314974425172, 0.00011684713770911516, 0.00011486285149135748, 0.00013828746163680323, 0.0001624930864279974, 0.00015555566175609947] "/>
    <s v=" [32.703815498248794, 32.846848616251336, 30.06751033561973, 27.274439002890357, 26.423614732592178, 29.365033661766358, 29.572492875041988, 28.710758027645245] "/>
    <n v="-4.8210152397085704E-3"/>
    <n v="-4.8664392239282503E-3"/>
    <n v="1.35416666666666E-3"/>
    <n v="1.3125000000000001E-3"/>
    <n v="22.5"/>
    <s v=" nan "/>
    <s v=" nan "/>
    <n v="40"/>
    <s v=" nan "/>
    <s v=" nan"/>
    <x v="2"/>
    <x v="0"/>
    <x v="0"/>
    <e v="#VALUE!"/>
    <e v="#VALUE!"/>
    <n v="1.2354121130303481E-2"/>
  </r>
  <r>
    <s v="A4 "/>
    <x v="1"/>
    <x v="2"/>
    <x v="2"/>
    <s v=" [7.803157385302337e-06, 8.907583772742479e-06, 8.199041176598929e-06, 8.163764735749548e-06, 8.235935492407746e-06, 7.917448250248476e-06, 8.452110787713638e-06, 8.165343858748547e-06] "/>
    <s v=" [0.0002387334817443513, 0.00017297588478437585, 0.0002904041951107568, 0.0002036338294265638, 0.0001475553714088833, 0.00011002699661448212, 0.0001134578402846283, 0.00021021542626669014] "/>
    <s v=" [34.20819345779809, 29.662491672755436, 35.672565110696375, 32.16617999937763, 28.856965479759715, 26.316567961623576, 25.970151091421265, 32.48234004985833] "/>
    <n v="-3.67508213719134E-3"/>
    <n v="-3.7393011334882799E-3"/>
    <n v="2.3854166666666598E-3"/>
    <n v="2.3958333333333301E-3"/>
    <n v="45"/>
    <n v="62.882896906322898"/>
    <n v="-242.88266144106299"/>
    <n v="40"/>
    <n v="200.18691993780999"/>
    <n v="199.85802984477201"/>
    <x v="2"/>
    <x v="81"/>
    <x v="67"/>
    <n v="-160.18691993780999"/>
    <n v="-159.85802984477201"/>
    <n v="1.219563327067961E-2"/>
  </r>
  <r>
    <s v="A4 "/>
    <x v="1"/>
    <x v="3"/>
    <x v="2"/>
    <s v=" [1.0826278306810024e-05, 1.288249569529149e-05, 1.1870766773313292e-05, 1.2634360284814213e-05, 1.1885187946827352e-05, 1.2402249151024918e-05, 1.4155589630592153e-05, 1.2246739627564948e-05] "/>
    <s v=" [0.00012962100502088308, 0.00015001015097956217, 0.00015467085020085114, 7.94355092598277e-05, 0.00015697736445166577, 0.00013102365754096842, 0.00020821781864819927, 0.00022608663732949486] "/>
    <s v=" [24.826384912581474, 24.548334979350635, 25.67220507786233, 18.385253790252293, 25.80808705015429, 23.57500059501956, 26.88475163820406, 29.156585281135836] "/>
    <n v="-1.9835999310163898E-3"/>
    <n v="-2.0289953246082101E-3"/>
    <n v="-2.0208333333333302E-3"/>
    <n v="-2.0208333333333302E-3"/>
    <n v="67.5"/>
    <s v=" nan "/>
    <s v=" nan "/>
    <n v="40"/>
    <s v=" nan "/>
    <s v=" nan"/>
    <x v="2"/>
    <x v="0"/>
    <x v="0"/>
    <e v="#VALUE!"/>
    <e v="#VALUE!"/>
    <n v="4.5395393591820318E-5"/>
  </r>
  <r>
    <s v="A4 "/>
    <x v="1"/>
    <x v="4"/>
    <x v="2"/>
    <s v=" [7.328651111456161e-06, 7.912015826735116e-06, 8.163471620443702e-06, 7.111710223454652e-06, 7.242188150220407e-06, 7.324161067202531e-06, 7.87375460457488e-06, 7.786179962151898e-06] "/>
    <s v=" [0.00014533115933562524, 0.00014878969304649528, 0.00014199315201567444, 0.00017858694417323233, 0.00024837635473379184, 0.00010353847775707293, 0.0001915678477942992, 0.0003253564600923374] "/>
    <s v=" [29.87223519898667, 29.341512581751587, 28.561093090143178, 32.23332812188729, 35.35021763817244, 26.487646911171517, 31.917070156938866, 37.325710190900885] "/>
    <n v="0"/>
    <n v="0"/>
    <n v="9.3750000000000002E-5"/>
    <n v="8.3333333333333303E-5"/>
    <n v="90"/>
    <s v=" nan "/>
    <s v=" nan "/>
    <n v="40"/>
    <s v=" nan "/>
    <s v=" nan"/>
    <x v="2"/>
    <x v="0"/>
    <x v="0"/>
    <e v="#VALUE!"/>
    <e v="#VALUE!"/>
    <n v="1.7708333333333329E-4"/>
  </r>
  <r>
    <s v="A4 "/>
    <x v="1"/>
    <x v="0"/>
    <x v="3"/>
    <s v=" [1.0611847108280885e-05, 1.1694870468754457e-05, 1.0177249010636618e-05, 1.116940936093547e-05, 1.0755641377801416e-05, 1.1501739148933502e-05, 1.2002413884724088e-05, 1.144752568500711e-05] "/>
    <s v=" [0.0001719779610098312, 0.00016098515090965006, 8.645312578054018e-05, 0.00013646851956623034, 0.00016990035951414356, 0.00010162735886691258, 0.0001133699448716029, 0.00014053152202306432] "/>
    <s v=" [27.85395306204937, 26.221618061611977, 21.394476286760494, 25.02915227721591, 27.597817484539352, 21.788145248040344, 22.455485331407058, 25.0765821037724] "/>
    <n v="-5.2430526201454096E-3"/>
    <n v="-5.2430526201454096E-3"/>
    <n v="8.0208333333333303E-4"/>
    <n v="7.8125000000000004E-4"/>
    <n v="0"/>
    <s v=" nan "/>
    <s v=" nan "/>
    <n v="60"/>
    <s v=" nan "/>
    <s v=" nan"/>
    <x v="2"/>
    <x v="0"/>
    <x v="0"/>
    <e v="#VALUE!"/>
    <e v="#VALUE!"/>
    <n v="1.2069438573624152E-2"/>
  </r>
  <r>
    <s v="A4 "/>
    <x v="1"/>
    <x v="1"/>
    <x v="3"/>
    <s v=" [1.2916787516950829e-05, 1.2539483146112422e-05, 1.2681098847118109e-05, 1.0727919757454009e-05, 1.1212029406161788e-05, 1.1935285923508172e-05, 1.2269217707405166e-05, 1.2494341515123912e-05] "/>
    <s v=" [7.166728822780141e-05, 9.15370864323991e-05, 0.00011081818270919911, 4.119017753933697e-05, 8.691668520847112e-05, 8.676680273878734e-05, 6.651975513820981e-05, 0.00010905493562624581] "/>
    <s v=" [17.135065891295, 19.87861888427248, 21.67778259601565, 13.4535015247092, 20.479627625020925, 19.83724875356146, 16.90405473130254, 21.665758888083985] "/>
    <n v="-4.8288001342705802E-3"/>
    <n v="-4.85908025648515E-3"/>
    <n v="1.38541666666666E-3"/>
    <n v="1.23958333333333E-3"/>
    <n v="22.5"/>
    <s v=" nan "/>
    <s v=" nan "/>
    <n v="60"/>
    <s v=" nan "/>
    <s v=" nan"/>
    <x v="2"/>
    <x v="0"/>
    <x v="0"/>
    <e v="#VALUE!"/>
    <e v="#VALUE!"/>
    <n v="1.2312880390755719E-2"/>
  </r>
  <r>
    <s v="A4 "/>
    <x v="1"/>
    <x v="2"/>
    <x v="3"/>
    <s v=" [2.1435483987102027e-05, 2.416963673109771e-05, 2.3610914705845795e-05, 1.9151041997090284e-05, 2.1575541412927284e-05, 2.0060615744243832e-05, 1.7451514144655787e-05, 2.0985097559680806e-05] "/>
    <s v=" [0.00015458319854395593, 0.00013032057866075217, 0.00012342744407371306, 7.492988494000374e-05, 8.161008033270877e-05, 7.055208051708645e-05, 5.820935624403759e-05, 0.00012596741005238175] "/>
    <s v=" [19.756847742143034, 16.849002397316358, 16.539443933919774, 13.641956822815127, 13.303924567170638, 12.57592690640277, 12.04619686672209, 17.922106773232155] "/>
    <n v="-3.6859667162495199E-3"/>
    <n v="-3.7287832846663702E-3"/>
    <n v="2.4375E-3"/>
    <n v="2.3854166666666598E-3"/>
    <n v="45"/>
    <s v=" nan "/>
    <s v=" nan "/>
    <n v="60"/>
    <s v=" nan "/>
    <s v=" nan"/>
    <x v="2"/>
    <x v="0"/>
    <x v="0"/>
    <e v="#VALUE!"/>
    <e v="#VALUE!"/>
    <n v="1.2237666667582549E-2"/>
  </r>
  <r>
    <s v="A4 "/>
    <x v="1"/>
    <x v="3"/>
    <x v="3"/>
    <s v=" [1.2337704115433092e-05, 1.3071437697709713e-05, 1.3244398318388303e-05, 1.2053251008699633e-05, 1.240856737284913e-05, 1.2609594633747002e-05, 1.4264102826820268e-05, 1.3485892240298076e-05] "/>
    <s v=" [6.97337389235302e-05, 0.00010922261931674085, 8.974423505201149e-05, 3.0312188841954183e-05, 5.6187812999478085e-05, 3.8772592162889735e-05, 9.816751690809735e-05, 0.0001064515204848559] "/>
    <s v=" [17.32024310875327, 21.22958657049811, 19.133890972846217, 9.22215486835229, 15.1031273163821, 11.232556064172915, 19.28929286219349, 20.660455550025894] "/>
    <n v="-1.9912722010143298E-3"/>
    <n v="-2.0215438508502498E-3"/>
    <n v="-1.9375E-3"/>
    <n v="-1.96875E-3"/>
    <n v="67.5"/>
    <n v="68.137902324613805"/>
    <n v="68.135419661075304"/>
    <n v="60"/>
    <n v="56.844485159914598"/>
    <n v="56.834710990463897"/>
    <x v="2"/>
    <x v="82"/>
    <x v="68"/>
    <n v="3.1555148400854023"/>
    <n v="3.165289009536103"/>
    <n v="1.0656605186457968E-4"/>
  </r>
  <r>
    <s v="A4 "/>
    <x v="1"/>
    <x v="4"/>
    <x v="3"/>
    <s v=" [7.44226178392088e-06, 8.065414604236676e-06, 7.970107314649339e-06, 7.5516387619229755e-06, 7.272838334966934e-06, 8.102681873376181e-06, 8.654249403310542e-06, 8.160773435488055e-06] "/>
    <s v=" [5.547946484749898e-05, 9.895188050740888e-05, 9.184387159265749e-05, 7.16384046930613e-05, 6.217072694675999e-05, 0.00011596091860075785, 0.00015306510187783356, 0.00013102478032001318] "/>
    <s v=" [20.088381436761583, 25.07048558393904, 24.443921299903877, 22.49866714294503, 21.457376282826228, 26.61058123368829, 28.72812872548248, 27.76047519815217] "/>
    <n v="0"/>
    <n v="0"/>
    <n v="1.7708333333333299E-4"/>
    <n v="1.4583333333333299E-4"/>
    <n v="90"/>
    <s v=" nan "/>
    <s v=" nan "/>
    <n v="60"/>
    <s v=" nan "/>
    <s v=" nan"/>
    <x v="2"/>
    <x v="0"/>
    <x v="0"/>
    <e v="#VALUE!"/>
    <e v="#VALUE!"/>
    <n v="3.2291666666666601E-4"/>
  </r>
  <r>
    <s v="A4 "/>
    <x v="1"/>
    <x v="0"/>
    <x v="4"/>
    <s v=" [4.116245259398786e-06, 4.5783341912005705e-06, 3.82252713045262e-06, 3.9800820147541435e-06, 3.840448963485737e-06, 3.8120508201941046e-06, 4.457208978145956e-06, 4.2406366529707456e-06] "/>
    <s v=" [6.426922905397562e-05, 6.201689924475088e-05, 3.670081542024819e-05, 5.286752401199791e-05, 8.908285275469478e-05, 2.476596890543699e-05, 3.6828321578650705e-05, 3.1132603454586925e-05] "/>
    <s v=" [27.48139560857162, 26.060716981142274, 22.61887216985454, 25.864868117197673, 31.439775891740158, 18.71303171919317, 21.117443768033986, 19.935422006746457] "/>
    <n v="-5.2431291366562202E-3"/>
    <n v="-5.2431291366562202E-3"/>
    <n v="8.3333333333333295E-4"/>
    <n v="8.1249999999999996E-4"/>
    <n v="0"/>
    <s v=" nan "/>
    <s v=" nan "/>
    <n v="80"/>
    <s v=" nan "/>
    <s v=" nan"/>
    <x v="2"/>
    <x v="0"/>
    <x v="0"/>
    <e v="#VALUE!"/>
    <e v="#VALUE!"/>
    <n v="1.2132091606645773E-2"/>
  </r>
  <r>
    <s v="A4 "/>
    <x v="1"/>
    <x v="1"/>
    <x v="4"/>
    <s v=" [9.91509600567823e-06, 1.1756523390008216e-05, 1.0891183229073796e-05, 1.0551886838482697e-05, 1.1019755427630273e-05, 1.2242000693033617e-05, 1.152287104620497e-05, 1.2240012958435602e-05] "/>
    <s v=" [4.1580356980949634e-05, 2.4657251700777054e-05, 3.539766476278666e-05, 1.7363025114361294e-05, 5.84821201210526e-05, 3.2071984980056677e-05, 4.575452525766064e-05, 3.28636695070095e-05] "/>
    <s v=" [14.33569422996319, 7.40662775206447, 11.786922669607897, 4.980382606104362, 16.69031458585826, 9.631101879805664, 13.789568525879801, 9.876574415326472] "/>
    <n v="-4.8326600205846103E-3"/>
    <n v="-4.8553694468348096E-3"/>
    <n v="1.30208333333333E-3"/>
    <n v="1.2291666666666601E-3"/>
    <n v="22.5"/>
    <s v=" nan "/>
    <s v=" nan "/>
    <n v="80"/>
    <s v=" nan "/>
    <s v=" nan"/>
    <x v="2"/>
    <x v="0"/>
    <x v="0"/>
    <e v="#VALUE!"/>
    <e v="#VALUE!"/>
    <n v="1.221927946741941E-2"/>
  </r>
  <r>
    <s v="A4 "/>
    <x v="1"/>
    <x v="2"/>
    <x v="4"/>
    <s v=" [5.790732841390193e-06, 6.7314744177201225e-06, 6.902919167642481e-06, 6.734646122200237e-06, 6.273311333077064e-06, 5.94063350156427e-06, 7.149386545568216e-06, 6.375093756359007e-06] "/>
    <s v=" [4.1116968368543383e-05, 6.029196919320672e-05, 6.761891410251292e-05, 4.664855252933823e-05, 2.4660790423931373e-05, 4.0803220138829605e-05, 3.6075610788056426e-05, 7.256749561337456e-05] "/>
    <s v=" [19.6016203821919, 21.92404712941592, 22.819433484200836, 19.35376633123226, 13.689102115643106, 19.269452254841866, 16.185904803760153, 24.321183049345212] "/>
    <n v="-3.6913824614119399E-3"/>
    <n v="-3.7234959124443001E-3"/>
    <n v="2.4270833333333301E-3"/>
    <n v="2.4270833333333301E-3"/>
    <n v="45"/>
    <s v=" nan "/>
    <s v=" nan "/>
    <n v="80"/>
    <s v=" nan "/>
    <s v=" nan"/>
    <x v="2"/>
    <x v="0"/>
    <x v="0"/>
    <e v="#VALUE!"/>
    <e v="#VALUE!"/>
    <n v="1.22690450405229E-2"/>
  </r>
  <r>
    <s v="A4 "/>
    <x v="1"/>
    <x v="3"/>
    <x v="4"/>
    <s v=" [1.0454895456614845e-05, 1.0137989998890215e-05, 1.0562231897735279e-05, 9.720081819620005e-06, 1.0581921470674818e-05, 1.0936107532538046e-05, 1.2143641745433053e-05, 1.1388744741983515e-05] "/>
    <s v=" [7.055605292033506e-05, 6.225330740739318e-05, 6.621960029930726e-05, 5.0111926460519475e-05, 6.704551409074547e-05, 7.638521713946016e-05, 5.4486304551092054e-05, 6.079936868689633e-05] "/>
    <s v=" [19.09337137332918, 18.149219114235184, 18.356918862513993, 16.400649967715573, 18.462246801226094, 19.43719252243145, 15.011436577720314, 16.7495384111831] "/>
    <n v="-1.99509372332982E-3"/>
    <n v="-2.0177995751356199E-3"/>
    <n v="-1.9479166666666601E-3"/>
    <n v="-2.0312500000000001E-3"/>
    <n v="67.5"/>
    <n v="67.716183220326599"/>
    <n v="67.698765101317093"/>
    <n v="80"/>
    <n v="21.6485057730658"/>
    <n v="21.619618755865499"/>
    <x v="2"/>
    <x v="83"/>
    <x v="69"/>
    <n v="58.3514942269342"/>
    <n v="58.380381244134497"/>
    <n v="6.062748152754001E-5"/>
  </r>
  <r>
    <s v="A4 "/>
    <x v="1"/>
    <x v="4"/>
    <x v="4"/>
    <s v=" [1.2345610783454119e-05, 1.2759791722639552e-05, 1.1876151605640345e-05, 1.0681091118177853e-05, 1.1602775282880185e-05, 1.1282213858940308e-05, 1.2435106737197716e-05, 1.1552823069318573e-05] "/>
    <s v=" [1.4951414687368557e-05, 4.904761650777846e-05, 3.0150720577778775e-05, 3.779080217027515e-05, 2.4705741243168768e-05, 3.622459763211288e-05, 5.279352518642845e-05, 3.644333744802038e-05] "/>
    <s v=" [1.915053255231752, 13.464926366108232, 9.316765001122992, 12.63590751250586, 7.5579133759775186, 11.665108897778664, 14.458648933186227, 11.48828826996981] "/>
    <n v="0"/>
    <n v="0"/>
    <n v="1.7708333333333299E-4"/>
    <n v="1.4583333333333299E-4"/>
    <n v="90"/>
    <s v=" nan "/>
    <s v=" nan "/>
    <n v="80"/>
    <s v=" nan "/>
    <s v=" nan"/>
    <x v="2"/>
    <x v="0"/>
    <x v="0"/>
    <e v="#VALUE!"/>
    <e v="#VALUE!"/>
    <n v="3.2291666666666601E-4"/>
  </r>
  <r>
    <s v="A4 "/>
    <x v="0"/>
    <x v="0"/>
    <x v="0"/>
    <s v=" [1.6337308266074633e-05, 1.6871440653920235e-05, 1.714311138556125e-05, 1.4220537714777706e-05, 1.5949292538443172e-05, 1.5686845562879675e-05, 1.4920300975527175e-05, 1.865850570741605e-05] "/>
    <s v=" [0.001305269438998067, 0.0009460818262727793, 0.001616333640345992, 0.0009938878398791403, 0.0010636209703888577, 0.0010360351479148445, 0.0016450278792753332, 0.0006818946320913754] "/>
    <s v=" [43.80713422047122, 40.26706772129502, 45.46319253939962, 42.46937125507357, 42.000199023081706, 41.90333849888118, 47.02789843748984, 35.985730352834096] "/>
    <n v="-5.2368932236226797E-3"/>
    <n v="0"/>
    <n v="-2.70833333333333E-3"/>
    <n v="2.57291666666666E-3"/>
    <n v="0"/>
    <s v=" nan "/>
    <s v=" nan "/>
    <n v="10"/>
    <s v=" nan "/>
    <s v=" nan"/>
    <x v="3"/>
    <x v="0"/>
    <x v="0"/>
    <e v="#VALUE!"/>
    <e v="#VALUE!"/>
    <n v="5.1014765569560097E-3"/>
  </r>
  <r>
    <s v="A4 "/>
    <x v="0"/>
    <x v="1"/>
    <x v="0"/>
    <s v=" [1.2911024053251604e-05, 1.4691618770063578e-05, 1.437003506756238e-05, 1.2881977070777367e-05, 1.3499340568713446e-05, 1.3099352442272564e-05, 1.3696773888670278e-05, 1.3814165855500542e-05] "/>
    <s v=" [0.0015240360331952752, 0.0011102510697970282, 0.0013452637237112196, 0.0004384365014759722, 0.0006576393902317685, 0.0006657078707125168, 0.0006468461149267236, 0.0004404143927701288] "/>
    <s v=" [47.71035855600616, 43.250642782457845, 45.39200209504682, 35.27385784653469, 38.860159044461454, 39.28288144651478, 38.549480996784816, 34.620215085166926] "/>
    <n v="-4.7469274731351003E-3"/>
    <n v="1.0071540058406801E-3"/>
    <n v="-2.0833333333333298E-3"/>
    <n v="2.1145833333333299E-3"/>
    <n v="22.5"/>
    <n v="62.374492467896999"/>
    <n v="61.653779911176002"/>
    <n v="10"/>
    <n v="2.6444994466894598"/>
    <n v="2.9046620245496002"/>
    <x v="3"/>
    <x v="84"/>
    <x v="70"/>
    <n v="7.3555005533105398"/>
    <n v="7.0953379754504002"/>
    <n v="3.7710234672944203E-3"/>
  </r>
  <r>
    <s v="A4 "/>
    <x v="0"/>
    <x v="2"/>
    <x v="0"/>
    <s v=" [8.51509078594568e-06, 9.735176318711299e-06, 1.008725510309282e-05, 9.84816390627695e-06, 8.89409796920816e-06, 9.177944830042059e-06, 1.0175336024166505e-05, 9.318377263664894e-06] "/>
    <s v=" [0.0012918230908630975, 0.0011323148335722999, 0.0011470103348591957, 0.0005738457506850468, 0.0007459151432759819, 0.0005169399508058478, 0.0006560383126806398, 0.0011267107208692711] "/>
    <s v=" [50.21969772448482, 47.562735911299086, 47.33641371391377, 40.65075600822229, 44.29223937544033, 40.31123413605244, 41.66252435443787, 47.95069300210439] "/>
    <n v="-3.5741335736386198E-3"/>
    <n v="1.8932577252857099E-3"/>
    <n v="-1.0625000000000001E-3"/>
    <n v="1.9479166666666601E-3"/>
    <n v="45"/>
    <n v="73.593686766657697"/>
    <n v="71.856868129162706"/>
    <n v="10"/>
    <n v="1.2067927858276599"/>
    <n v="1.34023503689472"/>
    <x v="3"/>
    <x v="85"/>
    <x v="71"/>
    <n v="8.793207214172341"/>
    <n v="8.65976496310528"/>
    <n v="2.5662925150195699E-3"/>
  </r>
  <r>
    <s v="A4 "/>
    <x v="0"/>
    <x v="3"/>
    <x v="0"/>
    <s v=" [1.1287914841038169e-05, 1.1667364641029563e-05, 1.1695263594510576e-05, 1.1668093664921447e-05, 1.0217137191811614e-05, 1.0906998116129085e-05, 1.1542824700141256e-05, 1.0872282564200698e-05] "/>
    <s v=" [0.0018617617198388476, 0.0012082946125165322, 0.0009734446541717617, 0.0004890503907806897, 0.0008529505489164828, 0.0005553955950584932, 0.0003799185495071632, 0.0006050532717981763] "/>
    <s v=" [51.055458093175915, 46.401696358875746, 44.21657031919224, 37.3560745331933, 44.24635145359839, 39.302760315005045, 34.938928805069395, 40.1909984011762] "/>
    <n v="-1.9131515222097599E-3"/>
    <n v="2.5407539227249101E-3"/>
    <n v="1.71875E-3"/>
    <n v="2.6250000000000002E-3"/>
    <n v="67.5"/>
    <n v="70.212553477571305"/>
    <n v="-237.89455277579199"/>
    <n v="10"/>
    <n v="13.988890888473501"/>
    <n v="1.06428906548439"/>
    <x v="3"/>
    <x v="86"/>
    <x v="72"/>
    <n v="-3.9888908884735006"/>
    <n v="8.93571093451561"/>
    <n v="3.7161475994848497E-3"/>
  </r>
  <r>
    <s v="A4 "/>
    <x v="0"/>
    <x v="4"/>
    <x v="0"/>
    <s v=" [1.5308388786320967e-05, 1.569408977355534e-05, 1.5959495690848757e-05, 1.5886245689162225e-05, 1.3576019801078803e-05, 1.584975798003943e-05, 1.672444569767674e-05, 1.4208416757671259e-05] "/>
    <s v=" [0.0011333429032244528, 0.0017354990429035014, 0.0010171677975189444, 0.0007206029731868111, 0.0015639123723514624, 0.0006268536550440083, 0.00033758649946644186, 0.0005596016096326151] "/>
    <s v=" [43.04525901090261, 47.05766089884132, 41.54723381878089, 38.146346404357146, 47.466409051609375, 36.77558877547679, 30.049503088669077, 36.73390600759727] "/>
    <n v="0"/>
    <n v="2.8431272612487401E-3"/>
    <n v="1.27083333333333E-3"/>
    <n v="2.8854166666666598E-3"/>
    <n v="90"/>
    <n v="2.8421709430404001E-14"/>
    <s v=" nan "/>
    <n v="10"/>
    <n v="0.12237654465643399"/>
    <s v=" nan"/>
    <x v="3"/>
    <x v="87"/>
    <x v="0"/>
    <n v="9.8776234553435653"/>
    <e v="#VALUE!"/>
    <n v="1.3131227387512497E-3"/>
  </r>
  <r>
    <s v="A4 "/>
    <x v="0"/>
    <x v="0"/>
    <x v="1"/>
    <s v=" [1.1989400015622858e-05, 1.3444672279465938e-05, 1.2523304914754334e-05, 1.249567081012484e-05, 1.3242878816911022e-05, 1.366932223629816e-05, 1.3776185073692379e-05, 1.429843398850628e-05] "/>
    <s v=" [0.0008740731903901033, 0.0007767414447958998, 0.0006700760184988239, 0.0006135722628631946, 0.0011396476747277263, 0.0006012786272652359, 0.00100282702394842, 0.0004996031525459589] "/>
    <s v=" [42.89141186625555, 40.56524619586533, 39.79799864730061, 38.93915795962227, 44.5501447618902, 37.83904364068169, 42.87636932317063, 35.536640683957486] "/>
    <n v="-5.24165139397744E-3"/>
    <n v="0"/>
    <n v="-2.7187499999999998E-3"/>
    <n v="2.5937500000000001E-3"/>
    <n v="0"/>
    <s v=" nan "/>
    <s v=" nan "/>
    <n v="20"/>
    <s v=" nan "/>
    <s v=" nan"/>
    <x v="3"/>
    <x v="0"/>
    <x v="0"/>
    <e v="#VALUE!"/>
    <e v="#VALUE!"/>
    <n v="5.1166513939774408E-3"/>
  </r>
  <r>
    <s v="A4 "/>
    <x v="0"/>
    <x v="1"/>
    <x v="1"/>
    <s v=" [9.799588985309997e-06, 1.2384633129017074e-05, 1.0888319752752508e-05, 9.514478549546513e-06, 1.0410215143278025e-05, 9.153069647640447e-06, 9.448950905737816e-06, 1.0971581498155926e-05] "/>
    <s v=" [0.000837123432492276, 0.0007021008235371976, 0.00047410159927253426, 0.00036886845979066404, 0.0005650496228229679, 0.0002507825285867174, 0.0003991111765397783, 0.0004165985546970475] "/>
    <s v=" [44.47631085216501, 40.376205766856614, 37.737310108194166, 36.576254066992405, 39.941260059001635, 33.10496839956985, 37.43336295944666, 36.368146299035075] "/>
    <n v="-4.7971328372778902E-3"/>
    <n v="1.0484273112044899E-3"/>
    <n v="-2.1666666666666601E-3"/>
    <n v="1.16666666666666E-3"/>
    <n v="22.5"/>
    <n v="51.122916179806502"/>
    <n v="47.809258714346001"/>
    <n v="20"/>
    <n v="0.80974423319365596"/>
    <n v="1.0721648211819901"/>
    <x v="3"/>
    <x v="88"/>
    <x v="73"/>
    <n v="19.190255766806345"/>
    <n v="18.927835178818011"/>
    <n v="2.7487055260734003E-3"/>
  </r>
  <r>
    <s v="A4 "/>
    <x v="0"/>
    <x v="2"/>
    <x v="1"/>
    <s v=" [9.090412122805132e-06, 1.0013336790728055e-05, 9.502735159601843e-06, 8.589306465591923e-06, 8.87398718937417e-06, 8.581772752172752e-06, 1.0049500285089319e-05, 9.45070674229664e-06] "/>
    <s v=" [0.00088882569641996, 0.00048140777671005895, 0.0005752131332731204, 0.000516686512053932, 0.0005542970312958288, 0.000384631784225682, 0.00039237091692531287, 0.0007504232961577009] "/>
    <s v=" [45.82680904067068, 38.72796796074026, 41.031609699744614, 40.96918335614302, 41.34576491297648, 38.02645965402069, 36.646846986637115, 43.74547915942584] "/>
    <n v="-3.64201474412354E-3"/>
    <n v="1.95506891831685E-3"/>
    <n v="-1.10416666666666E-3"/>
    <n v="2.07291666666666E-3"/>
    <n v="45"/>
    <n v="73.712834271956297"/>
    <n v="72.589607403087896"/>
    <n v="20"/>
    <n v="1.4310237524129299"/>
    <n v="1.5559061470940401"/>
    <x v="3"/>
    <x v="89"/>
    <x v="74"/>
    <n v="18.56897624758707"/>
    <n v="18.444093852905961"/>
    <n v="2.65569582580669E-3"/>
  </r>
  <r>
    <s v="A4 "/>
    <x v="0"/>
    <x v="3"/>
    <x v="1"/>
    <s v=" [2.4673377012737414e-05, 2.084525526501668e-05, 1.725269963806518e-05, 1.2490689105277376e-05, 2.1844986815307437e-05, 1.745237913459491e-05, 1.7216635912385994e-05, 2.0761159492960448e-05] "/>
    <s v=" [0.0007278627892340141, 0.0007571810940290578, 0.0005808965528571834, 0.0002536184888560076, 0.000584537116961807, 0.0004442766174459457, 0.00037509004348878073, 0.00032148866160393134] "/>
    <s v=" [33.84387745509364, 35.924760936366546, 35.16604058849542, 30.108476303134392, 32.86848822122509, 32.36971401259926, 30.812899925299796, 27.398783668828585] "/>
    <n v="-1.96037011805884E-3"/>
    <n v="2.5904056507516202E-3"/>
    <n v="1.73958333333333E-3"/>
    <n v="2.5937500000000001E-3"/>
    <n v="67.5"/>
    <n v="69.742362666262395"/>
    <n v="-236.25526458666599"/>
    <n v="20"/>
    <n v="10.500671419996801"/>
    <n v="1.0108609045435299"/>
    <x v="3"/>
    <x v="90"/>
    <x v="75"/>
    <n v="9.4993285800031995"/>
    <n v="18.989139095456469"/>
    <n v="3.7032978006405499E-3"/>
  </r>
  <r>
    <s v="A4 "/>
    <x v="0"/>
    <x v="4"/>
    <x v="1"/>
    <s v=" [9.845165639198209e-06, 1.1685415596797498e-05, 1.0668742252246024e-05, 1.023733619397248e-05, 1.061936707257682e-05, 1.012614787583553e-05, 1.1046984277060365e-05, 1.074680357734107e-05] "/>
    <s v=" [0.0006037795801854345, 0.000939785310765911, 0.0007766741450358857, 0.0002786456234118586, 0.0004192072969983872, 0.0004461007283456005, 0.00044211107215775874, 0.00038291178934762073] "/>
    <s v=" [41.162286612103, 43.87309922325751, 42.877027052965964, 33.03899359030574, 36.75686123465153, 37.854237978091454, 36.89403670370847, 35.73196278918612] "/>
    <n v="0"/>
    <n v="2.85175840807956E-3"/>
    <n v="-2.3749999999999999E-3"/>
    <n v="3.4374999999999998E-4"/>
    <n v="90"/>
    <n v="24.5998084063059"/>
    <n v="17.7893459273491"/>
    <n v="20"/>
    <n v="0.35663770949866902"/>
    <n v="0.43635875570645399"/>
    <x v="3"/>
    <x v="91"/>
    <x v="76"/>
    <n v="19.643362290501329"/>
    <n v="19.563641244293546"/>
    <n v="4.88300840807956E-3"/>
  </r>
  <r>
    <s v="A4 "/>
    <x v="0"/>
    <x v="0"/>
    <x v="2"/>
    <s v=" [1.5322026004795648e-05, 1.696905385113082e-05, 1.653843187233778e-05, 1.3079910918538268e-05, 1.7523890511364025e-05, 1.576597399935141e-05, 1.5967711985816507e-05, 1.576702213202996e-05] "/>
    <s v=" [0.0002729723471497229, 0.00026732139041995255, 0.00018881812960848328, 0.0002732241918558499, 0.0002567702441019432, 0.0001497272650625553, 0.00016793669855982155, 0.00011181673422494434] "/>
    <s v=" [28.800790962500823, 27.570603204746998, 24.35097397671017, 30.392151382645718, 26.846165712177413, 22.509613327112152, 23.530184316656275, 19.589406775809973] "/>
    <n v="-5.2428339369853501E-3"/>
    <n v="0"/>
    <n v="-2.7291666666666601E-3"/>
    <n v="2.54166666666666E-3"/>
    <n v="0"/>
    <s v=" nan "/>
    <s v=" nan "/>
    <n v="40"/>
    <s v=" nan "/>
    <s v=" nan"/>
    <x v="3"/>
    <x v="0"/>
    <x v="0"/>
    <e v="#VALUE!"/>
    <e v="#VALUE!"/>
    <n v="5.0553339369853499E-3"/>
  </r>
  <r>
    <s v="A4 "/>
    <x v="0"/>
    <x v="1"/>
    <x v="2"/>
    <s v=" [1.6277932332846208e-05, 1.655482810536854e-05, 1.596001460444826e-05, 1.668340888616291e-05, 1.61293969078685e-05, 1.5818995186440458e-05, 1.8453239384643484e-05, 1.7362278577863517e-05] "/>
    <s v=" [0.000198058465050025, 0.00018162122447735492, 0.00026325856520289663, 0.0001383481441943108, 0.00019633079825378047, 0.00012977038795710822, 0.00020251337696752984, 0.0002682034597707879] "/>
    <s v=" [24.987519192125394, 23.952455465134893, 28.030501797811368, 21.15358546572282, 24.99157480810823, 21.04555197392719, 23.955660119854564, 27.37445915625713] "/>
    <n v="-4.8210152397085704E-3"/>
    <n v="1.0700753391151101E-3"/>
    <n v="-2.1979166666666601E-3"/>
    <n v="1.1249999999999999E-3"/>
    <n v="22.5"/>
    <n v="50.058250064641001"/>
    <n v="47.946943438605899"/>
    <n v="40"/>
    <n v="0.78490992363767897"/>
    <n v="0.98813784261644"/>
    <x v="3"/>
    <x v="92"/>
    <x v="77"/>
    <n v="39.215090076362323"/>
    <n v="39.011862157383561"/>
    <n v="2.6780232339268001E-3"/>
  </r>
  <r>
    <s v="A4 "/>
    <x v="0"/>
    <x v="2"/>
    <x v="2"/>
    <s v=" [1.4405262477020989e-05, 1.5881151536614402e-05, 1.624094394864136e-05, 1.5493696238129116e-05, 1.5471308725970713e-05, 1.5472125583643996e-05, 1.6240741047570943e-05, 1.5094284041242415e-05] "/>
    <s v=" [0.0001498010392634577, 0.0002851228674686544, 0.00017124323841355673, 0.00018536526019360304, 0.00013681592738626173, 0.0001010486869380083, 0.000137302261601955, 0.0002242941346098138] "/>
    <s v=" [23.417144191177677, 28.877872332007833, 23.55549534685691, 24.818950110894598, 21.796491679955373, 18.765623940729444, 21.34661819911184, 26.986421595872933] "/>
    <n v="-3.67508213719134E-3"/>
    <n v="1.9866097045872898E-3"/>
    <n v="-1.1145833333333301E-3"/>
    <n v="2.0937500000000001E-3"/>
    <n v="45"/>
    <n v="73.688624877271096"/>
    <n v="72.620086466100503"/>
    <n v="40"/>
    <n v="1.4774279021596199"/>
    <n v="1.6015927736568401"/>
    <x v="3"/>
    <x v="93"/>
    <x v="78"/>
    <n v="38.522572097840381"/>
    <n v="38.39840722634316"/>
    <n v="2.6676390992707204E-3"/>
  </r>
  <r>
    <s v="A4 "/>
    <x v="0"/>
    <x v="3"/>
    <x v="2"/>
    <s v=" [1.3007521487120851e-05, 1.5196026196359201e-05, 1.5510075539908102e-05, 1.507108587387957e-05, 1.3492075813619074e-05, 1.5426108734459632e-05, 1.4589988612885934e-05, 1.4409761498831684e-05] "/>
    <s v=" [0.00010608839313876943, 0.00018604914006865503, 0.00013964949622864053, 6.360538728586336e-05, 0.0001635850212672691, 0.00012105222104648929, 0.00013081941040357824, 0.00017522843502836368] "/>
    <s v=" [20.987448780648638, 25.04976873515399, 21.97645837422511, 14.39920107135025, 24.952303265938923, 20.60160585124335, 21.934822435336407, 24.981846069360742] "/>
    <n v="-1.9835999310163898E-3"/>
    <n v="2.6142481147860002E-3"/>
    <n v="6.2500000000000001E-4"/>
    <n v="2.6770833333333299E-3"/>
    <n v="67.5"/>
    <n v="82.287785906297998"/>
    <n v="82.150583238039601"/>
    <n v="40"/>
    <n v="3.8536191707473999"/>
    <n v="3.9387724455981301"/>
    <x v="3"/>
    <x v="94"/>
    <x v="79"/>
    <n v="36.1463808292526"/>
    <n v="36.061227554401867"/>
    <n v="2.6714351495637197E-3"/>
  </r>
  <r>
    <s v="A4 "/>
    <x v="0"/>
    <x v="4"/>
    <x v="2"/>
    <s v=" [1.1054188304113338e-05, 1.1787726870608983e-05, 1.136533440706666e-05, 1.098871120288842e-05, 1.0218754794462434e-05, 1.0900259662556069e-05, 1.2003384484616591e-05, 1.1206935864521466e-05] "/>
    <s v=" [0.00011066393030165493, 0.00014868093492897982, 0.0002450903068611192, 0.00014976976379432882, 0.0001455593337457496, 0.00010766948778530636, 0.00011208694352561541, 0.0001989682952423194] "/>
    <s v=" [23.036885655570988, 25.3474373911965, 30.710588608992126, 26.122307153243188, 26.563590582736825, 22.902796253473753, 22.340862012163743, 28.766126313930393] "/>
    <n v="0"/>
    <n v="2.8539236657825098E-3"/>
    <n v="-2.3124999999999999E-3"/>
    <n v="3.5416666666666599E-4"/>
    <n v="90"/>
    <n v="25.7222313021188"/>
    <n v="16.2790056416986"/>
    <n v="40"/>
    <n v="0.350020503906323"/>
    <n v="0.50591870128982497"/>
    <x v="3"/>
    <x v="95"/>
    <x v="80"/>
    <n v="39.649979496093678"/>
    <n v="39.494081298710178"/>
    <n v="4.8122569991158439E-3"/>
  </r>
  <r>
    <s v="A4 "/>
    <x v="0"/>
    <x v="0"/>
    <x v="3"/>
    <s v=" [5.54933129439527e-06, 7.579338819213759e-06, 6.099618652178095e-06, 5.887155171939875e-06, 6.441772127275124e-06, 5.435345623059055e-06, 6.853138128439313e-06, 5.895920869491218e-06] "/>
    <s v=" [7.624820139043922e-05, 8.763750621302754e-05, 0.00010633277392580728, 9.205051855013797e-05, 7.16169838705914e-05, 9.588235925049005e-05, 9.174125748586602e-05, 6.257282117832724e-05] "/>
    <s v=" [26.203163938844092, 24.477830905945783, 28.583473000283924, 27.49564652910773, 24.085285734292192, 28.701989048967835, 25.942655278282448, 23.620702836007872] "/>
    <n v="-5.2430526201454096E-3"/>
    <n v="0"/>
    <n v="2.3124999999999999E-3"/>
    <n v="2.4895833333333302E-3"/>
    <n v="0"/>
    <n v="63.155152411786098"/>
    <n v="-219.75255496268699"/>
    <n v="60"/>
    <n v="18.138659615079099"/>
    <n v="0.84686419411446701"/>
    <x v="3"/>
    <x v="96"/>
    <x v="81"/>
    <n v="41.861340384920901"/>
    <n v="59.153135805885533"/>
    <n v="1.0045135953478739E-2"/>
  </r>
  <r>
    <s v="A4 "/>
    <x v="0"/>
    <x v="1"/>
    <x v="3"/>
    <s v=" [1.4930056225591045e-05, 1.6281726481246714e-05, 1.4427038555786005e-05, 1.3417217131881816e-05, 1.4146149380848841e-05, 1.3406149897806158e-05, 1.5666051822569418e-05, 1.5947263916549654e-05] "/>
    <s v=" [7.863932939969047e-05, 3.5080757272385054e-05, 8.014302616570477e-05, 3.5825312260710965e-05, 5.623650520966986e-05, 3.817808554277228e-05, 6.396156461950438e-05, 4.1877450738261133e-05] "/>
    <s v=" [16.61495570840514, 7.676093501149007, 17.14708742050334, 9.821159471376305, 13.801236464248714, 10.465481248361, 14.067862832314313, 9.654602402916957] "/>
    <n v="-4.8288001342705802E-3"/>
    <n v="1.0774464030126501E-3"/>
    <n v="2.8437499999999999E-3"/>
    <n v="-1.4375E-3"/>
    <n v="22.5"/>
    <n v="47.269505755562001"/>
    <s v=" nan "/>
    <n v="60"/>
    <n v="1.5458571467759199"/>
    <s v=" nan"/>
    <x v="3"/>
    <x v="97"/>
    <x v="0"/>
    <n v="58.454142853224077"/>
    <e v="#VALUE!"/>
    <n v="1.0187496537283229E-2"/>
  </r>
  <r>
    <s v="A4 "/>
    <x v="0"/>
    <x v="2"/>
    <x v="3"/>
    <s v=" [1.7822042137384128e-06, 1.9857863703959337e-06, 1.96811903205399e-06, 1.935772646793674e-06, 1.5866710819864186e-06, 1.577371868989691e-06, 1.7938410189237595e-06, 1.7638116526834508e-06] "/>
    <s v=" [0.00011824292791568034, 5.720636033675863e-05, 6.263936640034676e-05, 5.341775407864111e-05, 5.3311363575658205e-05, 2.7447159297443397e-05, 6.32924222545241e-05, 8.682804347046527e-05] "/>
    <s v=" [41.94890298833456, 33.60650094841973, 34.60315656126134, 33.176366166409, 35.145113464057246, 28.565025881294225, 35.63406468869633, 38.96452471914917] "/>
    <n v="-3.6859667162495199E-3"/>
    <n v="1.9972111763304199E-3"/>
    <n v="1.33333333333333E-3"/>
    <n v="2.1145833333333299E-3"/>
    <n v="45"/>
    <n v="71.039287491038493"/>
    <n v="70.042374774230197"/>
    <n v="60"/>
    <n v="1.6875539151780199"/>
    <n v="1.8277513743960501"/>
    <x v="3"/>
    <x v="98"/>
    <x v="82"/>
    <n v="58.312446084821978"/>
    <n v="58.172248625603949"/>
    <n v="5.1366722065857599E-3"/>
  </r>
  <r>
    <s v="A4 "/>
    <x v="0"/>
    <x v="3"/>
    <x v="3"/>
    <s v=" [2.1609229414246534e-05, 3.157014768784392e-05, 3.0300859776728594e-05, 2.2955169456260127e-05, 2.936215561362222e-05, 3.055866577414046e-05, 2.633061563660791e-05, 3.0109075808700242e-05] "/>
    <s v=" [3.9120149632037316e-05, 6.370432517642898e-05, 8.01575755530976e-05, 4.628301736685286e-05, 5.742844681922553e-05, 3.9928846415684626e-05, 6.528882677614374e-05, 6.754256278716565e-05] "/>
    <s v=" [5.935171589838046, 7.020404787659389, 9.728183042007366, 7.012319384932438, 6.708331486131799, 2.6745072637005105, 9.080885608106598, 8.079313107790691] "/>
    <n v="-1.9912722010143298E-3"/>
    <n v="2.6220340319882099E-3"/>
    <n v="3.1145833333333299E-3"/>
    <n v="1.4583333333333299E-4"/>
    <n v="67.5"/>
    <n v="9.2621807596634795"/>
    <s v=" nan "/>
    <n v="60"/>
    <n v="0.41658171573812902"/>
    <s v=" nan"/>
    <x v="3"/>
    <x v="99"/>
    <x v="0"/>
    <n v="59.583418284261874"/>
    <e v="#VALUE!"/>
    <n v="7.5820562330025359E-3"/>
  </r>
  <r>
    <s v="A4 "/>
    <x v="0"/>
    <x v="4"/>
    <x v="3"/>
    <s v=" [1.2247528092409938e-05, 1.2737130673043765e-05, 1.2569298141588872e-05, 1.1986889293615169e-05, 1.1728989920183467e-05, 1.191805439255093e-05, 1.3499298332013855e-05, 1.2342066702636112e-05] "/>
    <s v=" [8.542300032941234e-05, 7.520339985752782e-05, 5.561734308704531e-05, 7.789525969543692e-05, 7.32849238912188e-05, 4.416766859045139e-05, 6.0395646072350736e-05, 6.491216867414956e-05] "/>
    <s v=" [19.422912609794928, 17.756750379235307, 14.872378935917926, 18.715516062303973, 18.32291362800885, 13.099386153540939, 14.982793087604387, 16.600216205572636] "/>
    <n v="0"/>
    <n v="2.85432496723502E-3"/>
    <n v="2.73958333333333E-3"/>
    <n v="3.33333333333333E-4"/>
    <n v="90"/>
    <n v="21.132889966272799"/>
    <n v="-191.85059096081901"/>
    <n v="60"/>
    <n v="0.42162194065116398"/>
    <n v="0.64098611671835304"/>
    <x v="3"/>
    <x v="100"/>
    <x v="83"/>
    <n v="59.578378059348836"/>
    <n v="59.359013883281648"/>
    <n v="5.2605749672350165E-3"/>
  </r>
  <r>
    <s v="A4 "/>
    <x v="0"/>
    <x v="0"/>
    <x v="4"/>
    <s v=" [1.6182296932016124e-05, 1.7623166804733638e-05, 1.6332133591903465e-05, 1.4089302384283635e-05, 1.6345012540133008e-05, 1.591863154838072e-05, 1.7246328038842794e-05, 1.9002356821918196e-05] "/>
    <s v=" [3.366081183857171e-05, 4.311224349140483e-05, 3.939008618603533e-05, 3.863295656417417e-05, 3.016048548434705e-05, 2.6384021528845784e-05, 3.153639351776474e-05, 3.174763627325086e-05] "/>
    <s v=" [7.324164445223302, 8.945926962854367, 8.803796118108394, 10.08689895914344, 6.126098325801955, 5.052683630926785, 6.0354297519452675, 5.132552597481533] "/>
    <n v="-5.2431291366562202E-3"/>
    <n v="0"/>
    <n v="-2.7604166666666602E-3"/>
    <n v="6.2500000000000001E-5"/>
    <n v="0"/>
    <n v="4.7730476022968897"/>
    <s v=" nan "/>
    <n v="80"/>
    <n v="0.32094899084572398"/>
    <s v=" nan"/>
    <x v="3"/>
    <x v="101"/>
    <x v="0"/>
    <n v="79.679051009154279"/>
    <e v="#VALUE!"/>
    <n v="2.5452124699895601E-3"/>
  </r>
  <r>
    <s v="A4 "/>
    <x v="0"/>
    <x v="1"/>
    <x v="4"/>
    <s v=" [3.0981243137156946e-06, 3.4862568867940448e-06, 3.2511476676409853e-06, 3.0469556684306454e-06, 3.277303596633431e-06, 3.425620649287434e-06, 3.248096028045281e-06, 3.614358425830993e-06] "/>
    <s v=" [3.507645325743083e-05, 3.6005345598713626e-05, 2.4122674600518947e-05, 2.1738934886584818e-05, 2.314286349098573e-05, 1.7831582480575857e-05, 1.782032539526459e-05, 2.8752504644308155e-05] "/>
    <s v=" [24.26733189709735, 23.34838780912273, 20.041441904521086, 19.64961936589267, 19.54665450368253, 16.496885149865566, 17.022706948445432, 20.73810517217041] "/>
    <n v="-4.8326600205846103E-3"/>
    <n v="1.0811614443784899E-3"/>
    <n v="-2.1979166666666601E-3"/>
    <n v="1.1979166666666601E-3"/>
    <n v="22.5"/>
    <n v="51.221343349610997"/>
    <n v="47.910799254430501"/>
    <n v="80"/>
    <n v="0.84863635052374298"/>
    <n v="1.0486710997037001"/>
    <x v="3"/>
    <x v="102"/>
    <x v="84"/>
    <n v="79.151363649476252"/>
    <n v="78.951328900296303"/>
    <n v="2.7514985762061204E-3"/>
  </r>
  <r>
    <s v="A4 "/>
    <x v="0"/>
    <x v="2"/>
    <x v="4"/>
    <s v=" [7.82306648189542e-06, 8.183980407049064e-06, 8.64518259315185e-06, 7.361032653046199e-06, 7.45142502618434e-06, 7.935923108895458e-06, 8.365061007163245e-06, 8.288693052067098e-06] "/>
    <s v=" [4.416240077004262e-05, 4.287976175132056e-05, 7.067365485143717e-05, 2.949862701701327e-05, 4.179070282541677e-05, 3.148453287958132e-05, 4.146580756628436e-05, 2.5372721595610244e-05] "/>
    <s v=" [17.30797154826964, 16.56221325983679, 21.010706303658864, 13.881434914473017, 17.242686015645454, 13.78096724509737, 16.008055460096447, 11.18782340826925] "/>
    <n v="-3.6913824614119399E-3"/>
    <n v="2.0025278041855498E-3"/>
    <n v="-1.1249999999999999E-3"/>
    <n v="2.13541666666666E-3"/>
    <n v="45"/>
    <n v="73.7767473043358"/>
    <n v="-244.80551474150801"/>
    <n v="80"/>
    <n v="1.5706244806134599"/>
    <n v="0.77891787977292304"/>
    <x v="3"/>
    <x v="103"/>
    <x v="85"/>
    <n v="78.429375519386539"/>
    <n v="79.221082120227081"/>
    <n v="2.69927132389305E-3"/>
  </r>
  <r>
    <s v="A4 "/>
    <x v="0"/>
    <x v="3"/>
    <x v="4"/>
    <s v=" [1.1792360960445946e-05, 1.2060008171065334e-05, 1.2666570898641146e-05, 1.1139757187437814e-05, 1.1352755052837059e-05, 1.2840683662535364e-05, 1.2748212249310818e-05, 1.3015332095230996e-05] "/>
    <s v=" [4.447804293749536e-05, 4.989983204161432e-05, 3.745390038473233e-05, 2.4143120348794843e-05, 3.4422480876535684e-05, 3.211790091709533e-05, 2.3214076647071277e-05, 3.151738025457045e-05] "/>
    <s v=" [13.275437046672176, 14.20122768019047, 10.841445432690131, 7.7347903002763125, 11.092494143803528, 9.167949940794692, 5.993678006686494, 8.844110933185464] "/>
    <n v="-1.99509372332982E-3"/>
    <n v="2.6258953451243098E-3"/>
    <n v="3.0833333333333299E-3"/>
    <n v="2.73958333333333E-3"/>
    <n v="67.5"/>
    <s v=" nan "/>
    <s v=" nan "/>
    <n v="80"/>
    <s v=" nan "/>
    <s v=" nan"/>
    <x v="3"/>
    <x v="0"/>
    <x v="0"/>
    <e v="#VALUE!"/>
    <e v="#VALUE!"/>
    <n v="5.19211504487217E-3"/>
  </r>
  <r>
    <s v="A4 "/>
    <x v="0"/>
    <x v="4"/>
    <x v="4"/>
    <s v=" [8.82983167581096e-06, 1.0261293395410801e-05, 9.248445448973758e-06, 8.835804984287674e-06, 8.197688061688601e-06, 9.176742449037925e-06, 1.0325039477756635e-05, 8.937549695170744e-06] "/>
    <s v=" [4.700509409299295e-05, 4.8276043306248646e-05, 5.404003544266224e-05, 3.5174023547101205e-05, 4.390893371846497e-05, 3.937450703433271e-05, 4.404301084352347e-05, 2.6264951531673066e-05] "/>
    <s v=" [16.72120029122024, 15.485565460823306, 17.652696911212207, 13.814956280334858, 16.782656301169595, 14.564462886932645, 14.505947132771851, 10.779739407427657] "/>
    <n v="0"/>
    <n v="2.8544654469417402E-3"/>
    <n v="2.7499999999999998E-3"/>
    <n v="3.4374999999999998E-4"/>
    <n v="90"/>
    <n v="21.553974694952998"/>
    <n v="-191.79456373120399"/>
    <n v="80"/>
    <n v="0.42867702391101897"/>
    <n v="0.64271104901043297"/>
    <x v="3"/>
    <x v="104"/>
    <x v="86"/>
    <n v="79.571322976088979"/>
    <n v="79.35728895098957"/>
    <n v="5.2607154469417397E-3"/>
  </r>
  <r>
    <s v="A4 "/>
    <x v="1"/>
    <x v="0"/>
    <x v="0"/>
    <s v=" [2.5061157034267862e-05, 2.454693082189035e-05, 2.4949076542851753e-05, 2.3738366722259966e-05, 2.5532617109325933e-05, 2.3822677810482444e-05, 2.5326560089348318e-05, 2.8596231827808004e-05] "/>
    <s v=" [0.004385923610925333, 0.004068533833367639, 0.003210366803129523, 0.0024048850591830455, 0.0027074406615971657, 0.0018495124441382938, 0.0016825182044136497, 0.0019732472413953725] "/>
    <s v=" [51.648363932930096, 51.104511470467926, 48.57303669281567, 46.181648007003595, 46.63802325190958, 43.52039363444845, 41.96193230344163, 42.3416085571396] "/>
    <n v="-5.2368932236226797E-3"/>
    <n v="0"/>
    <n v="8.5416666666666605E-4"/>
    <n v="-4.1666666666666598E-5"/>
    <n v="0"/>
    <n v="9.7793690257504906"/>
    <s v=" nan "/>
    <n v="10"/>
    <n v="8.4477842851701193E-2"/>
    <s v=" nan"/>
    <x v="3"/>
    <x v="105"/>
    <x v="0"/>
    <n v="9.915522157148299"/>
    <e v="#VALUE!"/>
    <n v="6.1327265569560124E-3"/>
  </r>
  <r>
    <s v="A4 "/>
    <x v="1"/>
    <x v="1"/>
    <x v="0"/>
    <s v=" [6.0329323167281826e-06, 5.9883404682055645e-06, 5.726552829817211e-06, 6.156031646332126e-06, 5.718314795942301e-06, 4.77115881959927e-06, 6.531953375211924e-06, 5.876106057294054e-06] "/>
    <s v=" [0.0034542227451486757, 0.0039363284187812625, 0.003167804197948693, 0.0018247055943921436, 0.0022092351806269274, 0.0013734945495950707, 0.001508469552122738, 0.0022413084564600876] "/>
    <s v=" [63.50119565114583, 64.88189371063488, 63.15680195509582, 56.917415781689954, 59.56727516610656, 56.625243227529225, 54.42144837008874, 59.439207992765404] "/>
    <n v="-4.7469274731351003E-3"/>
    <n v="1.0071540058406801E-3"/>
    <n v="1.4479166666666601E-3"/>
    <n v="1.0416666666666599E-3"/>
    <n v="22.5"/>
    <n v="59.3086423396987"/>
    <n v="54.102584370679402"/>
    <n v="10"/>
    <n v="0.534305763532683"/>
    <n v="0.64063339306779898"/>
    <x v="3"/>
    <x v="106"/>
    <x v="87"/>
    <n v="9.4656942364673178"/>
    <n v="9.3593666069322019"/>
    <n v="6.2293568006277396E-3"/>
  </r>
  <r>
    <s v="A4 "/>
    <x v="1"/>
    <x v="2"/>
    <x v="0"/>
    <s v=" [1.7333833140637312e-05, 1.9616507513029947e-05, 1.9002783892778853e-05, 2.0738689297590296e-05, 1.627038501073847e-05, 1.866735868559574e-05, 2.228872585220214e-05, 1.9385549896610843e-05] "/>
    <s v=" [0.002433644359173922, 0.003462191283882329, 0.0037645905626346584, 0.0018307999952569011, 0.0030640433007864116, 0.0014150836360936323, 0.0018353936112779237, 0.0027657430657891113] "/>
    <s v=" [49.44484884604475, 51.732855548103096, 52.88808896910354, 44.805073022218835, 52.3814407807632, 43.28167441288051, 44.10933256087127, 49.60536679899883] "/>
    <n v="-3.5741335736386198E-3"/>
    <n v="1.8932577252857099E-3"/>
    <n v="2.5312500000000001E-3"/>
    <n v="1.9583333333333302E-3"/>
    <n v="45"/>
    <n v="56.2262766816389"/>
    <n v="-211.94549793007999"/>
    <n v="10"/>
    <n v="2.75920929203915"/>
    <n v="0.776927717707801"/>
    <x v="3"/>
    <x v="107"/>
    <x v="88"/>
    <n v="7.2407907079608496"/>
    <n v="9.2230722822921987"/>
    <n v="6.1704591816862404E-3"/>
  </r>
  <r>
    <s v="A4 "/>
    <x v="1"/>
    <x v="3"/>
    <x v="0"/>
    <s v=" [1.6523016162793205e-05, 1.9215247317245176e-05, 1.9078671770823683e-05, 1.680440730266475e-05, 1.812728627306759e-05, 1.8344237733224954e-05, 1.8810730561025505e-05, 1.7270721490432657e-05] "/>
    <s v=" [0.00285848426550822, 0.003926186244408369, 0.0032754772430413997, 0.0017689268179180882, 0.0024486939367375504, 0.0018501101357262734, 0.0012561423565097683, 0.0023903155506520644] "/>
    <s v=" [51.53292458363322, 53.19719717444621, 51.45647810610345, 46.5648713267408, 49.0589174236187, 46.136849439271366, 42.013732002470014, 49.30167997390889] "/>
    <n v="-1.9131515222097599E-3"/>
    <n v="2.5407539227249101E-3"/>
    <n v="-1.90625E-3"/>
    <n v="2.60416666666666E-3"/>
    <n v="67.5"/>
    <n v="68.169354509211303"/>
    <n v="68.154524554334799"/>
    <n v="10"/>
    <n v="19.702708907347699"/>
    <n v="19.879443707960899"/>
    <x v="3"/>
    <x v="108"/>
    <x v="89"/>
    <n v="-9.7027089073476986"/>
    <n v="-9.879443707960899"/>
    <n v="7.0314266151509826E-5"/>
  </r>
  <r>
    <s v="A4 "/>
    <x v="1"/>
    <x v="4"/>
    <x v="0"/>
    <s v=" [5.05224218864855e-06, 5.849194666608969e-06, 5.920495517397094e-06, 5.584486131911729e-06, 5.473677824522301e-06, 5.452422580317254e-06, 6.467199780023562e-06, 5.813705696797738e-06] "/>
    <s v=" [0.0016326570066797124, 0.003919095541554195, 0.0026199456773151283, 0.002137362068121332, 0.0026755643697273655, 0.001834600509601523, 0.0018238570539165202, 0.0024586227767572546] "/>
    <s v=" [57.78131889632175, 65.0731218902737, 60.92488715034907, 59.47335249517057, 61.91964863113988, 58.185220107883296, 56.419655837869165, 60.471384441973726] "/>
    <n v="0"/>
    <n v="2.8431272612487401E-3"/>
    <n v="1.4583333333333299E-4"/>
    <n v="2.875E-3"/>
    <n v="90"/>
    <n v="2.2737367544323201E-13"/>
    <s v=" nan "/>
    <n v="10"/>
    <n v="1.3629992247939199E-2"/>
    <s v=" nan"/>
    <x v="3"/>
    <x v="109"/>
    <x v="0"/>
    <n v="9.9863700077520612"/>
    <e v="#VALUE!"/>
    <n v="1.7770607208459287E-4"/>
  </r>
  <r>
    <s v="A4 "/>
    <x v="1"/>
    <x v="0"/>
    <x v="1"/>
    <s v=" [8.384170916864783e-06, 9.349758235174935e-06, 8.755186478603674e-06, 8.325447051059651e-06, 8.763276648539183e-06, 9.404604565183827e-06, 9.577777666255044e-06, 9.960860816574793e-06] "/>
    <s v=" [0.0003437682359048267, 0.00018771743567495288, 0.0001562128019951537, 0.00012087417236150915, 0.0004717581146884429, 0.00013724762565530988, 0.00013757434355719802, 0.00014605566244671068] "/>
    <s v=" [37.13622184031313, 29.99587344695081, 28.81572927862832, 26.75433372437371, 39.85896503700892, 26.80587364125252, 26.647188627180974, 26.85324303457341] "/>
    <n v="-5.24165139397744E-3"/>
    <n v="0"/>
    <n v="8.2291666666666602E-4"/>
    <n v="1.4583333333333299E-4"/>
    <n v="0"/>
    <n v="30.421565787039899"/>
    <s v=" nan "/>
    <n v="20"/>
    <n v="9.9563606070027899E-2"/>
    <s v=" nan"/>
    <x v="3"/>
    <x v="110"/>
    <x v="0"/>
    <n v="19.900436393929972"/>
    <e v="#VALUE!"/>
    <n v="6.2104013939774392E-3"/>
  </r>
  <r>
    <s v="A4 "/>
    <x v="1"/>
    <x v="1"/>
    <x v="1"/>
    <s v=" [1.4369973712928686e-05, 1.6691222551042096e-05, 1.4162289175661164e-05, 1.3655810827586175e-05, 1.361910789843795e-05, 1.4996698388297433e-05, 1.6286273290472066e-05, 1.6791244152989024e-05] "/>
    <s v=" [0.00023706256649711114, 9.574969774040744e-05, 0.0003932819311786564, 0.00011825798104565831, 0.00032529840376348723, 7.010670507989042e-05, 0.00025123507087731074, 0.0003291565379514912] "/>
    <s v=" [28.031832291664827, 17.468544857947606, 33.239439966606554, 21.58703385380641, 31.732691273040977, 15.421883702505983, 27.360664146104497, 29.756758676761628] "/>
    <n v="-4.7971328372778902E-3"/>
    <n v="1.0484273112044899E-3"/>
    <n v="4.6874999999999998E-4"/>
    <n v="1.16666666666666E-3"/>
    <n v="22.5"/>
    <n v="79.263568781740204"/>
    <n v="-255.08556348933001"/>
    <n v="20"/>
    <n v="0.44808488460801199"/>
    <n v="0.43201726193546303"/>
    <x v="3"/>
    <x v="111"/>
    <x v="90"/>
    <n v="19.551915115391989"/>
    <n v="19.567982738064536"/>
    <n v="5.3841221927400608E-3"/>
  </r>
  <r>
    <s v="A4 "/>
    <x v="1"/>
    <x v="2"/>
    <x v="1"/>
    <s v=" [7.915521357082599e-06, 8.936313187995434e-06, 9.75963490134953e-06, 1.0157021421372918e-05, 8.533854375380513e-06, 9.061629412388001e-06, 9.950155116717876e-06, 8.672144881346216e-06] "/>
    <s v=" [0.0002587180659002464, 0.00018341778093269184, 0.0003803840239424399, 0.0003172802383142124, 0.0001337413474328973, 0.00015489717714558366, 4.796029474170761e-05, 0.00026652864489215734] "/>
    <s v=" [34.86913359490031, 30.216433977249274, 36.62926339664323, 34.41620183906877, 27.51866571024756, 28.38712572809227, 15.72785335045111, 34.2536557199875] "/>
    <n v="-3.64201474412354E-3"/>
    <n v="1.95506891831685E-3"/>
    <n v="1.07291666666666E-3"/>
    <n v="2E-3"/>
    <n v="45"/>
    <n v="73.735768313307602"/>
    <n v="-249.255276971679"/>
    <n v="20"/>
    <n v="1.28904932965264"/>
    <n v="0.81948220178610598"/>
    <x v="3"/>
    <x v="112"/>
    <x v="91"/>
    <n v="18.710950670347358"/>
    <n v="19.180517798213895"/>
    <n v="4.7598624924733504E-3"/>
  </r>
  <r>
    <s v="A4 "/>
    <x v="1"/>
    <x v="3"/>
    <x v="1"/>
    <s v=" [1.016570124360394e-05, 1.1053784752514315e-05, 1.0861824021466448e-05, 9.94270919974099e-06, 1.1257242034635888e-05, 1.0968243243606708e-05, 1.1899319690876284e-05, 1.1499480093547826e-05] "/>
    <s v=" [0.00019364967021577288, 9.545210096726433e-05, 0.00017207809279553405, 9.719030807528762e-05, 0.0001166636657935289, 0.00020686948642547375, 0.0002577619727006583, 0.0002708452872703711] "/>
    <s v=" [29.470312721774185, 21.55851680251079, 27.626941434747753, 22.798314564973452, 23.382834857616857, 29.370839744705776, 30.755553429959015, 31.59245937084901] "/>
    <n v="-1.96037011805884E-3"/>
    <n v="2.5904056507516202E-3"/>
    <n v="1.48958333333333E-3"/>
    <n v="2.6770833333333299E-3"/>
    <n v="67.5"/>
    <n v="72.953831004431294"/>
    <n v="-245.08095828957801"/>
    <n v="20"/>
    <n v="14.5971697325715"/>
    <n v="1.2607583764446399"/>
    <x v="3"/>
    <x v="113"/>
    <x v="92"/>
    <n v="5.4028302674285005"/>
    <n v="18.739241623555358"/>
    <n v="3.5366311339738794E-3"/>
  </r>
  <r>
    <s v="A4 "/>
    <x v="1"/>
    <x v="4"/>
    <x v="1"/>
    <s v=" [9.568814388818007e-06, 1.023729117051032e-05, 9.69814510054363e-06, 8.41460337986442e-06, 8.574179084062654e-06, 9.106615339846638e-06, 1.0298665996311448e-05, 9.473151604614742e-06] "/>
    <s v=" [0.0001702647571551443, 0.00019139984027976463, 0.00018231706347294612, 0.0001657576624510214, 0.00021061965049469443, 0.00021784774570021104, 0.00019691331300355523, 0.00024064116708297234] "/>
    <s v=" [28.788453111242625, 29.283275940483318, 29.33812637887619, 29.80558162948485, 32.012986477070726, 31.74795294727272, 29.507492244524126, 32.348452400318266] "/>
    <n v="0"/>
    <n v="2.85175840807956E-3"/>
    <n v="1.3645833333333301E-3"/>
    <n v="2.8437499999999999E-3"/>
    <n v="90"/>
    <s v=" nan "/>
    <s v=" nan "/>
    <n v="20"/>
    <s v=" nan "/>
    <s v=" nan"/>
    <x v="3"/>
    <x v="0"/>
    <x v="0"/>
    <e v="#VALUE!"/>
    <e v="#VALUE!"/>
    <n v="1.3725917414128901E-3"/>
  </r>
  <r>
    <s v="A4 "/>
    <x v="1"/>
    <x v="0"/>
    <x v="2"/>
    <s v=" [1.1036682835886032e-05, 1.3612622685376568e-05, 1.1486458599052916e-05, 1.0400425237389606e-05, 1.1328454459157768e-05, 1.1314131351845171e-05, 1.2599910156218099e-05, 1.2294764104711991e-05] "/>
    <s v=" [0.000319914073066545, 0.00018891170042222802, 0.0002260619583579637, 0.00020769097352133777, 0.00024917082376494824, 0.00021049646241426133, 0.0001253345864489005, 0.00018391797591448642] "/>
    <s v=" [33.66827910132807, 26.30282211439251, 29.79640285295787, 29.942045772021338, 30.908210461007762, 29.23416340821256, 22.972971694611772, 27.05316385938632] "/>
    <n v="-5.2428339369853501E-3"/>
    <n v="0"/>
    <n v="8.0208333333333303E-4"/>
    <n v="4.1666666666666598E-5"/>
    <n v="0"/>
    <n v="10.3648083484705"/>
    <s v=" nan "/>
    <n v="40"/>
    <n v="7.9331194244852202E-2"/>
    <s v=" nan"/>
    <x v="3"/>
    <x v="114"/>
    <x v="0"/>
    <n v="39.920668805755149"/>
    <e v="#VALUE!"/>
    <n v="6.0865839369853491E-3"/>
  </r>
  <r>
    <s v="A4 "/>
    <x v="1"/>
    <x v="1"/>
    <x v="2"/>
    <s v=" [7.68868286993971e-06, 8.182227577783243e-06, 8.08408829393338e-06, 7.640191474462187e-06, 8.177425317180676e-06, 7.336274905713939e-06, 8.443409264204771e-06, 8.810355739758942e-06] "/>
    <s v=" [0.00020237674617664534, 0.00021847012886496564, 0.00016347314974425172, 0.00011684713770911516, 0.00011486285149135748, 0.00013828746163680323, 0.0001624930864279974, 0.00015555566175609947] "/>
    <s v=" [32.703815498248794, 32.846848616251336, 30.06751033561973, 27.274439002890357, 26.423614732592178, 29.365033661766358, 29.572492875041988, 28.710758027645245] "/>
    <n v="-4.8210152397085704E-3"/>
    <n v="1.0700753391151101E-3"/>
    <n v="1.35416666666666E-3"/>
    <n v="1.1979166666666601E-3"/>
    <n v="22.5"/>
    <n v="63.062041434124502"/>
    <n v="59.737012715030303"/>
    <n v="40"/>
    <n v="0.60975639290637795"/>
    <n v="0.603331931900143"/>
    <x v="3"/>
    <x v="115"/>
    <x v="93"/>
    <n v="39.390243607093623"/>
    <n v="39.396668068099856"/>
    <n v="6.3030232339267803E-3"/>
  </r>
  <r>
    <s v="A4 "/>
    <x v="1"/>
    <x v="2"/>
    <x v="2"/>
    <s v=" [7.803157385302337e-06, 8.907583772742479e-06, 8.199041176598929e-06, 8.163764735749548e-06, 8.235935492407746e-06, 7.917448250248476e-06, 8.452110787713638e-06, 8.165343858748547e-06] "/>
    <s v=" [0.0002387334817443513, 0.00017297588478437585, 0.0002904041951107568, 0.0002036338294265638, 0.0001475553714088833, 0.00011002699661448212, 0.0001134578402846283, 0.00021021542626669014] "/>
    <s v=" [34.20819345779809, 29.662491672755436, 35.672565110696375, 32.16617999937763, 28.856965479759715, 26.316567961623576, 25.970151091421265, 32.48234004985833] "/>
    <n v="-3.67508213719134E-3"/>
    <n v="1.9866097045872898E-3"/>
    <n v="2.3854166666666598E-3"/>
    <n v="2.13541666666666E-3"/>
    <n v="45"/>
    <n v="59.343576733660498"/>
    <n v="-216.80675007277301"/>
    <n v="40"/>
    <n v="3.5462309745449301"/>
    <n v="0.81902920831636306"/>
    <x v="3"/>
    <x v="116"/>
    <x v="94"/>
    <n v="36.453769025455067"/>
    <n v="39.180970791683635"/>
    <n v="6.2093057659373709E-3"/>
  </r>
  <r>
    <s v="A4 "/>
    <x v="1"/>
    <x v="3"/>
    <x v="2"/>
    <s v=" [1.0826278306810024e-05, 1.288249569529149e-05, 1.1870766773313292e-05, 1.2634360284814213e-05, 1.1885187946827352e-05, 1.2402249151024918e-05, 1.4155589630592153e-05, 1.2246739627564948e-05] "/>
    <s v=" [0.00012962100502088308, 0.00015001015097956217, 0.00015467085020085114, 7.94355092598277e-05, 0.00015697736445166577, 0.00013102365754096842, 0.00020821781864819927, 0.00022608663732949486] "/>
    <s v=" [24.826384912581474, 24.548334979350635, 25.67220507786233, 18.385253790252293, 25.80808705015429, 23.57500059501956, 26.88475163820406, 29.156585281135836] "/>
    <n v="-1.9835999310163898E-3"/>
    <n v="2.6142481147860002E-3"/>
    <n v="-2.0208333333333302E-3"/>
    <n v="2.7604166666666602E-3"/>
    <n v="67.5"/>
    <s v=" nan "/>
    <s v=" nan "/>
    <n v="40"/>
    <s v=" nan "/>
    <s v=" nan"/>
    <x v="3"/>
    <x v="0"/>
    <x v="0"/>
    <e v="#VALUE!"/>
    <e v="#VALUE!"/>
    <n v="1.8340195419760041E-4"/>
  </r>
  <r>
    <s v="A4 "/>
    <x v="1"/>
    <x v="4"/>
    <x v="2"/>
    <s v=" [7.328651111456161e-06, 7.912015826735116e-06, 8.163471620443702e-06, 7.111710223454652e-06, 7.242188150220407e-06, 7.324161067202531e-06, 7.87375460457488e-06, 7.786179962151898e-06] "/>
    <s v=" [0.00014533115933562524, 0.00014878969304649528, 0.00014199315201567444, 0.00017858694417323233, 0.00024837635473379184, 0.00010353847775707293, 0.0001915678477942992, 0.0003253564600923374] "/>
    <s v=" [29.87223519898667, 29.341512581751587, 28.561093090143178, 32.23332812188729, 35.35021763817244, 26.487646911171517, 31.917070156938866, 37.325710190900885] "/>
    <n v="0"/>
    <n v="2.8539236657825098E-3"/>
    <n v="9.3750000000000002E-5"/>
    <n v="2.8854166666666598E-3"/>
    <n v="90"/>
    <n v="3.5527136788004999E-13"/>
    <s v=" nan "/>
    <n v="40"/>
    <n v="8.7601496141481404E-3"/>
    <s v=" nan"/>
    <x v="3"/>
    <x v="117"/>
    <x v="0"/>
    <n v="39.991239850385853"/>
    <e v="#VALUE!"/>
    <n v="1.2524300088415002E-4"/>
  </r>
  <r>
    <s v="A4 "/>
    <x v="1"/>
    <x v="0"/>
    <x v="3"/>
    <s v=" [1.0611847108280885e-05, 1.1694870468754457e-05, 1.0177249010636618e-05, 1.116940936093547e-05, 1.0755641377801416e-05, 1.1501739148933502e-05, 1.2002413884724088e-05, 1.144752568500711e-05] "/>
    <s v=" [0.0001719779610098312, 0.00016098515090965006, 8.645312578054018e-05, 0.00013646851956623034, 0.00016990035951414356, 0.00010162735886691258, 0.0001133699448716029, 0.00014053152202306432] "/>
    <s v=" [27.85395306204937, 26.221618061611977, 21.394476286760494, 25.02915227721591, 27.597817484539352, 21.788145248040344, 22.455485331407058, 25.0765821037724] "/>
    <n v="-5.2430526201454096E-3"/>
    <n v="0"/>
    <n v="8.0208333333333303E-4"/>
    <n v="3.1250000000000001E-5"/>
    <n v="0"/>
    <n v="7.8610946318828496"/>
    <n v="-203.23434974340299"/>
    <n v="60"/>
    <n v="7.8218535371677597E-2"/>
    <n v="0.18237938969558301"/>
    <x v="3"/>
    <x v="118"/>
    <x v="95"/>
    <n v="59.921781464628324"/>
    <n v="59.817620610304417"/>
    <n v="6.0763859534787423E-3"/>
  </r>
  <r>
    <s v="A4 "/>
    <x v="1"/>
    <x v="1"/>
    <x v="3"/>
    <s v=" [1.2916787516950829e-05, 1.2539483146112422e-05, 1.2681098847118109e-05, 1.0727919757454009e-05, 1.1212029406161788e-05, 1.1935285923508172e-05, 1.2269217707405166e-05, 1.2494341515123912e-05] "/>
    <s v=" [7.166728822780141e-05, 9.15370864323991e-05, 0.00011081818270919911, 4.119017753933697e-05, 8.691668520847112e-05, 8.676680273878734e-05, 6.651975513820981e-05, 0.00010905493562624581] "/>
    <s v=" [17.135065891295, 19.87861888427248, 21.67778259601565, 13.4535015247092, 20.479627625020925, 19.83724875356146, 16.90405473130254, 21.665758888083985] "/>
    <n v="-4.8288001342705802E-3"/>
    <n v="1.0774464030126501E-3"/>
    <n v="1.38541666666666E-3"/>
    <n v="1.1145833333333301E-3"/>
    <n v="22.5"/>
    <n v="61.435514489030197"/>
    <n v="57.114077979310999"/>
    <n v="60"/>
    <n v="0.56481278808651803"/>
    <n v="0.55100942814428699"/>
    <x v="3"/>
    <x v="119"/>
    <x v="96"/>
    <n v="59.43518721191348"/>
    <n v="59.44899057185571"/>
    <n v="6.25135373125792E-3"/>
  </r>
  <r>
    <s v="A4 "/>
    <x v="1"/>
    <x v="2"/>
    <x v="3"/>
    <s v=" [2.1435483987102027e-05, 2.416963673109771e-05, 2.3610914705845795e-05, 1.9151041997090284e-05, 2.1575541412927284e-05, 2.0060615744243832e-05, 1.7451514144655787e-05, 2.0985097559680806e-05] "/>
    <s v=" [0.00015458319854395593, 0.00013032057866075217, 0.00012342744407371306, 7.492988494000374e-05, 8.161008033270877e-05, 7.055208051708645e-05, 5.820935624403759e-05, 0.00012596741005238175] "/>
    <s v=" [19.756847742143034, 16.849002397316358, 16.539443933919774, 13.641956822815127, 13.303924567170638, 12.57592690640277, 12.04619686672209, 17.922106773232155] "/>
    <n v="-3.6859667162495199E-3"/>
    <n v="1.9972111763304199E-3"/>
    <n v="2.4375E-3"/>
    <n v="2.0937500000000001E-3"/>
    <n v="45"/>
    <n v="58.4363404328911"/>
    <n v="-214.64249178455501"/>
    <n v="60"/>
    <n v="3.3744303069674499"/>
    <n v="0.77675722958964599"/>
    <x v="3"/>
    <x v="120"/>
    <x v="97"/>
    <n v="56.625569693032553"/>
    <n v="59.223242770410351"/>
    <n v="6.2200055399190997E-3"/>
  </r>
  <r>
    <s v="A4 "/>
    <x v="1"/>
    <x v="3"/>
    <x v="3"/>
    <s v=" [1.2337704115433092e-05, 1.3071437697709713e-05, 1.3244398318388303e-05, 1.2053251008699633e-05, 1.240856737284913e-05, 1.2609594633747002e-05, 1.4264102826820268e-05, 1.3485892240298076e-05] "/>
    <s v=" [6.97337389235302e-05, 0.00010922261931674085, 8.974423505201149e-05, 3.0312188841954183e-05, 5.6187812999478085e-05, 3.8772592162889735e-05, 9.816751690809735e-05, 0.0001064515204848559] "/>
    <s v=" [17.32024310875327, 21.22958657049811, 19.133890972846217, 9.22215486835229, 15.1031273163821, 11.232556064172915, 19.28929286219349, 20.660455550025894] "/>
    <n v="-1.9912722010143298E-3"/>
    <n v="2.6220340319882099E-3"/>
    <n v="-1.9375E-3"/>
    <n v="2.7187499999999998E-3"/>
    <n v="67.5"/>
    <s v=" nan "/>
    <s v=" nan "/>
    <n v="60"/>
    <s v=" nan "/>
    <s v=" nan"/>
    <x v="3"/>
    <x v="0"/>
    <x v="0"/>
    <e v="#VALUE!"/>
    <e v="#VALUE!"/>
    <n v="1.5048816902611976E-4"/>
  </r>
  <r>
    <s v="A4 "/>
    <x v="1"/>
    <x v="4"/>
    <x v="3"/>
    <s v=" [7.44226178392088e-06, 8.065414604236676e-06, 7.970107314649339e-06, 7.5516387619229755e-06, 7.272838334966934e-06, 8.102681873376181e-06, 8.654249403310542e-06, 8.160773435488055e-06] "/>
    <s v=" [5.547946484749898e-05, 9.895188050740888e-05, 9.184387159265749e-05, 7.16384046930613e-05, 6.217072694675999e-05, 0.00011596091860075785, 0.00015306510187783356, 0.00013102478032001318] "/>
    <s v=" [20.088381436761583, 25.07048558393904, 24.443921299903877, 22.49866714294503, 21.457376282826228, 26.61058123368829, 28.72812872548248, 27.76047519815217] "/>
    <n v="0"/>
    <n v="2.85432496723502E-3"/>
    <n v="1.7708333333333299E-4"/>
    <n v="2.90625E-3"/>
    <n v="90"/>
    <n v="1.98951966012828E-13"/>
    <s v=" nan "/>
    <n v="60"/>
    <n v="1.65537438818553E-2"/>
    <s v=" nan"/>
    <x v="3"/>
    <x v="121"/>
    <x v="0"/>
    <n v="59.983446256118143"/>
    <e v="#VALUE!"/>
    <n v="2.2900836609831293E-4"/>
  </r>
  <r>
    <s v="A4 "/>
    <x v="1"/>
    <x v="0"/>
    <x v="4"/>
    <s v=" [4.116245259398786e-06, 4.5783341912005705e-06, 3.82252713045262e-06, 3.9800820147541435e-06, 3.840448963485737e-06, 3.8120508201941046e-06, 4.457208978145956e-06, 4.2406366529707456e-06] "/>
    <s v=" [6.426922905397562e-05, 6.201689924475088e-05, 3.670081542024819e-05, 5.286752401199791e-05, 8.908285275469478e-05, 2.476596890543699e-05, 3.6828321578650705e-05, 3.1132603454586925e-05] "/>
    <s v=" [27.48139560857162, 26.060716981142274, 22.61887216985454, 25.864868117197673, 31.439775891740158, 18.71303171919317, 21.117443768033986, 19.935422006746457] "/>
    <n v="-5.2431291366562202E-3"/>
    <n v="0"/>
    <n v="8.3333333333333295E-4"/>
    <n v="3.1250000000000001E-5"/>
    <n v="0"/>
    <n v="7.58587160053745"/>
    <n v="-200.63434450176601"/>
    <n v="80"/>
    <n v="8.1295956643044898E-2"/>
    <n v="0.18487321360738301"/>
    <x v="3"/>
    <x v="122"/>
    <x v="98"/>
    <n v="79.918704043356954"/>
    <n v="79.815126786392611"/>
    <n v="6.1077124699895529E-3"/>
  </r>
  <r>
    <s v="A4 "/>
    <x v="1"/>
    <x v="1"/>
    <x v="4"/>
    <s v=" [9.91509600567823e-06, 1.1756523390008216e-05, 1.0891183229073796e-05, 1.0551886838482697e-05, 1.1019755427630273e-05, 1.2242000693033617e-05, 1.152287104620497e-05, 1.2240012958435602e-05] "/>
    <s v=" [4.1580356980949634e-05, 2.4657251700777054e-05, 3.539766476278666e-05, 1.7363025114361294e-05, 5.84821201210526e-05, 3.2071984980056677e-05, 4.575452525766064e-05, 3.28636695070095e-05] "/>
    <s v=" [14.33569422996319, 7.40662775206447, 11.786922669607897, 4.980382606104362, 16.69031458585826, 9.631101879805664, 13.789568525879801, 9.876574415326472] "/>
    <n v="-4.8326600205846103E-3"/>
    <n v="1.0811614443784899E-3"/>
    <n v="1.30208333333333E-3"/>
    <n v="1.1458333333333301E-3"/>
    <n v="22.5"/>
    <n v="63.233233371303299"/>
    <n v="61.977557431097999"/>
    <n v="80"/>
    <n v="0.56686969969406598"/>
    <n v="0.63525170929922403"/>
    <x v="3"/>
    <x v="123"/>
    <x v="99"/>
    <n v="79.433130300305933"/>
    <n v="79.364748290700774"/>
    <n v="6.1994152428727798E-3"/>
  </r>
  <r>
    <s v="A4 "/>
    <x v="1"/>
    <x v="2"/>
    <x v="4"/>
    <s v=" [5.790732841390193e-06, 6.7314744177201225e-06, 6.902919167642481e-06, 6.734646122200237e-06, 6.273311333077064e-06, 5.94063350156427e-06, 7.149386545568216e-06, 6.375093756359007e-06] "/>
    <s v=" [4.1116968368543383e-05, 6.029196919320672e-05, 6.761891410251292e-05, 4.664855252933823e-05, 2.4660790423931373e-05, 4.0803220138829605e-05, 3.6075610788056426e-05, 7.256749561337456e-05] "/>
    <s v=" [19.6016203821919, 21.92404712941592, 22.819433484200836, 19.35376633123226, 13.689102115643106, 19.269452254841866, 16.185904803760153, 24.321183049345212] "/>
    <n v="-3.6913824614119399E-3"/>
    <n v="2.0025278041855498E-3"/>
    <n v="2.4270833333333301E-3"/>
    <n v="2.1562500000000002E-3"/>
    <n v="45"/>
    <n v="59.094016822188898"/>
    <n v="-216.56356103795201"/>
    <n v="80"/>
    <n v="3.8915983125387101"/>
    <n v="0.85530419247971701"/>
    <x v="3"/>
    <x v="124"/>
    <x v="100"/>
    <n v="76.108401687461296"/>
    <n v="79.144695807520279"/>
    <n v="6.2721879905597196E-3"/>
  </r>
  <r>
    <s v="A4 "/>
    <x v="1"/>
    <x v="3"/>
    <x v="4"/>
    <s v=" [1.0454895456614845e-05, 1.0137989998890215e-05, 1.0562231897735279e-05, 9.720081819620005e-06, 1.0581921470674818e-05, 1.0936107532538046e-05, 1.2143641745433053e-05, 1.1388744741983515e-05] "/>
    <s v=" [7.055605292033506e-05, 6.225330740739318e-05, 6.621960029930726e-05, 5.0111926460519475e-05, 6.704551409074547e-05, 7.638521713946016e-05, 5.4486304551092054e-05, 6.079936868689633e-05] "/>
    <s v=" [19.09337137332918, 18.149219114235184, 18.356918862513993, 16.400649967715573, 18.462246801226094, 19.43719252243145, 15.011436577720314, 16.7495384111831] "/>
    <n v="-1.99509372332982E-3"/>
    <n v="2.6258953451243098E-3"/>
    <n v="-1.9479166666666601E-3"/>
    <n v="2.6979166666666601E-3"/>
    <n v="67.5"/>
    <s v=" nan "/>
    <s v=" nan "/>
    <n v="80"/>
    <s v=" nan "/>
    <s v=" nan"/>
    <x v="3"/>
    <x v="0"/>
    <x v="0"/>
    <e v="#VALUE!"/>
    <e v="#VALUE!"/>
    <n v="1.1919837820551014E-4"/>
  </r>
  <r>
    <s v="A4 "/>
    <x v="1"/>
    <x v="4"/>
    <x v="4"/>
    <s v=" [1.2345610783454119e-05, 1.2759791722639552e-05, 1.1876151605640345e-05, 1.0681091118177853e-05, 1.1602775282880185e-05, 1.1282213858940308e-05, 1.2435106737197716e-05, 1.1552823069318573e-05] "/>
    <s v=" [1.4951414687368557e-05, 4.904761650777846e-05, 3.0150720577778775e-05, 3.779080217027515e-05, 2.4705741243168768e-05, 3.622459763211288e-05, 5.279352518642845e-05, 3.644333744802038e-05] "/>
    <s v=" [1.915053255231752, 13.464926366108232, 9.316765001122992, 12.63590751250586, 7.5579133759775186, 11.665108897778664, 14.458648933186227, 11.48828826996981] "/>
    <n v="0"/>
    <n v="2.8544654469417402E-3"/>
    <n v="1.7708333333333299E-4"/>
    <n v="2.8958333333333301E-3"/>
    <n v="90"/>
    <n v="1.98951966012828E-13"/>
    <s v=" nan "/>
    <n v="80"/>
    <n v="1.65537438818553E-2"/>
    <s v=" nan"/>
    <x v="3"/>
    <x v="121"/>
    <x v="0"/>
    <n v="79.983446256118143"/>
    <e v="#VALUE!"/>
    <n v="2.1845121972492295E-4"/>
  </r>
  <r>
    <m/>
    <x v="2"/>
    <x v="5"/>
    <x v="5"/>
    <m/>
    <m/>
    <m/>
    <m/>
    <m/>
    <m/>
    <m/>
    <m/>
    <m/>
    <m/>
    <m/>
    <m/>
    <m/>
    <x v="4"/>
    <x v="125"/>
    <x v="10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4:E11" firstHeaderRow="1" firstDataRow="2" firstDataCol="1" rowPageCount="2" colPageCount="1"/>
  <pivotFields count="23"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>
      <items count="49">
        <item x="5"/>
        <item x="15"/>
        <item x="29"/>
        <item x="46"/>
        <item x="40"/>
        <item x="34"/>
        <item x="0"/>
        <item x="38"/>
        <item x="42"/>
        <item x="27"/>
        <item x="8"/>
        <item x="44"/>
        <item x="12"/>
        <item x="7"/>
        <item x="28"/>
        <item x="6"/>
        <item x="2"/>
        <item x="9"/>
        <item x="10"/>
        <item x="11"/>
        <item x="13"/>
        <item x="4"/>
        <item x="32"/>
        <item x="25"/>
        <item x="35"/>
        <item x="20"/>
        <item x="21"/>
        <item x="36"/>
        <item x="26"/>
        <item x="33"/>
        <item x="31"/>
        <item x="16"/>
        <item x="18"/>
        <item x="23"/>
        <item x="39"/>
        <item x="19"/>
        <item x="14"/>
        <item x="17"/>
        <item x="22"/>
        <item x="3"/>
        <item x="30"/>
        <item x="43"/>
        <item x="41"/>
        <item x="37"/>
        <item x="24"/>
        <item x="45"/>
        <item x="1"/>
        <item x="47"/>
        <item t="default"/>
      </items>
    </pivotField>
    <pivotField showAll="0">
      <items count="27">
        <item x="22"/>
        <item x="21"/>
        <item x="0"/>
        <item x="23"/>
        <item x="7"/>
        <item x="24"/>
        <item x="11"/>
        <item x="6"/>
        <item x="5"/>
        <item x="2"/>
        <item x="8"/>
        <item x="9"/>
        <item x="10"/>
        <item x="12"/>
        <item x="4"/>
        <item x="16"/>
        <item x="17"/>
        <item x="19"/>
        <item x="18"/>
        <item x="20"/>
        <item x="15"/>
        <item x="13"/>
        <item x="14"/>
        <item x="3"/>
        <item x="1"/>
        <item x="25"/>
        <item t="default"/>
      </items>
    </pivotField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7" item="2" hier="-1"/>
    <pageField fld="1" item="0" hier="-1"/>
  </pageFields>
  <dataFields count="1">
    <dataField name="Mittelwert von errorDistLIN" fld="20" subtotal="average" baseField="3" baseItem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4:G11" firstHeaderRow="1" firstDataRow="2" firstDataCol="1" rowPageCount="2" colPageCount="1"/>
  <pivotFields count="23"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7">
        <item x="0"/>
        <item x="2"/>
        <item x="4"/>
        <item x="1"/>
        <item x="3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127">
        <item x="6"/>
        <item x="83"/>
        <item x="75"/>
        <item x="7"/>
        <item x="82"/>
        <item x="108"/>
        <item x="49"/>
        <item x="53"/>
        <item x="40"/>
        <item x="13"/>
        <item x="47"/>
        <item x="12"/>
        <item x="41"/>
        <item x="42"/>
        <item x="54"/>
        <item x="17"/>
        <item x="20"/>
        <item x="18"/>
        <item x="50"/>
        <item x="46"/>
        <item x="27"/>
        <item x="8"/>
        <item x="10"/>
        <item x="90"/>
        <item x="35"/>
        <item x="64"/>
        <item x="86"/>
        <item x="48"/>
        <item x="51"/>
        <item x="36"/>
        <item x="11"/>
        <item x="23"/>
        <item x="24"/>
        <item x="28"/>
        <item x="32"/>
        <item x="22"/>
        <item x="37"/>
        <item x="79"/>
        <item x="45"/>
        <item x="43"/>
        <item x="101"/>
        <item x="113"/>
        <item x="14"/>
        <item x="44"/>
        <item x="56"/>
        <item x="29"/>
        <item x="52"/>
        <item x="122"/>
        <item x="118"/>
        <item x="105"/>
        <item x="114"/>
        <item x="69"/>
        <item x="4"/>
        <item x="107"/>
        <item x="9"/>
        <item x="120"/>
        <item x="15"/>
        <item x="124"/>
        <item x="60"/>
        <item x="116"/>
        <item x="94"/>
        <item x="81"/>
        <item x="3"/>
        <item x="80"/>
        <item x="38"/>
        <item x="97"/>
        <item x="98"/>
        <item x="70"/>
        <item x="92"/>
        <item x="59"/>
        <item x="78"/>
        <item x="65"/>
        <item x="85"/>
        <item x="88"/>
        <item x="93"/>
        <item x="89"/>
        <item x="102"/>
        <item x="112"/>
        <item x="103"/>
        <item x="110"/>
        <item x="68"/>
        <item x="63"/>
        <item x="74"/>
        <item x="16"/>
        <item x="106"/>
        <item x="119"/>
        <item x="84"/>
        <item x="115"/>
        <item x="123"/>
        <item x="67"/>
        <item x="62"/>
        <item x="73"/>
        <item x="58"/>
        <item x="55"/>
        <item x="111"/>
        <item x="72"/>
        <item x="99"/>
        <item x="66"/>
        <item x="57"/>
        <item x="61"/>
        <item x="77"/>
        <item x="71"/>
        <item x="1"/>
        <item x="31"/>
        <item x="96"/>
        <item x="26"/>
        <item x="33"/>
        <item x="95"/>
        <item x="2"/>
        <item x="91"/>
        <item x="5"/>
        <item x="19"/>
        <item x="21"/>
        <item x="104"/>
        <item x="100"/>
        <item x="76"/>
        <item x="30"/>
        <item x="34"/>
        <item x="39"/>
        <item x="25"/>
        <item x="117"/>
        <item x="109"/>
        <item x="121"/>
        <item x="87"/>
        <item x="0"/>
        <item x="125"/>
        <item t="default"/>
      </items>
    </pivotField>
    <pivotField showAll="0">
      <items count="103">
        <item x="62"/>
        <item x="69"/>
        <item x="1"/>
        <item x="2"/>
        <item x="68"/>
        <item x="89"/>
        <item x="40"/>
        <item x="44"/>
        <item x="30"/>
        <item x="7"/>
        <item x="37"/>
        <item x="6"/>
        <item x="31"/>
        <item x="32"/>
        <item x="45"/>
        <item x="8"/>
        <item x="10"/>
        <item x="41"/>
        <item x="36"/>
        <item x="17"/>
        <item x="3"/>
        <item x="4"/>
        <item x="38"/>
        <item x="42"/>
        <item x="26"/>
        <item x="5"/>
        <item x="13"/>
        <item x="18"/>
        <item x="22"/>
        <item x="14"/>
        <item x="27"/>
        <item x="12"/>
        <item x="35"/>
        <item x="33"/>
        <item x="47"/>
        <item x="43"/>
        <item x="19"/>
        <item x="79"/>
        <item x="25"/>
        <item x="34"/>
        <item x="28"/>
        <item x="66"/>
        <item x="82"/>
        <item x="73"/>
        <item x="84"/>
        <item x="77"/>
        <item x="58"/>
        <item x="71"/>
        <item x="74"/>
        <item x="78"/>
        <item x="87"/>
        <item x="53"/>
        <item x="61"/>
        <item x="96"/>
        <item x="93"/>
        <item x="70"/>
        <item x="99"/>
        <item x="56"/>
        <item x="52"/>
        <item x="60"/>
        <item x="49"/>
        <item x="59"/>
        <item x="48"/>
        <item x="55"/>
        <item x="51"/>
        <item x="21"/>
        <item x="16"/>
        <item x="23"/>
        <item x="9"/>
        <item x="11"/>
        <item x="76"/>
        <item x="80"/>
        <item x="20"/>
        <item x="24"/>
        <item x="29"/>
        <item x="15"/>
        <item x="98"/>
        <item x="95"/>
        <item x="81"/>
        <item x="88"/>
        <item x="97"/>
        <item x="63"/>
        <item x="100"/>
        <item x="94"/>
        <item x="90"/>
        <item x="86"/>
        <item x="83"/>
        <item x="64"/>
        <item x="67"/>
        <item x="65"/>
        <item x="85"/>
        <item x="91"/>
        <item x="75"/>
        <item x="54"/>
        <item x="72"/>
        <item x="57"/>
        <item x="92"/>
        <item x="46"/>
        <item x="39"/>
        <item x="50"/>
        <item x="0"/>
        <item x="101"/>
        <item t="default"/>
      </items>
    </pivotField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7" item="3" hier="-1"/>
    <pageField fld="1" item="0" hier="-1"/>
  </pageFields>
  <dataFields count="1">
    <dataField name="Mittelwert von errorDistLIN" fld="20" subtotal="average" baseField="3" baseItem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6" sqref="B6:E11"/>
    </sheetView>
  </sheetViews>
  <sheetFormatPr baseColWidth="10" defaultRowHeight="15" x14ac:dyDescent="0.25"/>
  <cols>
    <col min="1" max="1" width="25.85546875" customWidth="1"/>
    <col min="2" max="2" width="23.7109375" customWidth="1"/>
    <col min="3" max="4" width="12" customWidth="1"/>
    <col min="5" max="5" width="15.5703125" customWidth="1"/>
    <col min="6" max="9" width="12" bestFit="1" customWidth="1"/>
    <col min="10" max="10" width="15.5703125" bestFit="1" customWidth="1"/>
    <col min="11" max="11" width="32" bestFit="1" customWidth="1"/>
    <col min="12" max="12" width="15.5703125" bestFit="1" customWidth="1"/>
  </cols>
  <sheetData>
    <row r="1" spans="1:5" x14ac:dyDescent="0.25">
      <c r="A1" s="5" t="s">
        <v>22</v>
      </c>
      <c r="B1" t="s">
        <v>25</v>
      </c>
    </row>
    <row r="2" spans="1:5" x14ac:dyDescent="0.25">
      <c r="A2" s="5" t="s">
        <v>1</v>
      </c>
      <c r="B2" t="s">
        <v>18</v>
      </c>
    </row>
    <row r="4" spans="1:5" x14ac:dyDescent="0.25">
      <c r="A4" s="5" t="s">
        <v>338</v>
      </c>
      <c r="B4" s="5" t="s">
        <v>34</v>
      </c>
    </row>
    <row r="5" spans="1:5" x14ac:dyDescent="0.25">
      <c r="A5" s="5" t="s">
        <v>36</v>
      </c>
      <c r="B5">
        <v>0</v>
      </c>
      <c r="C5">
        <v>10</v>
      </c>
      <c r="D5">
        <v>25</v>
      </c>
      <c r="E5" t="s">
        <v>35</v>
      </c>
    </row>
    <row r="6" spans="1:5" x14ac:dyDescent="0.25">
      <c r="A6" s="6">
        <v>10</v>
      </c>
      <c r="B6" s="7">
        <v>9.9946364317707221</v>
      </c>
      <c r="C6" s="7">
        <v>9.8206153117961463</v>
      </c>
      <c r="D6" s="7">
        <v>9.7985230113038195</v>
      </c>
      <c r="E6" s="7">
        <v>9.8712582516235639</v>
      </c>
    </row>
    <row r="7" spans="1:5" x14ac:dyDescent="0.25">
      <c r="A7" s="6">
        <v>20</v>
      </c>
      <c r="B7" s="7">
        <v>19.824071307106166</v>
      </c>
      <c r="C7" s="7">
        <v>19.830636829185238</v>
      </c>
      <c r="D7" s="7">
        <v>19.798523011303821</v>
      </c>
      <c r="E7" s="7">
        <v>19.817743715865074</v>
      </c>
    </row>
    <row r="8" spans="1:5" x14ac:dyDescent="0.25">
      <c r="A8" s="6">
        <v>40</v>
      </c>
      <c r="B8" s="7">
        <v>39.819337855665097</v>
      </c>
      <c r="C8" s="7">
        <v>39.945274092569448</v>
      </c>
      <c r="D8" s="7">
        <v>39.77692717212966</v>
      </c>
      <c r="E8" s="7">
        <v>39.847179706788069</v>
      </c>
    </row>
    <row r="9" spans="1:5" x14ac:dyDescent="0.25">
      <c r="A9" s="6">
        <v>60</v>
      </c>
      <c r="B9" s="7">
        <v>59.822053136764495</v>
      </c>
      <c r="C9" s="7">
        <v>59.820615311796161</v>
      </c>
      <c r="D9" s="7">
        <v>59.796861615869005</v>
      </c>
      <c r="E9" s="7">
        <v>59.813176688143223</v>
      </c>
    </row>
    <row r="10" spans="1:5" x14ac:dyDescent="0.25">
      <c r="A10" s="6">
        <v>80</v>
      </c>
      <c r="B10" s="7">
        <v>79.825928216985233</v>
      </c>
      <c r="C10" s="7">
        <v>79.81107129570205</v>
      </c>
      <c r="D10" s="7">
        <v>79.812496966655615</v>
      </c>
      <c r="E10" s="7">
        <v>79.816498826447628</v>
      </c>
    </row>
    <row r="11" spans="1:5" x14ac:dyDescent="0.25">
      <c r="A11" s="6" t="s">
        <v>35</v>
      </c>
      <c r="B11" s="7">
        <v>41.85720538965834</v>
      </c>
      <c r="C11" s="7">
        <v>41.845642568209811</v>
      </c>
      <c r="D11" s="7">
        <v>41.796666355452388</v>
      </c>
      <c r="E11" s="7">
        <v>41.833171437773515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topLeftCell="A55" workbookViewId="0">
      <selection sqref="A1:W1048576"/>
    </sheetView>
  </sheetViews>
  <sheetFormatPr baseColWidth="10" defaultColWidth="8.85546875" defaultRowHeight="15" x14ac:dyDescent="0.25"/>
  <sheetData>
    <row r="1" spans="1:23" s="2" customFormat="1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22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</row>
    <row r="2" spans="1:23" ht="14.45" x14ac:dyDescent="0.3">
      <c r="A2" t="s">
        <v>17</v>
      </c>
      <c r="B2" t="s">
        <v>18</v>
      </c>
      <c r="C2">
        <v>0</v>
      </c>
      <c r="D2">
        <v>10</v>
      </c>
      <c r="E2" t="s">
        <v>90</v>
      </c>
      <c r="F2" t="s">
        <v>91</v>
      </c>
      <c r="G2" t="s">
        <v>92</v>
      </c>
      <c r="H2">
        <v>0</v>
      </c>
      <c r="I2">
        <v>0</v>
      </c>
      <c r="J2" s="1">
        <v>-3.1250000000000001E-5</v>
      </c>
      <c r="K2" s="1">
        <v>-1.04166666666666E-5</v>
      </c>
      <c r="L2">
        <v>0</v>
      </c>
      <c r="M2">
        <v>0.57174945536593202</v>
      </c>
      <c r="N2">
        <v>-0.70566659914804497</v>
      </c>
      <c r="O2">
        <v>10</v>
      </c>
      <c r="P2">
        <v>0.537356558101594</v>
      </c>
      <c r="Q2">
        <v>0.53719401733800698</v>
      </c>
      <c r="R2" t="s">
        <v>23</v>
      </c>
      <c r="S2">
        <f>SQRT((L2-M2)*(L2-M2))</f>
        <v>0.57174945536593202</v>
      </c>
      <c r="T2">
        <f>SQRT((L2-N2)*(L2-N2))</f>
        <v>0.70566659914804497</v>
      </c>
      <c r="U2">
        <f>O2-P2</f>
        <v>9.4626434418984058</v>
      </c>
      <c r="V2">
        <f>O2-Q2</f>
        <v>9.4628059826619939</v>
      </c>
      <c r="W2" s="1">
        <f>ABS(H2-J2)+ABS(I2-K2)</f>
        <v>4.1666666666666604E-5</v>
      </c>
    </row>
    <row r="3" spans="1:23" ht="14.45" x14ac:dyDescent="0.3">
      <c r="A3" t="s">
        <v>17</v>
      </c>
      <c r="B3" t="s">
        <v>18</v>
      </c>
      <c r="C3">
        <v>10</v>
      </c>
      <c r="D3">
        <v>10</v>
      </c>
      <c r="E3" t="s">
        <v>93</v>
      </c>
      <c r="F3" t="s">
        <v>94</v>
      </c>
      <c r="G3" t="s">
        <v>95</v>
      </c>
      <c r="H3">
        <v>2.7911100258435999E-4</v>
      </c>
      <c r="I3">
        <v>2.6473004337872397E-4</v>
      </c>
      <c r="J3">
        <v>2.9166666666666599E-4</v>
      </c>
      <c r="K3">
        <v>3.1250000000000001E-4</v>
      </c>
      <c r="L3">
        <v>10</v>
      </c>
      <c r="M3" t="s">
        <v>19</v>
      </c>
      <c r="N3" t="s">
        <v>19</v>
      </c>
      <c r="O3">
        <v>9.9999999999999893</v>
      </c>
      <c r="P3" t="s">
        <v>19</v>
      </c>
      <c r="Q3" t="s">
        <v>20</v>
      </c>
      <c r="R3" t="s">
        <v>23</v>
      </c>
      <c r="S3" t="e">
        <f t="shared" ref="S3:S66" si="0">SQRT((L3-M3)*(L3-M3))</f>
        <v>#VALUE!</v>
      </c>
      <c r="T3" t="e">
        <f t="shared" ref="T3:T66" si="1">SQRT((L3-N3)*(L3-N3))</f>
        <v>#VALUE!</v>
      </c>
      <c r="U3" t="e">
        <f t="shared" ref="U3:U66" si="2">O3-P3</f>
        <v>#VALUE!</v>
      </c>
      <c r="V3" t="e">
        <f t="shared" ref="V3:V66" si="3">O3-Q3</f>
        <v>#VALUE!</v>
      </c>
      <c r="W3" s="1">
        <f t="shared" ref="W3:W66" si="4">ABS(H3-J3)+ABS(I3-K3)</f>
        <v>6.0325620703582028E-5</v>
      </c>
    </row>
    <row r="4" spans="1:23" ht="14.45" x14ac:dyDescent="0.3">
      <c r="A4" t="s">
        <v>17</v>
      </c>
      <c r="B4" t="s">
        <v>18</v>
      </c>
      <c r="C4">
        <v>25</v>
      </c>
      <c r="D4">
        <v>10</v>
      </c>
      <c r="E4" t="s">
        <v>96</v>
      </c>
      <c r="F4" t="s">
        <v>97</v>
      </c>
      <c r="G4" t="s">
        <v>98</v>
      </c>
      <c r="H4">
        <v>6.77824018217054E-4</v>
      </c>
      <c r="I4">
        <v>6.4561404116615195E-4</v>
      </c>
      <c r="J4">
        <v>7.5000000000000002E-4</v>
      </c>
      <c r="K4">
        <v>6.8749999999999996E-4</v>
      </c>
      <c r="L4">
        <v>25</v>
      </c>
      <c r="M4">
        <v>27.2750384769951</v>
      </c>
      <c r="N4">
        <v>27.303081206395198</v>
      </c>
      <c r="O4">
        <v>10</v>
      </c>
      <c r="P4">
        <v>5.4902225835323604</v>
      </c>
      <c r="Q4">
        <v>5.4813833176339299</v>
      </c>
      <c r="R4" t="s">
        <v>23</v>
      </c>
      <c r="S4">
        <f t="shared" si="0"/>
        <v>2.2750384769950998</v>
      </c>
      <c r="T4">
        <f t="shared" si="1"/>
        <v>2.3030812063951984</v>
      </c>
      <c r="U4">
        <f t="shared" si="2"/>
        <v>4.5097774164676396</v>
      </c>
      <c r="V4">
        <f t="shared" si="3"/>
        <v>4.5186166823660701</v>
      </c>
      <c r="W4" s="1">
        <f t="shared" si="4"/>
        <v>1.1406194061679403E-4</v>
      </c>
    </row>
    <row r="5" spans="1:23" ht="14.45" x14ac:dyDescent="0.3">
      <c r="A5" t="s">
        <v>17</v>
      </c>
      <c r="B5" t="s">
        <v>18</v>
      </c>
      <c r="C5">
        <v>0</v>
      </c>
      <c r="D5">
        <v>20</v>
      </c>
      <c r="E5" t="s">
        <v>99</v>
      </c>
      <c r="F5" t="s">
        <v>100</v>
      </c>
      <c r="G5" t="s">
        <v>101</v>
      </c>
      <c r="H5">
        <v>0</v>
      </c>
      <c r="I5">
        <v>0</v>
      </c>
      <c r="J5" s="1">
        <v>5.2083333333333303E-5</v>
      </c>
      <c r="K5" s="1">
        <v>2.5937500000000001E-3</v>
      </c>
      <c r="L5">
        <v>0</v>
      </c>
      <c r="M5" t="s">
        <v>19</v>
      </c>
      <c r="N5" t="s">
        <v>19</v>
      </c>
      <c r="O5">
        <v>20</v>
      </c>
      <c r="P5" t="s">
        <v>19</v>
      </c>
      <c r="Q5" t="s">
        <v>20</v>
      </c>
      <c r="R5" t="s">
        <v>23</v>
      </c>
      <c r="S5" t="e">
        <f t="shared" si="0"/>
        <v>#VALUE!</v>
      </c>
      <c r="T5" t="e">
        <f t="shared" si="1"/>
        <v>#VALUE!</v>
      </c>
      <c r="U5" t="e">
        <f t="shared" si="2"/>
        <v>#VALUE!</v>
      </c>
      <c r="V5" t="e">
        <f t="shared" si="3"/>
        <v>#VALUE!</v>
      </c>
      <c r="W5" s="1">
        <f t="shared" si="4"/>
        <v>2.6458333333333334E-3</v>
      </c>
    </row>
    <row r="6" spans="1:23" ht="14.45" x14ac:dyDescent="0.3">
      <c r="A6" t="s">
        <v>17</v>
      </c>
      <c r="B6" t="s">
        <v>18</v>
      </c>
      <c r="C6">
        <v>10</v>
      </c>
      <c r="D6">
        <v>20</v>
      </c>
      <c r="E6" t="s">
        <v>102</v>
      </c>
      <c r="F6" t="s">
        <v>103</v>
      </c>
      <c r="G6" t="s">
        <v>104</v>
      </c>
      <c r="H6">
        <v>2.7544777699723398E-4</v>
      </c>
      <c r="I6">
        <v>2.6825534347980798E-4</v>
      </c>
      <c r="J6">
        <v>3.6458333333333302E-4</v>
      </c>
      <c r="K6">
        <v>3.6458333333333302E-4</v>
      </c>
      <c r="L6">
        <v>10</v>
      </c>
      <c r="M6">
        <v>89.999999999999801</v>
      </c>
      <c r="N6">
        <v>-258.28647230434098</v>
      </c>
      <c r="O6">
        <v>19.999999999999901</v>
      </c>
      <c r="P6">
        <v>6.4330520886908202E-2</v>
      </c>
      <c r="Q6">
        <v>9.1792046862051904E-2</v>
      </c>
      <c r="R6" t="s">
        <v>23</v>
      </c>
      <c r="S6">
        <f t="shared" si="0"/>
        <v>79.999999999999801</v>
      </c>
      <c r="T6">
        <f t="shared" si="1"/>
        <v>268.28647230434098</v>
      </c>
      <c r="U6">
        <f t="shared" si="2"/>
        <v>19.935669479112992</v>
      </c>
      <c r="V6">
        <f t="shared" si="3"/>
        <v>19.908207953137847</v>
      </c>
      <c r="W6" s="1">
        <f t="shared" si="4"/>
        <v>1.854635461896241E-4</v>
      </c>
    </row>
    <row r="7" spans="1:23" ht="14.45" x14ac:dyDescent="0.3">
      <c r="A7" t="s">
        <v>17</v>
      </c>
      <c r="B7" t="s">
        <v>18</v>
      </c>
      <c r="C7">
        <v>25</v>
      </c>
      <c r="D7">
        <v>20</v>
      </c>
      <c r="E7" t="s">
        <v>105</v>
      </c>
      <c r="F7" t="s">
        <v>106</v>
      </c>
      <c r="G7" t="s">
        <v>107</v>
      </c>
      <c r="H7">
        <v>6.6965884454494695E-4</v>
      </c>
      <c r="I7">
        <v>6.5354948941649899E-4</v>
      </c>
      <c r="J7">
        <v>7.5000000000000002E-4</v>
      </c>
      <c r="K7">
        <v>7.2916666666666605E-4</v>
      </c>
      <c r="L7">
        <v>25</v>
      </c>
      <c r="M7">
        <v>28.179744319712398</v>
      </c>
      <c r="N7">
        <v>28.182790278323001</v>
      </c>
      <c r="O7">
        <v>20</v>
      </c>
      <c r="P7">
        <v>16.815507323119601</v>
      </c>
      <c r="Q7">
        <v>16.813257434056201</v>
      </c>
      <c r="R7" t="s">
        <v>23</v>
      </c>
      <c r="S7">
        <f t="shared" si="0"/>
        <v>3.1797443197123982</v>
      </c>
      <c r="T7">
        <f t="shared" si="1"/>
        <v>3.1827902783230009</v>
      </c>
      <c r="U7">
        <f t="shared" si="2"/>
        <v>3.1844926768803994</v>
      </c>
      <c r="V7">
        <f t="shared" si="3"/>
        <v>3.1867425659437991</v>
      </c>
      <c r="W7" s="1">
        <f t="shared" si="4"/>
        <v>1.5595833270522013E-4</v>
      </c>
    </row>
    <row r="8" spans="1:23" ht="14.45" x14ac:dyDescent="0.3">
      <c r="A8" t="s">
        <v>17</v>
      </c>
      <c r="B8" t="s">
        <v>18</v>
      </c>
      <c r="C8">
        <v>0</v>
      </c>
      <c r="D8">
        <v>40</v>
      </c>
      <c r="E8" t="s">
        <v>108</v>
      </c>
      <c r="F8" t="s">
        <v>109</v>
      </c>
      <c r="G8" t="s">
        <v>110</v>
      </c>
      <c r="H8">
        <v>0</v>
      </c>
      <c r="I8">
        <v>0</v>
      </c>
      <c r="J8" s="1">
        <v>1.04166666666666E-5</v>
      </c>
      <c r="K8" s="1">
        <v>2.54166666666666E-3</v>
      </c>
      <c r="L8">
        <v>0</v>
      </c>
      <c r="M8" t="s">
        <v>19</v>
      </c>
      <c r="N8" t="s">
        <v>19</v>
      </c>
      <c r="O8">
        <v>40</v>
      </c>
      <c r="P8" t="s">
        <v>19</v>
      </c>
      <c r="Q8" t="s">
        <v>20</v>
      </c>
      <c r="R8" t="s">
        <v>23</v>
      </c>
      <c r="S8" t="e">
        <f t="shared" si="0"/>
        <v>#VALUE!</v>
      </c>
      <c r="T8" t="e">
        <f t="shared" si="1"/>
        <v>#VALUE!</v>
      </c>
      <c r="U8" t="e">
        <f t="shared" si="2"/>
        <v>#VALUE!</v>
      </c>
      <c r="V8" t="e">
        <f t="shared" si="3"/>
        <v>#VALUE!</v>
      </c>
      <c r="W8" s="1">
        <f t="shared" si="4"/>
        <v>2.5520833333333263E-3</v>
      </c>
    </row>
    <row r="9" spans="1:23" ht="14.45" x14ac:dyDescent="0.3">
      <c r="A9" t="s">
        <v>17</v>
      </c>
      <c r="B9" t="s">
        <v>18</v>
      </c>
      <c r="C9">
        <v>10</v>
      </c>
      <c r="D9">
        <v>40</v>
      </c>
      <c r="E9" t="s">
        <v>111</v>
      </c>
      <c r="F9" t="s">
        <v>112</v>
      </c>
      <c r="G9" t="s">
        <v>113</v>
      </c>
      <c r="H9">
        <v>2.7363251293230698E-4</v>
      </c>
      <c r="I9">
        <v>2.7003605253299702E-4</v>
      </c>
      <c r="J9">
        <v>3.1250000000000001E-4</v>
      </c>
      <c r="K9">
        <v>3.33333333333333E-4</v>
      </c>
      <c r="L9">
        <v>10</v>
      </c>
      <c r="M9" t="s">
        <v>19</v>
      </c>
      <c r="N9" t="s">
        <v>19</v>
      </c>
      <c r="O9">
        <v>39.999999999999901</v>
      </c>
      <c r="P9" t="s">
        <v>19</v>
      </c>
      <c r="Q9" t="s">
        <v>20</v>
      </c>
      <c r="R9" t="s">
        <v>23</v>
      </c>
      <c r="S9" t="e">
        <f t="shared" si="0"/>
        <v>#VALUE!</v>
      </c>
      <c r="T9" t="e">
        <f t="shared" si="1"/>
        <v>#VALUE!</v>
      </c>
      <c r="U9" t="e">
        <f t="shared" si="2"/>
        <v>#VALUE!</v>
      </c>
      <c r="V9" t="e">
        <f t="shared" si="3"/>
        <v>#VALUE!</v>
      </c>
      <c r="W9" s="1">
        <f t="shared" si="4"/>
        <v>1.02164767868029E-4</v>
      </c>
    </row>
    <row r="10" spans="1:23" ht="14.45" x14ac:dyDescent="0.3">
      <c r="A10" t="s">
        <v>17</v>
      </c>
      <c r="B10" t="s">
        <v>18</v>
      </c>
      <c r="C10">
        <v>25</v>
      </c>
      <c r="D10">
        <v>40</v>
      </c>
      <c r="E10" t="s">
        <v>114</v>
      </c>
      <c r="F10" t="s">
        <v>115</v>
      </c>
      <c r="G10" t="s">
        <v>116</v>
      </c>
      <c r="H10">
        <v>6.6560301164720595E-4</v>
      </c>
      <c r="I10">
        <v>6.5754778868894301E-4</v>
      </c>
      <c r="J10">
        <v>7.1874999999999999E-4</v>
      </c>
      <c r="K10">
        <v>7.2916666666666605E-4</v>
      </c>
      <c r="L10">
        <v>25</v>
      </c>
      <c r="M10" t="s">
        <v>19</v>
      </c>
      <c r="N10" t="s">
        <v>19</v>
      </c>
      <c r="O10">
        <v>40</v>
      </c>
      <c r="P10" t="s">
        <v>19</v>
      </c>
      <c r="Q10" t="s">
        <v>20</v>
      </c>
      <c r="R10" t="s">
        <v>23</v>
      </c>
      <c r="S10" t="e">
        <f t="shared" si="0"/>
        <v>#VALUE!</v>
      </c>
      <c r="T10" t="e">
        <f t="shared" si="1"/>
        <v>#VALUE!</v>
      </c>
      <c r="U10" t="e">
        <f t="shared" si="2"/>
        <v>#VALUE!</v>
      </c>
      <c r="V10" t="e">
        <f t="shared" si="3"/>
        <v>#VALUE!</v>
      </c>
      <c r="W10" s="1">
        <f t="shared" si="4"/>
        <v>1.2476586633051708E-4</v>
      </c>
    </row>
    <row r="11" spans="1:23" ht="14.45" x14ac:dyDescent="0.3">
      <c r="A11" t="s">
        <v>17</v>
      </c>
      <c r="B11" t="s">
        <v>18</v>
      </c>
      <c r="C11">
        <v>0</v>
      </c>
      <c r="D11">
        <v>60</v>
      </c>
      <c r="E11" t="s">
        <v>117</v>
      </c>
      <c r="F11" t="s">
        <v>118</v>
      </c>
      <c r="G11" t="s">
        <v>119</v>
      </c>
      <c r="H11">
        <v>0</v>
      </c>
      <c r="I11">
        <v>0</v>
      </c>
      <c r="J11" s="1">
        <v>2.5625000000000001E-3</v>
      </c>
      <c r="K11" s="1">
        <v>2.54166666666666E-3</v>
      </c>
      <c r="L11">
        <v>0</v>
      </c>
      <c r="M11">
        <v>0</v>
      </c>
      <c r="N11" t="s">
        <v>19</v>
      </c>
      <c r="O11">
        <v>60</v>
      </c>
      <c r="P11">
        <v>0.54189751299377997</v>
      </c>
      <c r="Q11" t="s">
        <v>20</v>
      </c>
      <c r="R11" t="s">
        <v>23</v>
      </c>
      <c r="S11">
        <f t="shared" si="0"/>
        <v>0</v>
      </c>
      <c r="T11" t="e">
        <f t="shared" si="1"/>
        <v>#VALUE!</v>
      </c>
      <c r="U11">
        <f t="shared" si="2"/>
        <v>59.458102487006222</v>
      </c>
      <c r="V11" t="e">
        <f t="shared" si="3"/>
        <v>#VALUE!</v>
      </c>
      <c r="W11" s="1">
        <f t="shared" si="4"/>
        <v>5.1041666666666596E-3</v>
      </c>
    </row>
    <row r="12" spans="1:23" ht="14.45" x14ac:dyDescent="0.3">
      <c r="A12" t="s">
        <v>17</v>
      </c>
      <c r="B12" t="s">
        <v>18</v>
      </c>
      <c r="C12">
        <v>10</v>
      </c>
      <c r="D12">
        <v>60</v>
      </c>
      <c r="E12" t="s">
        <v>120</v>
      </c>
      <c r="F12" t="s">
        <v>121</v>
      </c>
      <c r="G12" t="s">
        <v>122</v>
      </c>
      <c r="H12">
        <v>2.7302991674282298E-4</v>
      </c>
      <c r="I12">
        <v>2.7063224641507702E-4</v>
      </c>
      <c r="J12">
        <v>2.9166666666666599E-4</v>
      </c>
      <c r="K12">
        <v>3.1250000000000001E-4</v>
      </c>
      <c r="L12">
        <v>9.9999999999999805</v>
      </c>
      <c r="M12" t="s">
        <v>19</v>
      </c>
      <c r="N12" t="s">
        <v>19</v>
      </c>
      <c r="O12">
        <v>60</v>
      </c>
      <c r="P12" t="s">
        <v>19</v>
      </c>
      <c r="Q12" t="s">
        <v>20</v>
      </c>
      <c r="R12" t="s">
        <v>23</v>
      </c>
      <c r="S12" t="e">
        <f t="shared" si="0"/>
        <v>#VALUE!</v>
      </c>
      <c r="T12" t="e">
        <f t="shared" si="1"/>
        <v>#VALUE!</v>
      </c>
      <c r="U12" t="e">
        <f t="shared" si="2"/>
        <v>#VALUE!</v>
      </c>
      <c r="V12" t="e">
        <f t="shared" si="3"/>
        <v>#VALUE!</v>
      </c>
      <c r="W12" s="1">
        <f t="shared" si="4"/>
        <v>6.0504503508766001E-5</v>
      </c>
    </row>
    <row r="13" spans="1:23" ht="14.45" x14ac:dyDescent="0.3">
      <c r="A13" t="s">
        <v>17</v>
      </c>
      <c r="B13" t="s">
        <v>18</v>
      </c>
      <c r="C13">
        <v>25</v>
      </c>
      <c r="D13">
        <v>60</v>
      </c>
      <c r="E13" t="s">
        <v>123</v>
      </c>
      <c r="F13" t="s">
        <v>124</v>
      </c>
      <c r="G13" t="s">
        <v>125</v>
      </c>
      <c r="H13">
        <v>6.6425517871515996E-4</v>
      </c>
      <c r="I13">
        <v>6.5888496275635E-4</v>
      </c>
      <c r="J13">
        <v>7.2916666666666605E-4</v>
      </c>
      <c r="K13">
        <v>6.9791666666666602E-4</v>
      </c>
      <c r="L13">
        <v>25</v>
      </c>
      <c r="M13">
        <v>27.0970165275174</v>
      </c>
      <c r="N13">
        <v>27.1040529735333</v>
      </c>
      <c r="O13">
        <v>60</v>
      </c>
      <c r="P13">
        <v>10.922417273292799</v>
      </c>
      <c r="Q13">
        <v>10.918206521593399</v>
      </c>
      <c r="R13" t="s">
        <v>23</v>
      </c>
      <c r="S13">
        <f t="shared" si="0"/>
        <v>2.0970165275174004</v>
      </c>
      <c r="T13">
        <f t="shared" si="1"/>
        <v>2.1040529735332996</v>
      </c>
      <c r="U13">
        <f t="shared" si="2"/>
        <v>49.077582726707199</v>
      </c>
      <c r="V13">
        <f t="shared" si="3"/>
        <v>49.081793478406603</v>
      </c>
      <c r="W13" s="1">
        <f t="shared" si="4"/>
        <v>1.0394319186182212E-4</v>
      </c>
    </row>
    <row r="14" spans="1:23" ht="14.45" x14ac:dyDescent="0.3">
      <c r="A14" t="s">
        <v>17</v>
      </c>
      <c r="B14" t="s">
        <v>18</v>
      </c>
      <c r="C14">
        <v>0</v>
      </c>
      <c r="D14">
        <v>80</v>
      </c>
      <c r="E14" t="s">
        <v>126</v>
      </c>
      <c r="F14" t="s">
        <v>127</v>
      </c>
      <c r="G14" t="s">
        <v>128</v>
      </c>
      <c r="H14">
        <v>0</v>
      </c>
      <c r="I14">
        <v>0</v>
      </c>
      <c r="J14" s="1">
        <v>2.0833333333333299E-5</v>
      </c>
      <c r="K14" s="1">
        <v>2.54166666666666E-3</v>
      </c>
      <c r="L14">
        <v>0</v>
      </c>
      <c r="M14" t="s">
        <v>19</v>
      </c>
      <c r="N14" t="s">
        <v>19</v>
      </c>
      <c r="O14">
        <v>80</v>
      </c>
      <c r="P14" t="s">
        <v>19</v>
      </c>
      <c r="Q14" t="s">
        <v>20</v>
      </c>
      <c r="R14" t="s">
        <v>23</v>
      </c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t="e">
        <f t="shared" si="3"/>
        <v>#VALUE!</v>
      </c>
      <c r="W14" s="1">
        <f t="shared" si="4"/>
        <v>2.5624999999999932E-3</v>
      </c>
    </row>
    <row r="15" spans="1:23" ht="14.45" x14ac:dyDescent="0.3">
      <c r="A15" t="s">
        <v>17</v>
      </c>
      <c r="B15" t="s">
        <v>18</v>
      </c>
      <c r="C15">
        <v>10</v>
      </c>
      <c r="D15">
        <v>80</v>
      </c>
      <c r="E15" t="s">
        <v>129</v>
      </c>
      <c r="F15" t="s">
        <v>130</v>
      </c>
      <c r="G15" t="s">
        <v>131</v>
      </c>
      <c r="H15">
        <v>2.72729091373892E-4</v>
      </c>
      <c r="I15">
        <v>2.7093083073789098E-4</v>
      </c>
      <c r="J15">
        <v>3.2291666666666601E-4</v>
      </c>
      <c r="K15">
        <v>3.6458333333333302E-4</v>
      </c>
      <c r="L15">
        <v>10</v>
      </c>
      <c r="M15" t="s">
        <v>19</v>
      </c>
      <c r="N15" t="s">
        <v>19</v>
      </c>
      <c r="O15">
        <v>79.999999999999901</v>
      </c>
      <c r="P15" t="s">
        <v>19</v>
      </c>
      <c r="Q15" t="s">
        <v>20</v>
      </c>
      <c r="R15" t="s">
        <v>23</v>
      </c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t="e">
        <f t="shared" si="3"/>
        <v>#VALUE!</v>
      </c>
      <c r="W15" s="1">
        <f t="shared" si="4"/>
        <v>1.4384007788821606E-4</v>
      </c>
    </row>
    <row r="16" spans="1:23" ht="14.45" x14ac:dyDescent="0.3">
      <c r="A16" t="s">
        <v>17</v>
      </c>
      <c r="B16" t="s">
        <v>18</v>
      </c>
      <c r="C16">
        <v>25</v>
      </c>
      <c r="D16">
        <v>80</v>
      </c>
      <c r="E16" t="s">
        <v>132</v>
      </c>
      <c r="F16" t="s">
        <v>133</v>
      </c>
      <c r="G16" t="s">
        <v>134</v>
      </c>
      <c r="H16">
        <v>6.63582045088675E-4</v>
      </c>
      <c r="I16">
        <v>6.5955436544874995E-4</v>
      </c>
      <c r="J16">
        <v>7.2916666666666605E-4</v>
      </c>
      <c r="K16">
        <v>6.7708333333333303E-4</v>
      </c>
      <c r="L16">
        <v>25</v>
      </c>
      <c r="M16">
        <v>26.647338786849701</v>
      </c>
      <c r="N16">
        <v>26.6671208542542</v>
      </c>
      <c r="O16">
        <v>80</v>
      </c>
      <c r="P16">
        <v>6.4820837863489</v>
      </c>
      <c r="Q16">
        <v>6.4744852464277001</v>
      </c>
      <c r="R16" t="s">
        <v>23</v>
      </c>
      <c r="S16">
        <f t="shared" si="0"/>
        <v>1.6473387868497014</v>
      </c>
      <c r="T16">
        <f t="shared" si="1"/>
        <v>1.6671208542542004</v>
      </c>
      <c r="U16">
        <f t="shared" si="2"/>
        <v>73.517916213651105</v>
      </c>
      <c r="V16">
        <f t="shared" si="3"/>
        <v>73.525514753572295</v>
      </c>
      <c r="W16" s="1">
        <f t="shared" si="4"/>
        <v>8.3113589462574132E-5</v>
      </c>
    </row>
    <row r="17" spans="1:23" ht="14.45" x14ac:dyDescent="0.3">
      <c r="A17" t="s">
        <v>17</v>
      </c>
      <c r="B17" t="s">
        <v>21</v>
      </c>
      <c r="C17">
        <v>0</v>
      </c>
      <c r="D17">
        <v>10</v>
      </c>
      <c r="E17" t="s">
        <v>135</v>
      </c>
      <c r="F17" t="s">
        <v>136</v>
      </c>
      <c r="G17" t="s">
        <v>137</v>
      </c>
      <c r="H17">
        <v>0</v>
      </c>
      <c r="I17">
        <v>0</v>
      </c>
      <c r="J17" s="1">
        <v>2.0833333333333299E-5</v>
      </c>
      <c r="K17">
        <v>0</v>
      </c>
      <c r="L17">
        <v>0</v>
      </c>
      <c r="M17" t="s">
        <v>19</v>
      </c>
      <c r="N17" t="s">
        <v>19</v>
      </c>
      <c r="O17">
        <v>10</v>
      </c>
      <c r="P17" t="s">
        <v>19</v>
      </c>
      <c r="Q17" t="s">
        <v>20</v>
      </c>
      <c r="R17" t="s">
        <v>23</v>
      </c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V17" t="e">
        <f t="shared" si="3"/>
        <v>#VALUE!</v>
      </c>
      <c r="W17" s="1">
        <f t="shared" si="4"/>
        <v>2.0833333333333299E-5</v>
      </c>
    </row>
    <row r="18" spans="1:23" ht="14.45" x14ac:dyDescent="0.3">
      <c r="A18" t="s">
        <v>17</v>
      </c>
      <c r="B18" t="s">
        <v>21</v>
      </c>
      <c r="C18">
        <v>10</v>
      </c>
      <c r="D18">
        <v>10</v>
      </c>
      <c r="E18" t="s">
        <v>138</v>
      </c>
      <c r="F18" t="s">
        <v>139</v>
      </c>
      <c r="G18" t="s">
        <v>140</v>
      </c>
      <c r="H18">
        <v>2.7911100258435999E-4</v>
      </c>
      <c r="I18">
        <v>2.6473004337872397E-4</v>
      </c>
      <c r="J18">
        <v>3.2291666666666601E-4</v>
      </c>
      <c r="K18">
        <v>2.8124999999999998E-4</v>
      </c>
      <c r="L18">
        <v>10</v>
      </c>
      <c r="M18">
        <v>11.070645767152399</v>
      </c>
      <c r="N18">
        <v>11.0976481216547</v>
      </c>
      <c r="O18">
        <v>9.9999999999999893</v>
      </c>
      <c r="P18">
        <v>3.8229557362387898</v>
      </c>
      <c r="Q18">
        <v>3.8229245600762201</v>
      </c>
      <c r="R18" t="s">
        <v>23</v>
      </c>
      <c r="S18">
        <f t="shared" si="0"/>
        <v>1.0706457671523992</v>
      </c>
      <c r="T18">
        <f t="shared" si="1"/>
        <v>1.0976481216547</v>
      </c>
      <c r="U18">
        <f t="shared" si="2"/>
        <v>6.1770442637612</v>
      </c>
      <c r="V18">
        <f t="shared" si="3"/>
        <v>6.1770754399237688</v>
      </c>
      <c r="W18" s="1">
        <f t="shared" si="4"/>
        <v>6.0325620703582028E-5</v>
      </c>
    </row>
    <row r="19" spans="1:23" ht="14.45" x14ac:dyDescent="0.3">
      <c r="A19" t="s">
        <v>17</v>
      </c>
      <c r="B19" t="s">
        <v>21</v>
      </c>
      <c r="C19">
        <v>25</v>
      </c>
      <c r="D19">
        <v>10</v>
      </c>
      <c r="E19" t="s">
        <v>141</v>
      </c>
      <c r="F19" t="s">
        <v>142</v>
      </c>
      <c r="G19" t="s">
        <v>143</v>
      </c>
      <c r="H19">
        <v>6.77824018217054E-4</v>
      </c>
      <c r="I19">
        <v>6.4561404116615195E-4</v>
      </c>
      <c r="J19">
        <v>7.3958333333333298E-4</v>
      </c>
      <c r="K19">
        <v>6.9791666666666602E-4</v>
      </c>
      <c r="L19">
        <v>25</v>
      </c>
      <c r="M19">
        <v>27.3019886336571</v>
      </c>
      <c r="N19">
        <v>27.3144364220651</v>
      </c>
      <c r="O19">
        <v>10</v>
      </c>
      <c r="P19">
        <v>8.2356391750352795</v>
      </c>
      <c r="Q19">
        <v>8.2299230830060992</v>
      </c>
      <c r="R19" t="s">
        <v>23</v>
      </c>
      <c r="S19">
        <f t="shared" si="0"/>
        <v>2.3019886336570998</v>
      </c>
      <c r="T19">
        <f t="shared" si="1"/>
        <v>2.3144364220650999</v>
      </c>
      <c r="U19">
        <f t="shared" si="2"/>
        <v>1.7643608249647205</v>
      </c>
      <c r="V19">
        <f t="shared" si="3"/>
        <v>1.7700769169939008</v>
      </c>
      <c r="W19" s="1">
        <f t="shared" si="4"/>
        <v>1.1406194061679305E-4</v>
      </c>
    </row>
    <row r="20" spans="1:23" ht="14.45" x14ac:dyDescent="0.3">
      <c r="A20" t="s">
        <v>17</v>
      </c>
      <c r="B20" t="s">
        <v>21</v>
      </c>
      <c r="C20">
        <v>0</v>
      </c>
      <c r="D20">
        <v>20</v>
      </c>
      <c r="E20" t="s">
        <v>144</v>
      </c>
      <c r="F20" t="s">
        <v>145</v>
      </c>
      <c r="G20" t="s">
        <v>146</v>
      </c>
      <c r="H20">
        <v>0</v>
      </c>
      <c r="I20">
        <v>0</v>
      </c>
      <c r="J20">
        <v>2.5520833333333298E-3</v>
      </c>
      <c r="K20" s="1">
        <v>2.5625000000000001E-3</v>
      </c>
      <c r="L20">
        <v>0</v>
      </c>
      <c r="M20">
        <v>0</v>
      </c>
      <c r="N20" t="s">
        <v>19</v>
      </c>
      <c r="O20">
        <v>20</v>
      </c>
      <c r="P20">
        <v>0.54189751299377997</v>
      </c>
      <c r="Q20" t="s">
        <v>20</v>
      </c>
      <c r="R20" t="s">
        <v>23</v>
      </c>
      <c r="S20">
        <f t="shared" si="0"/>
        <v>0</v>
      </c>
      <c r="T20" t="e">
        <f t="shared" si="1"/>
        <v>#VALUE!</v>
      </c>
      <c r="U20">
        <f t="shared" si="2"/>
        <v>19.458102487006219</v>
      </c>
      <c r="V20" t="e">
        <f t="shared" si="3"/>
        <v>#VALUE!</v>
      </c>
      <c r="W20" s="1">
        <f t="shared" si="4"/>
        <v>5.1145833333333304E-3</v>
      </c>
    </row>
    <row r="21" spans="1:23" ht="14.45" x14ac:dyDescent="0.3">
      <c r="A21" t="s">
        <v>17</v>
      </c>
      <c r="B21" t="s">
        <v>21</v>
      </c>
      <c r="C21">
        <v>10</v>
      </c>
      <c r="D21">
        <v>20</v>
      </c>
      <c r="E21" t="s">
        <v>147</v>
      </c>
      <c r="F21" t="s">
        <v>148</v>
      </c>
      <c r="G21" t="s">
        <v>149</v>
      </c>
      <c r="H21">
        <v>2.7544777699723398E-4</v>
      </c>
      <c r="I21">
        <v>2.6825534347980798E-4</v>
      </c>
      <c r="J21">
        <v>3.1250000000000001E-4</v>
      </c>
      <c r="K21">
        <v>2.8437499999999999E-3</v>
      </c>
      <c r="L21">
        <v>10</v>
      </c>
      <c r="M21" t="s">
        <v>19</v>
      </c>
      <c r="N21" t="s">
        <v>19</v>
      </c>
      <c r="O21">
        <v>19.999999999999901</v>
      </c>
      <c r="P21" t="s">
        <v>19</v>
      </c>
      <c r="Q21" t="s">
        <v>20</v>
      </c>
      <c r="R21" t="s">
        <v>23</v>
      </c>
      <c r="S21" t="e">
        <f t="shared" si="0"/>
        <v>#VALUE!</v>
      </c>
      <c r="T21" t="e">
        <f t="shared" si="1"/>
        <v>#VALUE!</v>
      </c>
      <c r="U21" t="e">
        <f t="shared" si="2"/>
        <v>#VALUE!</v>
      </c>
      <c r="V21" t="e">
        <f t="shared" si="3"/>
        <v>#VALUE!</v>
      </c>
      <c r="W21" s="1">
        <f t="shared" si="4"/>
        <v>2.6125468795229578E-3</v>
      </c>
    </row>
    <row r="22" spans="1:23" ht="14.45" x14ac:dyDescent="0.3">
      <c r="A22" t="s">
        <v>17</v>
      </c>
      <c r="B22" t="s">
        <v>21</v>
      </c>
      <c r="C22">
        <v>25</v>
      </c>
      <c r="D22">
        <v>20</v>
      </c>
      <c r="E22" t="s">
        <v>150</v>
      </c>
      <c r="F22" t="s">
        <v>151</v>
      </c>
      <c r="G22" t="s">
        <v>152</v>
      </c>
      <c r="H22">
        <v>6.6965884454494695E-4</v>
      </c>
      <c r="I22">
        <v>6.5354948941649899E-4</v>
      </c>
      <c r="J22">
        <v>7.6041666666666597E-4</v>
      </c>
      <c r="K22">
        <v>1.7291666666666601E-3</v>
      </c>
      <c r="L22">
        <v>25</v>
      </c>
      <c r="M22" t="s">
        <v>19</v>
      </c>
      <c r="N22" t="s">
        <v>19</v>
      </c>
      <c r="O22">
        <v>20</v>
      </c>
      <c r="P22" t="s">
        <v>19</v>
      </c>
      <c r="Q22" t="s">
        <v>20</v>
      </c>
      <c r="R22" t="s">
        <v>23</v>
      </c>
      <c r="S22" t="e">
        <f t="shared" si="0"/>
        <v>#VALUE!</v>
      </c>
      <c r="T22" t="e">
        <f t="shared" si="1"/>
        <v>#VALUE!</v>
      </c>
      <c r="U22" t="e">
        <f t="shared" si="2"/>
        <v>#VALUE!</v>
      </c>
      <c r="V22" t="e">
        <f t="shared" si="3"/>
        <v>#VALUE!</v>
      </c>
      <c r="W22" s="1">
        <f t="shared" si="4"/>
        <v>1.1663749993718804E-3</v>
      </c>
    </row>
    <row r="23" spans="1:23" ht="14.45" x14ac:dyDescent="0.3">
      <c r="A23" t="s">
        <v>17</v>
      </c>
      <c r="B23" t="s">
        <v>21</v>
      </c>
      <c r="C23">
        <v>0</v>
      </c>
      <c r="D23">
        <v>40</v>
      </c>
      <c r="E23" t="s">
        <v>153</v>
      </c>
      <c r="F23" t="s">
        <v>154</v>
      </c>
      <c r="G23" t="s">
        <v>155</v>
      </c>
      <c r="H23">
        <v>0</v>
      </c>
      <c r="I23">
        <v>0</v>
      </c>
      <c r="J23" s="1">
        <v>1.04166666666666E-5</v>
      </c>
      <c r="K23" s="1">
        <v>-3.1250000000000001E-5</v>
      </c>
      <c r="L23">
        <v>0</v>
      </c>
      <c r="M23" t="s">
        <v>19</v>
      </c>
      <c r="N23" t="s">
        <v>19</v>
      </c>
      <c r="O23">
        <v>40</v>
      </c>
      <c r="P23" t="s">
        <v>19</v>
      </c>
      <c r="Q23" t="s">
        <v>20</v>
      </c>
      <c r="R23" t="s">
        <v>23</v>
      </c>
      <c r="S23" t="e">
        <f t="shared" si="0"/>
        <v>#VALUE!</v>
      </c>
      <c r="T23" t="e">
        <f t="shared" si="1"/>
        <v>#VALUE!</v>
      </c>
      <c r="U23" t="e">
        <f t="shared" si="2"/>
        <v>#VALUE!</v>
      </c>
      <c r="V23" t="e">
        <f t="shared" si="3"/>
        <v>#VALUE!</v>
      </c>
      <c r="W23" s="1">
        <f t="shared" si="4"/>
        <v>4.1666666666666604E-5</v>
      </c>
    </row>
    <row r="24" spans="1:23" ht="14.45" x14ac:dyDescent="0.3">
      <c r="A24" t="s">
        <v>17</v>
      </c>
      <c r="B24" t="s">
        <v>21</v>
      </c>
      <c r="C24">
        <v>10</v>
      </c>
      <c r="D24">
        <v>40</v>
      </c>
      <c r="E24" t="s">
        <v>156</v>
      </c>
      <c r="F24" t="s">
        <v>157</v>
      </c>
      <c r="G24" t="s">
        <v>158</v>
      </c>
      <c r="H24">
        <v>2.7363251293230698E-4</v>
      </c>
      <c r="I24">
        <v>2.7003605253299702E-4</v>
      </c>
      <c r="J24">
        <v>2.8124999999999998E-4</v>
      </c>
      <c r="K24">
        <v>3.2291666666666601E-4</v>
      </c>
      <c r="L24">
        <v>10</v>
      </c>
      <c r="M24" t="s">
        <v>19</v>
      </c>
      <c r="N24" t="s">
        <v>19</v>
      </c>
      <c r="O24">
        <v>39.999999999999901</v>
      </c>
      <c r="P24" t="s">
        <v>19</v>
      </c>
      <c r="Q24" t="s">
        <v>20</v>
      </c>
      <c r="R24" t="s">
        <v>23</v>
      </c>
      <c r="S24" t="e">
        <f t="shared" si="0"/>
        <v>#VALUE!</v>
      </c>
      <c r="T24" t="e">
        <f t="shared" si="1"/>
        <v>#VALUE!</v>
      </c>
      <c r="U24" t="e">
        <f t="shared" si="2"/>
        <v>#VALUE!</v>
      </c>
      <c r="V24" t="e">
        <f t="shared" si="3"/>
        <v>#VALUE!</v>
      </c>
      <c r="W24" s="1">
        <f t="shared" si="4"/>
        <v>6.049810120136199E-5</v>
      </c>
    </row>
    <row r="25" spans="1:23" ht="14.45" x14ac:dyDescent="0.3">
      <c r="A25" t="s">
        <v>17</v>
      </c>
      <c r="B25" t="s">
        <v>21</v>
      </c>
      <c r="C25">
        <v>25</v>
      </c>
      <c r="D25">
        <v>40</v>
      </c>
      <c r="E25" t="s">
        <v>159</v>
      </c>
      <c r="F25" t="s">
        <v>160</v>
      </c>
      <c r="G25" t="s">
        <v>161</v>
      </c>
      <c r="H25">
        <v>6.6560301164720595E-4</v>
      </c>
      <c r="I25">
        <v>6.5754778868894301E-4</v>
      </c>
      <c r="J25">
        <v>7.5000000000000002E-4</v>
      </c>
      <c r="K25">
        <v>6.9791666666666602E-4</v>
      </c>
      <c r="L25">
        <v>25</v>
      </c>
      <c r="M25">
        <v>27.504853107107898</v>
      </c>
      <c r="N25">
        <v>27.524210684700101</v>
      </c>
      <c r="O25">
        <v>40</v>
      </c>
      <c r="P25">
        <v>6.6232407930721298</v>
      </c>
      <c r="Q25">
        <v>6.6160561694642297</v>
      </c>
      <c r="R25" t="s">
        <v>23</v>
      </c>
      <c r="S25">
        <f t="shared" si="0"/>
        <v>2.5048531071078983</v>
      </c>
      <c r="T25">
        <f t="shared" si="1"/>
        <v>2.5242106847001011</v>
      </c>
      <c r="U25">
        <f t="shared" si="2"/>
        <v>33.376759206927872</v>
      </c>
      <c r="V25">
        <f t="shared" si="3"/>
        <v>33.38394383053577</v>
      </c>
      <c r="W25" s="1">
        <f t="shared" si="4"/>
        <v>1.2476586633051708E-4</v>
      </c>
    </row>
    <row r="26" spans="1:23" ht="14.45" x14ac:dyDescent="0.3">
      <c r="A26" t="s">
        <v>17</v>
      </c>
      <c r="B26" t="s">
        <v>21</v>
      </c>
      <c r="C26">
        <v>0</v>
      </c>
      <c r="D26">
        <v>60</v>
      </c>
      <c r="E26" t="s">
        <v>162</v>
      </c>
      <c r="F26" t="s">
        <v>163</v>
      </c>
      <c r="G26" t="s">
        <v>164</v>
      </c>
      <c r="H26">
        <v>0</v>
      </c>
      <c r="I26">
        <v>0</v>
      </c>
      <c r="J26" s="1">
        <v>1.04166666666666E-5</v>
      </c>
      <c r="K26" s="1">
        <v>-2.0833333333333299E-5</v>
      </c>
      <c r="L26">
        <v>0</v>
      </c>
      <c r="M26" t="s">
        <v>19</v>
      </c>
      <c r="N26" t="s">
        <v>19</v>
      </c>
      <c r="O26">
        <v>60</v>
      </c>
      <c r="P26" t="s">
        <v>19</v>
      </c>
      <c r="Q26" t="s">
        <v>20</v>
      </c>
      <c r="R26" t="s">
        <v>23</v>
      </c>
      <c r="S26" t="e">
        <f t="shared" si="0"/>
        <v>#VALUE!</v>
      </c>
      <c r="T26" t="e">
        <f t="shared" si="1"/>
        <v>#VALUE!</v>
      </c>
      <c r="U26" t="e">
        <f t="shared" si="2"/>
        <v>#VALUE!</v>
      </c>
      <c r="V26" t="e">
        <f t="shared" si="3"/>
        <v>#VALUE!</v>
      </c>
      <c r="W26" s="1">
        <f t="shared" si="4"/>
        <v>3.1249999999999899E-5</v>
      </c>
    </row>
    <row r="27" spans="1:23" ht="14.45" x14ac:dyDescent="0.3">
      <c r="A27" t="s">
        <v>17</v>
      </c>
      <c r="B27" t="s">
        <v>21</v>
      </c>
      <c r="C27">
        <v>10</v>
      </c>
      <c r="D27">
        <v>60</v>
      </c>
      <c r="E27" t="s">
        <v>165</v>
      </c>
      <c r="F27" t="s">
        <v>166</v>
      </c>
      <c r="G27" t="s">
        <v>167</v>
      </c>
      <c r="H27">
        <v>2.7302991674282298E-4</v>
      </c>
      <c r="I27">
        <v>2.7063224641507702E-4</v>
      </c>
      <c r="J27">
        <v>3.6458333333333302E-4</v>
      </c>
      <c r="K27">
        <v>3.2291666666666601E-4</v>
      </c>
      <c r="L27">
        <v>9.9999999999999805</v>
      </c>
      <c r="M27">
        <v>12.635194156595199</v>
      </c>
      <c r="N27">
        <v>12.659009996197501</v>
      </c>
      <c r="O27">
        <v>60</v>
      </c>
      <c r="P27">
        <v>4.3253885196495201</v>
      </c>
      <c r="Q27">
        <v>4.3253852919249303</v>
      </c>
      <c r="R27" t="s">
        <v>23</v>
      </c>
      <c r="S27">
        <f t="shared" si="0"/>
        <v>2.6351941565952188</v>
      </c>
      <c r="T27">
        <f t="shared" si="1"/>
        <v>2.6590099961975202</v>
      </c>
      <c r="U27">
        <f t="shared" si="2"/>
        <v>55.674611480350478</v>
      </c>
      <c r="V27">
        <f t="shared" si="3"/>
        <v>55.674614708075069</v>
      </c>
      <c r="W27" s="1">
        <f t="shared" si="4"/>
        <v>1.4383783684209905E-4</v>
      </c>
    </row>
    <row r="28" spans="1:23" ht="14.45" x14ac:dyDescent="0.3">
      <c r="A28" t="s">
        <v>17</v>
      </c>
      <c r="B28" t="s">
        <v>21</v>
      </c>
      <c r="C28">
        <v>25</v>
      </c>
      <c r="D28">
        <v>60</v>
      </c>
      <c r="E28" t="s">
        <v>168</v>
      </c>
      <c r="F28" t="s">
        <v>169</v>
      </c>
      <c r="G28" t="s">
        <v>170</v>
      </c>
      <c r="H28">
        <v>6.6425517871515996E-4</v>
      </c>
      <c r="I28">
        <v>6.5888496275635E-4</v>
      </c>
      <c r="J28">
        <v>6.9791666666666602E-4</v>
      </c>
      <c r="K28">
        <v>6.8749999999999996E-4</v>
      </c>
      <c r="L28">
        <v>25</v>
      </c>
      <c r="M28">
        <v>26.2546650987432</v>
      </c>
      <c r="N28">
        <v>26.2554640322263</v>
      </c>
      <c r="O28">
        <v>60</v>
      </c>
      <c r="P28">
        <v>32.049971748291803</v>
      </c>
      <c r="Q28">
        <v>32.049531835081503</v>
      </c>
      <c r="R28" t="s">
        <v>23</v>
      </c>
      <c r="S28">
        <f t="shared" si="0"/>
        <v>1.2546650987431995</v>
      </c>
      <c r="T28">
        <f t="shared" si="1"/>
        <v>1.2554640322262998</v>
      </c>
      <c r="U28">
        <f t="shared" si="2"/>
        <v>27.950028251708197</v>
      </c>
      <c r="V28">
        <f t="shared" si="3"/>
        <v>27.950468164918497</v>
      </c>
      <c r="W28" s="1">
        <f t="shared" si="4"/>
        <v>6.2276525195156026E-5</v>
      </c>
    </row>
    <row r="29" spans="1:23" ht="14.45" x14ac:dyDescent="0.3">
      <c r="A29" t="s">
        <v>17</v>
      </c>
      <c r="B29" t="s">
        <v>21</v>
      </c>
      <c r="C29">
        <v>0</v>
      </c>
      <c r="D29">
        <v>80</v>
      </c>
      <c r="E29" t="s">
        <v>171</v>
      </c>
      <c r="F29" t="s">
        <v>172</v>
      </c>
      <c r="G29" t="s">
        <v>173</v>
      </c>
      <c r="H29">
        <v>0</v>
      </c>
      <c r="I29">
        <v>0</v>
      </c>
      <c r="J29" s="1">
        <v>5.2083333333333303E-5</v>
      </c>
      <c r="K29" s="1">
        <v>8.3333333333333303E-5</v>
      </c>
      <c r="L29">
        <v>0</v>
      </c>
      <c r="M29" t="s">
        <v>19</v>
      </c>
      <c r="N29" t="s">
        <v>19</v>
      </c>
      <c r="O29">
        <v>80</v>
      </c>
      <c r="P29" t="s">
        <v>19</v>
      </c>
      <c r="Q29" t="s">
        <v>20</v>
      </c>
      <c r="R29" t="s">
        <v>23</v>
      </c>
      <c r="S29" t="e">
        <f t="shared" si="0"/>
        <v>#VALUE!</v>
      </c>
      <c r="T29" t="e">
        <f t="shared" si="1"/>
        <v>#VALUE!</v>
      </c>
      <c r="U29" t="e">
        <f t="shared" si="2"/>
        <v>#VALUE!</v>
      </c>
      <c r="V29" t="e">
        <f t="shared" si="3"/>
        <v>#VALUE!</v>
      </c>
      <c r="W29" s="1">
        <f t="shared" si="4"/>
        <v>1.3541666666666661E-4</v>
      </c>
    </row>
    <row r="30" spans="1:23" ht="14.45" x14ac:dyDescent="0.3">
      <c r="A30" t="s">
        <v>17</v>
      </c>
      <c r="B30" t="s">
        <v>21</v>
      </c>
      <c r="C30">
        <v>10</v>
      </c>
      <c r="D30">
        <v>80</v>
      </c>
      <c r="E30" t="s">
        <v>174</v>
      </c>
      <c r="F30" t="s">
        <v>175</v>
      </c>
      <c r="G30" t="s">
        <v>176</v>
      </c>
      <c r="H30">
        <v>2.72729091373892E-4</v>
      </c>
      <c r="I30">
        <v>2.7093083073789098E-4</v>
      </c>
      <c r="J30">
        <v>3.4374999999999998E-4</v>
      </c>
      <c r="K30">
        <v>3.5416666666666599E-4</v>
      </c>
      <c r="L30">
        <v>10</v>
      </c>
      <c r="M30" t="s">
        <v>19</v>
      </c>
      <c r="N30" t="s">
        <v>19</v>
      </c>
      <c r="O30">
        <v>79.999999999999901</v>
      </c>
      <c r="P30" t="s">
        <v>19</v>
      </c>
      <c r="Q30" t="s">
        <v>20</v>
      </c>
      <c r="R30" t="s">
        <v>23</v>
      </c>
      <c r="S30" t="e">
        <f t="shared" si="0"/>
        <v>#VALUE!</v>
      </c>
      <c r="T30" t="e">
        <f t="shared" si="1"/>
        <v>#VALUE!</v>
      </c>
      <c r="U30" t="e">
        <f t="shared" si="2"/>
        <v>#VALUE!</v>
      </c>
      <c r="V30" t="e">
        <f t="shared" si="3"/>
        <v>#VALUE!</v>
      </c>
      <c r="W30" s="1">
        <f t="shared" si="4"/>
        <v>1.5425674455488299E-4</v>
      </c>
    </row>
    <row r="31" spans="1:23" ht="14.45" x14ac:dyDescent="0.3">
      <c r="A31" t="s">
        <v>17</v>
      </c>
      <c r="B31" t="s">
        <v>21</v>
      </c>
      <c r="C31">
        <v>25</v>
      </c>
      <c r="D31">
        <v>80</v>
      </c>
      <c r="E31" t="s">
        <v>177</v>
      </c>
      <c r="F31" t="s">
        <v>178</v>
      </c>
      <c r="G31" t="s">
        <v>179</v>
      </c>
      <c r="H31">
        <v>6.63582045088675E-4</v>
      </c>
      <c r="I31">
        <v>6.5955436544874995E-4</v>
      </c>
      <c r="J31">
        <v>7.3958333333333298E-4</v>
      </c>
      <c r="K31">
        <v>7.1874999999999999E-4</v>
      </c>
      <c r="L31">
        <v>25</v>
      </c>
      <c r="M31">
        <v>27.748098509755899</v>
      </c>
      <c r="N31">
        <v>27.751175682486</v>
      </c>
      <c r="O31">
        <v>80</v>
      </c>
      <c r="P31">
        <v>16.645118392259899</v>
      </c>
      <c r="Q31">
        <v>16.642836927641699</v>
      </c>
      <c r="R31" t="s">
        <v>23</v>
      </c>
      <c r="S31">
        <f t="shared" si="0"/>
        <v>2.7480985097558985</v>
      </c>
      <c r="T31">
        <f t="shared" si="1"/>
        <v>2.7511756824860001</v>
      </c>
      <c r="U31">
        <f t="shared" si="2"/>
        <v>63.354881607740097</v>
      </c>
      <c r="V31">
        <f t="shared" si="3"/>
        <v>63.357163072358304</v>
      </c>
      <c r="W31" s="1">
        <f t="shared" si="4"/>
        <v>1.3519692279590802E-4</v>
      </c>
    </row>
    <row r="32" spans="1:23" ht="14.45" x14ac:dyDescent="0.3">
      <c r="A32" t="s">
        <v>17</v>
      </c>
      <c r="B32" t="s">
        <v>18</v>
      </c>
      <c r="C32">
        <v>0</v>
      </c>
      <c r="D32">
        <v>10</v>
      </c>
      <c r="E32" t="s">
        <v>90</v>
      </c>
      <c r="F32" t="s">
        <v>91</v>
      </c>
      <c r="G32" t="s">
        <v>92</v>
      </c>
      <c r="H32">
        <v>1.5648328486935E-3</v>
      </c>
      <c r="I32">
        <v>1.5648328486935E-3</v>
      </c>
      <c r="J32">
        <v>1.63541666666666E-3</v>
      </c>
      <c r="K32">
        <v>1.6458333333333301E-3</v>
      </c>
      <c r="L32">
        <v>0</v>
      </c>
      <c r="M32" t="s">
        <v>19</v>
      </c>
      <c r="N32" t="s">
        <v>19</v>
      </c>
      <c r="O32">
        <v>10</v>
      </c>
      <c r="P32" t="s">
        <v>19</v>
      </c>
      <c r="Q32" t="s">
        <v>20</v>
      </c>
      <c r="R32" t="s">
        <v>24</v>
      </c>
      <c r="S32" t="e">
        <f t="shared" si="0"/>
        <v>#VALUE!</v>
      </c>
      <c r="T32" t="e">
        <f t="shared" si="1"/>
        <v>#VALUE!</v>
      </c>
      <c r="U32" t="e">
        <f t="shared" si="2"/>
        <v>#VALUE!</v>
      </c>
      <c r="V32" t="e">
        <f t="shared" si="3"/>
        <v>#VALUE!</v>
      </c>
      <c r="W32" s="1">
        <f t="shared" si="4"/>
        <v>1.5158430261299019E-4</v>
      </c>
    </row>
    <row r="33" spans="1:23" ht="14.45" x14ac:dyDescent="0.3">
      <c r="A33" t="s">
        <v>17</v>
      </c>
      <c r="B33" t="s">
        <v>18</v>
      </c>
      <c r="C33">
        <v>10</v>
      </c>
      <c r="D33">
        <v>10</v>
      </c>
      <c r="E33" t="s">
        <v>93</v>
      </c>
      <c r="F33" t="s">
        <v>94</v>
      </c>
      <c r="G33" t="s">
        <v>95</v>
      </c>
      <c r="H33">
        <v>1.5339026502003399E-3</v>
      </c>
      <c r="I33">
        <v>1.54828360940598E-3</v>
      </c>
      <c r="J33">
        <v>-8.9583333333333301E-4</v>
      </c>
      <c r="K33">
        <v>-9.0625000000000005E-4</v>
      </c>
      <c r="L33">
        <v>10</v>
      </c>
      <c r="M33">
        <v>54.871164329436098</v>
      </c>
      <c r="N33">
        <v>-234.87049083906501</v>
      </c>
      <c r="O33">
        <v>9.9999999999999893</v>
      </c>
      <c r="P33">
        <v>38.017767215882799</v>
      </c>
      <c r="Q33">
        <v>38.015710752985697</v>
      </c>
      <c r="R33" t="s">
        <v>24</v>
      </c>
      <c r="S33">
        <f t="shared" si="0"/>
        <v>44.871164329436098</v>
      </c>
      <c r="T33">
        <f t="shared" si="1"/>
        <v>244.87049083906501</v>
      </c>
      <c r="U33">
        <f t="shared" si="2"/>
        <v>-28.017767215882809</v>
      </c>
      <c r="V33">
        <f t="shared" si="3"/>
        <v>-28.015710752985708</v>
      </c>
      <c r="W33" s="1">
        <f t="shared" si="4"/>
        <v>4.8842695929396532E-3</v>
      </c>
    </row>
    <row r="34" spans="1:23" ht="14.45" x14ac:dyDescent="0.3">
      <c r="A34" t="s">
        <v>17</v>
      </c>
      <c r="B34" t="s">
        <v>18</v>
      </c>
      <c r="C34">
        <v>25</v>
      </c>
      <c r="D34">
        <v>10</v>
      </c>
      <c r="E34" t="s">
        <v>96</v>
      </c>
      <c r="F34" t="s">
        <v>97</v>
      </c>
      <c r="G34" t="s">
        <v>98</v>
      </c>
      <c r="H34">
        <v>1.4022983395719001E-3</v>
      </c>
      <c r="I34">
        <v>1.4345083166227999E-3</v>
      </c>
      <c r="J34">
        <v>-1.08333333333333E-3</v>
      </c>
      <c r="K34">
        <v>-1.02083333333333E-3</v>
      </c>
      <c r="L34">
        <v>25</v>
      </c>
      <c r="M34" t="s">
        <v>19</v>
      </c>
      <c r="N34" t="s">
        <v>19</v>
      </c>
      <c r="O34">
        <v>10</v>
      </c>
      <c r="P34" t="s">
        <v>19</v>
      </c>
      <c r="Q34" t="s">
        <v>20</v>
      </c>
      <c r="R34" t="s">
        <v>24</v>
      </c>
      <c r="S34" t="e">
        <f t="shared" si="0"/>
        <v>#VALUE!</v>
      </c>
      <c r="T34" t="e">
        <f t="shared" si="1"/>
        <v>#VALUE!</v>
      </c>
      <c r="U34" t="e">
        <f t="shared" si="2"/>
        <v>#VALUE!</v>
      </c>
      <c r="V34" t="e">
        <f t="shared" si="3"/>
        <v>#VALUE!</v>
      </c>
      <c r="W34" s="1">
        <f t="shared" si="4"/>
        <v>4.9409733228613605E-3</v>
      </c>
    </row>
    <row r="35" spans="1:23" ht="14.45" x14ac:dyDescent="0.3">
      <c r="A35" t="s">
        <v>17</v>
      </c>
      <c r="B35" t="s">
        <v>18</v>
      </c>
      <c r="C35">
        <v>0</v>
      </c>
      <c r="D35">
        <v>20</v>
      </c>
      <c r="E35" t="s">
        <v>99</v>
      </c>
      <c r="F35" t="s">
        <v>100</v>
      </c>
      <c r="G35" t="s">
        <v>101</v>
      </c>
      <c r="H35">
        <v>1.5652567755912001E-3</v>
      </c>
      <c r="I35">
        <v>1.5652567755912001E-3</v>
      </c>
      <c r="J35">
        <v>-8.6458333333333298E-4</v>
      </c>
      <c r="K35">
        <v>-8.6458333333333298E-4</v>
      </c>
      <c r="L35">
        <v>0</v>
      </c>
      <c r="M35" s="1">
        <v>1.4210854715202001E-14</v>
      </c>
      <c r="N35" t="s">
        <v>19</v>
      </c>
      <c r="O35">
        <v>20</v>
      </c>
      <c r="P35">
        <v>0.17794686323550199</v>
      </c>
      <c r="Q35" t="s">
        <v>20</v>
      </c>
      <c r="R35" t="s">
        <v>24</v>
      </c>
      <c r="S35">
        <f t="shared" si="0"/>
        <v>1.4210854715202001E-14</v>
      </c>
      <c r="T35" t="e">
        <f t="shared" si="1"/>
        <v>#VALUE!</v>
      </c>
      <c r="U35">
        <f t="shared" si="2"/>
        <v>19.822053136764499</v>
      </c>
      <c r="V35" t="e">
        <f t="shared" si="3"/>
        <v>#VALUE!</v>
      </c>
      <c r="W35" s="1">
        <f t="shared" si="4"/>
        <v>4.8596802178490659E-3</v>
      </c>
    </row>
    <row r="36" spans="1:23" ht="14.45" x14ac:dyDescent="0.3">
      <c r="A36" t="s">
        <v>17</v>
      </c>
      <c r="B36" t="s">
        <v>18</v>
      </c>
      <c r="C36">
        <v>10</v>
      </c>
      <c r="D36">
        <v>20</v>
      </c>
      <c r="E36" t="s">
        <v>102</v>
      </c>
      <c r="F36" t="s">
        <v>103</v>
      </c>
      <c r="G36" t="s">
        <v>104</v>
      </c>
      <c r="H36">
        <v>1.5378891847828201E-3</v>
      </c>
      <c r="I36">
        <v>1.54508161830024E-3</v>
      </c>
      <c r="J36">
        <v>-8.9583333333333301E-4</v>
      </c>
      <c r="K36">
        <v>-8.8541666666666597E-4</v>
      </c>
      <c r="L36">
        <v>10</v>
      </c>
      <c r="M36" t="s">
        <v>19</v>
      </c>
      <c r="N36" t="s">
        <v>19</v>
      </c>
      <c r="O36">
        <v>19.999999999999901</v>
      </c>
      <c r="P36" t="s">
        <v>19</v>
      </c>
      <c r="Q36" t="s">
        <v>20</v>
      </c>
      <c r="R36" t="s">
        <v>24</v>
      </c>
      <c r="S36" t="e">
        <f t="shared" si="0"/>
        <v>#VALUE!</v>
      </c>
      <c r="T36" t="e">
        <f t="shared" si="1"/>
        <v>#VALUE!</v>
      </c>
      <c r="U36" t="e">
        <f t="shared" si="2"/>
        <v>#VALUE!</v>
      </c>
      <c r="V36" t="e">
        <f t="shared" si="3"/>
        <v>#VALUE!</v>
      </c>
      <c r="W36" s="1">
        <f t="shared" si="4"/>
        <v>4.8642208030830591E-3</v>
      </c>
    </row>
    <row r="37" spans="1:23" ht="14.45" x14ac:dyDescent="0.3">
      <c r="A37" t="s">
        <v>17</v>
      </c>
      <c r="B37" t="s">
        <v>18</v>
      </c>
      <c r="C37">
        <v>25</v>
      </c>
      <c r="D37">
        <v>20</v>
      </c>
      <c r="E37" t="s">
        <v>105</v>
      </c>
      <c r="F37" t="s">
        <v>106</v>
      </c>
      <c r="G37" t="s">
        <v>107</v>
      </c>
      <c r="H37">
        <v>1.4105954758994899E-3</v>
      </c>
      <c r="I37">
        <v>1.42670483102794E-3</v>
      </c>
      <c r="J37">
        <v>-1.0416666666666599E-3</v>
      </c>
      <c r="K37">
        <v>-1.02083333333333E-3</v>
      </c>
      <c r="L37">
        <v>25</v>
      </c>
      <c r="M37" t="s">
        <v>19</v>
      </c>
      <c r="N37" t="s">
        <v>19</v>
      </c>
      <c r="O37">
        <v>20</v>
      </c>
      <c r="P37" t="s">
        <v>19</v>
      </c>
      <c r="Q37" t="s">
        <v>20</v>
      </c>
      <c r="R37" t="s">
        <v>24</v>
      </c>
      <c r="S37" t="e">
        <f t="shared" si="0"/>
        <v>#VALUE!</v>
      </c>
      <c r="T37" t="e">
        <f t="shared" si="1"/>
        <v>#VALUE!</v>
      </c>
      <c r="U37" t="e">
        <f t="shared" si="2"/>
        <v>#VALUE!</v>
      </c>
      <c r="V37" t="e">
        <f t="shared" si="3"/>
        <v>#VALUE!</v>
      </c>
      <c r="W37" s="1">
        <f t="shared" si="4"/>
        <v>4.8998003069274203E-3</v>
      </c>
    </row>
    <row r="38" spans="1:23" ht="14.45" x14ac:dyDescent="0.3">
      <c r="A38" t="s">
        <v>17</v>
      </c>
      <c r="B38" t="s">
        <v>18</v>
      </c>
      <c r="C38">
        <v>0</v>
      </c>
      <c r="D38">
        <v>40</v>
      </c>
      <c r="E38" t="s">
        <v>108</v>
      </c>
      <c r="F38" t="s">
        <v>109</v>
      </c>
      <c r="G38" t="s">
        <v>110</v>
      </c>
      <c r="H38">
        <v>1.56536273944502E-3</v>
      </c>
      <c r="I38">
        <v>1.56536273944502E-3</v>
      </c>
      <c r="J38">
        <v>-8.7500000000000002E-4</v>
      </c>
      <c r="K38">
        <v>-8.7500000000000002E-4</v>
      </c>
      <c r="L38">
        <v>0</v>
      </c>
      <c r="M38" s="1">
        <v>1.4210854715202001E-14</v>
      </c>
      <c r="N38" t="s">
        <v>19</v>
      </c>
      <c r="O38">
        <v>40</v>
      </c>
      <c r="P38">
        <v>0.18105584122940199</v>
      </c>
      <c r="Q38" t="s">
        <v>20</v>
      </c>
      <c r="R38" t="s">
        <v>24</v>
      </c>
      <c r="S38">
        <f t="shared" si="0"/>
        <v>1.4210854715202001E-14</v>
      </c>
      <c r="T38" t="e">
        <f t="shared" si="1"/>
        <v>#VALUE!</v>
      </c>
      <c r="U38">
        <f t="shared" si="2"/>
        <v>39.818944158770599</v>
      </c>
      <c r="V38" t="e">
        <f t="shared" si="3"/>
        <v>#VALUE!</v>
      </c>
      <c r="W38" s="1">
        <f t="shared" si="4"/>
        <v>4.8807254788900403E-3</v>
      </c>
    </row>
    <row r="39" spans="1:23" ht="14.45" x14ac:dyDescent="0.3">
      <c r="A39" t="s">
        <v>17</v>
      </c>
      <c r="B39" t="s">
        <v>18</v>
      </c>
      <c r="C39">
        <v>10</v>
      </c>
      <c r="D39">
        <v>40</v>
      </c>
      <c r="E39" t="s">
        <v>111</v>
      </c>
      <c r="F39" t="s">
        <v>112</v>
      </c>
      <c r="G39" t="s">
        <v>113</v>
      </c>
      <c r="H39">
        <v>1.5397852297158799E-3</v>
      </c>
      <c r="I39">
        <v>1.54338169011519E-3</v>
      </c>
      <c r="J39">
        <v>1.63541666666666E-3</v>
      </c>
      <c r="K39">
        <v>1.6249999999999999E-3</v>
      </c>
      <c r="L39">
        <v>10</v>
      </c>
      <c r="M39" t="s">
        <v>19</v>
      </c>
      <c r="N39" t="s">
        <v>19</v>
      </c>
      <c r="O39">
        <v>39.999999999999901</v>
      </c>
      <c r="P39" t="s">
        <v>19</v>
      </c>
      <c r="Q39" t="s">
        <v>20</v>
      </c>
      <c r="R39" t="s">
        <v>24</v>
      </c>
      <c r="S39" t="e">
        <f t="shared" si="0"/>
        <v>#VALUE!</v>
      </c>
      <c r="T39" t="e">
        <f t="shared" si="1"/>
        <v>#VALUE!</v>
      </c>
      <c r="U39" t="e">
        <f t="shared" si="2"/>
        <v>#VALUE!</v>
      </c>
      <c r="V39" t="e">
        <f t="shared" si="3"/>
        <v>#VALUE!</v>
      </c>
      <c r="W39" s="1">
        <f t="shared" si="4"/>
        <v>1.772497468355901E-4</v>
      </c>
    </row>
    <row r="40" spans="1:23" ht="14.45" x14ac:dyDescent="0.3">
      <c r="A40" t="s">
        <v>17</v>
      </c>
      <c r="B40" t="s">
        <v>18</v>
      </c>
      <c r="C40">
        <v>25</v>
      </c>
      <c r="D40">
        <v>40</v>
      </c>
      <c r="E40" t="s">
        <v>114</v>
      </c>
      <c r="F40" t="s">
        <v>115</v>
      </c>
      <c r="G40" t="s">
        <v>116</v>
      </c>
      <c r="H40">
        <v>1.41468426394876E-3</v>
      </c>
      <c r="I40">
        <v>1.42273948690703E-3</v>
      </c>
      <c r="J40">
        <v>-1.02083333333333E-3</v>
      </c>
      <c r="K40">
        <v>-1.05208333333333E-3</v>
      </c>
      <c r="L40">
        <v>25</v>
      </c>
      <c r="M40">
        <v>48.561127201654003</v>
      </c>
      <c r="N40" t="s">
        <v>19</v>
      </c>
      <c r="O40">
        <v>40</v>
      </c>
      <c r="P40">
        <v>13.359465549266901</v>
      </c>
      <c r="Q40" t="s">
        <v>20</v>
      </c>
      <c r="R40" t="s">
        <v>24</v>
      </c>
      <c r="S40">
        <f t="shared" si="0"/>
        <v>23.561127201654003</v>
      </c>
      <c r="T40" t="e">
        <f t="shared" si="1"/>
        <v>#VALUE!</v>
      </c>
      <c r="U40">
        <f t="shared" si="2"/>
        <v>26.640534450733099</v>
      </c>
      <c r="V40" t="e">
        <f t="shared" si="3"/>
        <v>#VALUE!</v>
      </c>
      <c r="W40" s="1">
        <f t="shared" si="4"/>
        <v>4.9103404175224498E-3</v>
      </c>
    </row>
    <row r="41" spans="1:23" ht="14.45" x14ac:dyDescent="0.3">
      <c r="A41" t="s">
        <v>17</v>
      </c>
      <c r="B41" t="s">
        <v>18</v>
      </c>
      <c r="C41">
        <v>0</v>
      </c>
      <c r="D41">
        <v>60</v>
      </c>
      <c r="E41" t="s">
        <v>117</v>
      </c>
      <c r="F41" t="s">
        <v>118</v>
      </c>
      <c r="G41" t="s">
        <v>119</v>
      </c>
      <c r="H41">
        <v>1.56538236159456E-3</v>
      </c>
      <c r="I41">
        <v>1.56538236159456E-3</v>
      </c>
      <c r="J41">
        <v>1.6249999999999999E-3</v>
      </c>
      <c r="K41">
        <v>-8.6458333333333298E-4</v>
      </c>
      <c r="L41">
        <v>0</v>
      </c>
      <c r="M41" t="s">
        <v>19</v>
      </c>
      <c r="N41" t="s">
        <v>19</v>
      </c>
      <c r="O41">
        <v>60</v>
      </c>
      <c r="P41" t="s">
        <v>19</v>
      </c>
      <c r="Q41" t="s">
        <v>20</v>
      </c>
      <c r="R41" t="s">
        <v>24</v>
      </c>
      <c r="S41" t="e">
        <f t="shared" si="0"/>
        <v>#VALUE!</v>
      </c>
      <c r="T41" t="e">
        <f t="shared" si="1"/>
        <v>#VALUE!</v>
      </c>
      <c r="U41" t="e">
        <f t="shared" si="2"/>
        <v>#VALUE!</v>
      </c>
      <c r="V41" t="e">
        <f t="shared" si="3"/>
        <v>#VALUE!</v>
      </c>
      <c r="W41" s="1">
        <f t="shared" si="4"/>
        <v>2.4895833333333332E-3</v>
      </c>
    </row>
    <row r="42" spans="1:23" ht="14.45" x14ac:dyDescent="0.3">
      <c r="A42" t="s">
        <v>17</v>
      </c>
      <c r="B42" t="s">
        <v>18</v>
      </c>
      <c r="C42">
        <v>10</v>
      </c>
      <c r="D42">
        <v>60</v>
      </c>
      <c r="E42" t="s">
        <v>120</v>
      </c>
      <c r="F42" t="s">
        <v>121</v>
      </c>
      <c r="G42" t="s">
        <v>122</v>
      </c>
      <c r="H42">
        <v>1.54040278328925E-3</v>
      </c>
      <c r="I42">
        <v>1.5428004536169901E-3</v>
      </c>
      <c r="J42">
        <v>-8.8541666666666597E-4</v>
      </c>
      <c r="K42">
        <v>-9.0625000000000005E-4</v>
      </c>
      <c r="L42">
        <v>9.9999999999999805</v>
      </c>
      <c r="M42">
        <v>55.106929938409202</v>
      </c>
      <c r="N42">
        <v>-235.10422779778</v>
      </c>
      <c r="O42">
        <v>60</v>
      </c>
      <c r="P42">
        <v>18.952626465767999</v>
      </c>
      <c r="Q42">
        <v>18.950082245598399</v>
      </c>
      <c r="R42" t="s">
        <v>24</v>
      </c>
      <c r="S42">
        <f t="shared" si="0"/>
        <v>45.106929938409223</v>
      </c>
      <c r="T42">
        <f t="shared" si="1"/>
        <v>245.10422779777997</v>
      </c>
      <c r="U42">
        <f t="shared" si="2"/>
        <v>41.047373534232001</v>
      </c>
      <c r="V42">
        <f t="shared" si="3"/>
        <v>41.049917754401605</v>
      </c>
      <c r="W42" s="1">
        <f t="shared" si="4"/>
        <v>4.8748699035729062E-3</v>
      </c>
    </row>
    <row r="43" spans="1:23" ht="14.45" x14ac:dyDescent="0.3">
      <c r="A43" t="s">
        <v>17</v>
      </c>
      <c r="B43" t="s">
        <v>18</v>
      </c>
      <c r="C43">
        <v>25</v>
      </c>
      <c r="D43">
        <v>60</v>
      </c>
      <c r="E43" t="s">
        <v>123</v>
      </c>
      <c r="F43" t="s">
        <v>124</v>
      </c>
      <c r="G43" t="s">
        <v>125</v>
      </c>
      <c r="H43">
        <v>1.4160381981292501E-3</v>
      </c>
      <c r="I43">
        <v>1.4214084140880599E-3</v>
      </c>
      <c r="J43">
        <v>-1.02083333333333E-3</v>
      </c>
      <c r="K43">
        <v>-1.02083333333333E-3</v>
      </c>
      <c r="L43">
        <v>25</v>
      </c>
      <c r="M43">
        <v>0</v>
      </c>
      <c r="N43" t="s">
        <v>19</v>
      </c>
      <c r="O43">
        <v>60</v>
      </c>
      <c r="P43">
        <v>0.231017512013106</v>
      </c>
      <c r="Q43" t="s">
        <v>20</v>
      </c>
      <c r="R43" t="s">
        <v>24</v>
      </c>
      <c r="S43">
        <f t="shared" si="0"/>
        <v>25</v>
      </c>
      <c r="T43" t="e">
        <f t="shared" si="1"/>
        <v>#VALUE!</v>
      </c>
      <c r="U43">
        <f t="shared" si="2"/>
        <v>59.768982487986897</v>
      </c>
      <c r="V43" t="e">
        <f t="shared" si="3"/>
        <v>#VALUE!</v>
      </c>
      <c r="W43" s="1">
        <f t="shared" si="4"/>
        <v>4.8791132788839698E-3</v>
      </c>
    </row>
    <row r="44" spans="1:23" ht="14.45" x14ac:dyDescent="0.3">
      <c r="A44" t="s">
        <v>17</v>
      </c>
      <c r="B44" t="s">
        <v>18</v>
      </c>
      <c r="C44">
        <v>0</v>
      </c>
      <c r="D44">
        <v>80</v>
      </c>
      <c r="E44" t="s">
        <v>126</v>
      </c>
      <c r="F44" t="s">
        <v>127</v>
      </c>
      <c r="G44" t="s">
        <v>128</v>
      </c>
      <c r="H44">
        <v>1.5653892292887899E-3</v>
      </c>
      <c r="I44">
        <v>1.5653892292887899E-3</v>
      </c>
      <c r="J44">
        <v>-8.6458333333333298E-4</v>
      </c>
      <c r="K44">
        <v>-8.5416666666666605E-4</v>
      </c>
      <c r="L44">
        <v>0</v>
      </c>
      <c r="M44" t="s">
        <v>19</v>
      </c>
      <c r="N44" t="s">
        <v>19</v>
      </c>
      <c r="O44">
        <v>80</v>
      </c>
      <c r="P44" t="s">
        <v>19</v>
      </c>
      <c r="Q44" t="s">
        <v>20</v>
      </c>
      <c r="R44" t="s">
        <v>24</v>
      </c>
      <c r="S44" t="e">
        <f t="shared" si="0"/>
        <v>#VALUE!</v>
      </c>
      <c r="T44" t="e">
        <f t="shared" si="1"/>
        <v>#VALUE!</v>
      </c>
      <c r="U44" t="e">
        <f t="shared" si="2"/>
        <v>#VALUE!</v>
      </c>
      <c r="V44" t="e">
        <f t="shared" si="3"/>
        <v>#VALUE!</v>
      </c>
      <c r="W44" s="1">
        <f t="shared" si="4"/>
        <v>4.8495284585775792E-3</v>
      </c>
    </row>
    <row r="45" spans="1:23" ht="14.45" x14ac:dyDescent="0.3">
      <c r="A45" t="s">
        <v>17</v>
      </c>
      <c r="B45" t="s">
        <v>18</v>
      </c>
      <c r="C45">
        <v>10</v>
      </c>
      <c r="D45">
        <v>80</v>
      </c>
      <c r="E45" t="s">
        <v>129</v>
      </c>
      <c r="F45" t="s">
        <v>130</v>
      </c>
      <c r="G45" t="s">
        <v>131</v>
      </c>
      <c r="H45">
        <v>1.54070884359222E-3</v>
      </c>
      <c r="I45">
        <v>1.5425071042282201E-3</v>
      </c>
      <c r="J45">
        <v>-8.9583333333333301E-4</v>
      </c>
      <c r="K45">
        <v>-9.3749999999999997E-4</v>
      </c>
      <c r="L45">
        <v>10</v>
      </c>
      <c r="M45">
        <v>54.183842313541803</v>
      </c>
      <c r="N45">
        <v>-234.17315354494701</v>
      </c>
      <c r="O45">
        <v>79.999999999999901</v>
      </c>
      <c r="P45">
        <v>9.58453427334371</v>
      </c>
      <c r="Q45">
        <v>9.58061172300925</v>
      </c>
      <c r="R45" t="s">
        <v>24</v>
      </c>
      <c r="S45">
        <f t="shared" si="0"/>
        <v>44.183842313541803</v>
      </c>
      <c r="T45">
        <f t="shared" si="1"/>
        <v>244.17315354494701</v>
      </c>
      <c r="U45">
        <f t="shared" si="2"/>
        <v>70.415465726656194</v>
      </c>
      <c r="V45">
        <f t="shared" si="3"/>
        <v>70.419388276990645</v>
      </c>
      <c r="W45" s="1">
        <f t="shared" si="4"/>
        <v>4.9165492811537731E-3</v>
      </c>
    </row>
    <row r="46" spans="1:23" ht="14.45" x14ac:dyDescent="0.3">
      <c r="A46" t="s">
        <v>17</v>
      </c>
      <c r="B46" t="s">
        <v>18</v>
      </c>
      <c r="C46">
        <v>25</v>
      </c>
      <c r="D46">
        <v>80</v>
      </c>
      <c r="E46" t="s">
        <v>132</v>
      </c>
      <c r="F46" t="s">
        <v>133</v>
      </c>
      <c r="G46" t="s">
        <v>134</v>
      </c>
      <c r="H46">
        <v>1.41671346707773E-3</v>
      </c>
      <c r="I46">
        <v>1.4207411467176501E-3</v>
      </c>
      <c r="J46">
        <v>-1.0416666666666599E-3</v>
      </c>
      <c r="K46">
        <v>-9.8958333333333298E-4</v>
      </c>
      <c r="L46">
        <v>25</v>
      </c>
      <c r="M46" t="s">
        <v>19</v>
      </c>
      <c r="N46" t="s">
        <v>19</v>
      </c>
      <c r="O46">
        <v>80</v>
      </c>
      <c r="P46" t="s">
        <v>19</v>
      </c>
      <c r="Q46" t="s">
        <v>20</v>
      </c>
      <c r="R46" t="s">
        <v>24</v>
      </c>
      <c r="S46" t="e">
        <f t="shared" si="0"/>
        <v>#VALUE!</v>
      </c>
      <c r="T46" t="e">
        <f t="shared" si="1"/>
        <v>#VALUE!</v>
      </c>
      <c r="U46" t="e">
        <f t="shared" si="2"/>
        <v>#VALUE!</v>
      </c>
      <c r="V46" t="e">
        <f t="shared" si="3"/>
        <v>#VALUE!</v>
      </c>
      <c r="W46" s="1">
        <f t="shared" si="4"/>
        <v>4.8687046137953736E-3</v>
      </c>
    </row>
    <row r="47" spans="1:23" ht="14.45" x14ac:dyDescent="0.3">
      <c r="A47" t="s">
        <v>17</v>
      </c>
      <c r="B47" t="s">
        <v>21</v>
      </c>
      <c r="C47">
        <v>0</v>
      </c>
      <c r="D47">
        <v>10</v>
      </c>
      <c r="E47" t="s">
        <v>135</v>
      </c>
      <c r="F47" t="s">
        <v>136</v>
      </c>
      <c r="G47" t="s">
        <v>137</v>
      </c>
      <c r="H47">
        <v>1.5648328486935E-3</v>
      </c>
      <c r="I47">
        <v>1.5648328486935E-3</v>
      </c>
      <c r="J47">
        <v>1.63541666666666E-3</v>
      </c>
      <c r="K47">
        <v>1.6458333333333301E-3</v>
      </c>
      <c r="L47">
        <v>0</v>
      </c>
      <c r="M47" t="s">
        <v>19</v>
      </c>
      <c r="N47" t="s">
        <v>19</v>
      </c>
      <c r="O47">
        <v>10</v>
      </c>
      <c r="P47" t="s">
        <v>19</v>
      </c>
      <c r="Q47" t="s">
        <v>20</v>
      </c>
      <c r="R47" t="s">
        <v>24</v>
      </c>
      <c r="S47" t="e">
        <f t="shared" si="0"/>
        <v>#VALUE!</v>
      </c>
      <c r="T47" t="e">
        <f t="shared" si="1"/>
        <v>#VALUE!</v>
      </c>
      <c r="U47" t="e">
        <f t="shared" si="2"/>
        <v>#VALUE!</v>
      </c>
      <c r="V47" t="e">
        <f t="shared" si="3"/>
        <v>#VALUE!</v>
      </c>
      <c r="W47" s="1">
        <f t="shared" si="4"/>
        <v>1.5158430261299019E-4</v>
      </c>
    </row>
    <row r="48" spans="1:23" ht="14.45" x14ac:dyDescent="0.3">
      <c r="A48" t="s">
        <v>17</v>
      </c>
      <c r="B48" t="s">
        <v>21</v>
      </c>
      <c r="C48">
        <v>10</v>
      </c>
      <c r="D48">
        <v>10</v>
      </c>
      <c r="E48" t="s">
        <v>138</v>
      </c>
      <c r="F48" t="s">
        <v>139</v>
      </c>
      <c r="G48" t="s">
        <v>140</v>
      </c>
      <c r="H48">
        <v>1.5339026502003399E-3</v>
      </c>
      <c r="I48">
        <v>1.54828360940598E-3</v>
      </c>
      <c r="J48">
        <v>1.6145833333333301E-3</v>
      </c>
      <c r="K48">
        <v>1.6458333333333301E-3</v>
      </c>
      <c r="L48">
        <v>10</v>
      </c>
      <c r="M48" t="s">
        <v>19</v>
      </c>
      <c r="N48" t="s">
        <v>19</v>
      </c>
      <c r="O48">
        <v>9.9999999999999893</v>
      </c>
      <c r="P48" t="s">
        <v>19</v>
      </c>
      <c r="Q48" t="s">
        <v>20</v>
      </c>
      <c r="R48" t="s">
        <v>24</v>
      </c>
      <c r="S48" t="e">
        <f t="shared" si="0"/>
        <v>#VALUE!</v>
      </c>
      <c r="T48" t="e">
        <f t="shared" si="1"/>
        <v>#VALUE!</v>
      </c>
      <c r="U48" t="e">
        <f t="shared" si="2"/>
        <v>#VALUE!</v>
      </c>
      <c r="V48" t="e">
        <f t="shared" si="3"/>
        <v>#VALUE!</v>
      </c>
      <c r="W48" s="1">
        <f t="shared" si="4"/>
        <v>1.7823040706034022E-4</v>
      </c>
    </row>
    <row r="49" spans="1:23" ht="14.45" x14ac:dyDescent="0.3">
      <c r="A49" t="s">
        <v>17</v>
      </c>
      <c r="B49" t="s">
        <v>21</v>
      </c>
      <c r="C49">
        <v>25</v>
      </c>
      <c r="D49">
        <v>10</v>
      </c>
      <c r="E49" t="s">
        <v>141</v>
      </c>
      <c r="F49" t="s">
        <v>142</v>
      </c>
      <c r="G49" t="s">
        <v>143</v>
      </c>
      <c r="H49">
        <v>1.4022983395719001E-3</v>
      </c>
      <c r="I49">
        <v>1.4345083166227999E-3</v>
      </c>
      <c r="J49">
        <v>1.4583333333333299E-3</v>
      </c>
      <c r="K49">
        <v>1.5E-3</v>
      </c>
      <c r="L49">
        <v>25</v>
      </c>
      <c r="M49">
        <v>19.049028916081401</v>
      </c>
      <c r="N49">
        <v>19.032609152204198</v>
      </c>
      <c r="O49">
        <v>10</v>
      </c>
      <c r="P49">
        <v>6.2161586396797901</v>
      </c>
      <c r="Q49">
        <v>6.2200099870311103</v>
      </c>
      <c r="R49" t="s">
        <v>24</v>
      </c>
      <c r="S49">
        <f t="shared" si="0"/>
        <v>5.9509710839185992</v>
      </c>
      <c r="T49">
        <f t="shared" si="1"/>
        <v>5.9673908477958015</v>
      </c>
      <c r="U49">
        <f t="shared" si="2"/>
        <v>3.7838413603202099</v>
      </c>
      <c r="V49">
        <f t="shared" si="3"/>
        <v>3.7799900129688897</v>
      </c>
      <c r="W49" s="1">
        <f t="shared" si="4"/>
        <v>1.2152667713862995E-4</v>
      </c>
    </row>
    <row r="50" spans="1:23" ht="14.45" x14ac:dyDescent="0.3">
      <c r="A50" t="s">
        <v>17</v>
      </c>
      <c r="B50" t="s">
        <v>21</v>
      </c>
      <c r="C50">
        <v>0</v>
      </c>
      <c r="D50">
        <v>20</v>
      </c>
      <c r="E50" t="s">
        <v>144</v>
      </c>
      <c r="F50" t="s">
        <v>145</v>
      </c>
      <c r="G50" t="s">
        <v>146</v>
      </c>
      <c r="H50">
        <v>1.5652567755912001E-3</v>
      </c>
      <c r="I50">
        <v>1.5652567755912001E-3</v>
      </c>
      <c r="J50">
        <v>1.65625E-3</v>
      </c>
      <c r="K50">
        <v>1.60416666666666E-3</v>
      </c>
      <c r="L50">
        <v>0</v>
      </c>
      <c r="M50" t="s">
        <v>19</v>
      </c>
      <c r="N50" t="s">
        <v>19</v>
      </c>
      <c r="O50">
        <v>20</v>
      </c>
      <c r="P50" t="s">
        <v>19</v>
      </c>
      <c r="Q50" t="s">
        <v>20</v>
      </c>
      <c r="R50" t="s">
        <v>24</v>
      </c>
      <c r="S50" t="e">
        <f t="shared" si="0"/>
        <v>#VALUE!</v>
      </c>
      <c r="T50" t="e">
        <f t="shared" si="1"/>
        <v>#VALUE!</v>
      </c>
      <c r="U50" t="e">
        <f t="shared" si="2"/>
        <v>#VALUE!</v>
      </c>
      <c r="V50" t="e">
        <f t="shared" si="3"/>
        <v>#VALUE!</v>
      </c>
      <c r="W50" s="1">
        <f t="shared" si="4"/>
        <v>1.2990311548425975E-4</v>
      </c>
    </row>
    <row r="51" spans="1:23" ht="14.45" x14ac:dyDescent="0.3">
      <c r="A51" t="s">
        <v>17</v>
      </c>
      <c r="B51" t="s">
        <v>21</v>
      </c>
      <c r="C51">
        <v>10</v>
      </c>
      <c r="D51">
        <v>20</v>
      </c>
      <c r="E51" t="s">
        <v>147</v>
      </c>
      <c r="F51" t="s">
        <v>148</v>
      </c>
      <c r="G51" t="s">
        <v>149</v>
      </c>
      <c r="H51">
        <v>1.5378891847828201E-3</v>
      </c>
      <c r="I51">
        <v>1.54508161830024E-3</v>
      </c>
      <c r="J51">
        <v>1.6875E-3</v>
      </c>
      <c r="K51">
        <v>1.6249999999999999E-3</v>
      </c>
      <c r="L51">
        <v>10</v>
      </c>
      <c r="M51" t="s">
        <v>19</v>
      </c>
      <c r="N51" t="s">
        <v>19</v>
      </c>
      <c r="O51">
        <v>19.999999999999901</v>
      </c>
      <c r="P51" t="s">
        <v>19</v>
      </c>
      <c r="Q51" t="s">
        <v>20</v>
      </c>
      <c r="R51" t="s">
        <v>24</v>
      </c>
      <c r="S51" t="e">
        <f t="shared" si="0"/>
        <v>#VALUE!</v>
      </c>
      <c r="T51" t="e">
        <f t="shared" si="1"/>
        <v>#VALUE!</v>
      </c>
      <c r="U51" t="e">
        <f t="shared" si="2"/>
        <v>#VALUE!</v>
      </c>
      <c r="V51" t="e">
        <f t="shared" si="3"/>
        <v>#VALUE!</v>
      </c>
      <c r="W51" s="1">
        <f t="shared" si="4"/>
        <v>2.295291969169398E-4</v>
      </c>
    </row>
    <row r="52" spans="1:23" ht="14.45" x14ac:dyDescent="0.3">
      <c r="A52" t="s">
        <v>17</v>
      </c>
      <c r="B52" t="s">
        <v>21</v>
      </c>
      <c r="C52">
        <v>25</v>
      </c>
      <c r="D52">
        <v>20</v>
      </c>
      <c r="E52" t="s">
        <v>150</v>
      </c>
      <c r="F52" t="s">
        <v>151</v>
      </c>
      <c r="G52" t="s">
        <v>152</v>
      </c>
      <c r="H52">
        <v>1.4105954758994899E-3</v>
      </c>
      <c r="I52">
        <v>1.42670483102794E-3</v>
      </c>
      <c r="J52">
        <v>2.4270833333333301E-3</v>
      </c>
      <c r="K52">
        <v>1.48958333333333E-3</v>
      </c>
      <c r="L52">
        <v>25</v>
      </c>
      <c r="M52" t="s">
        <v>19</v>
      </c>
      <c r="N52" t="s">
        <v>19</v>
      </c>
      <c r="O52">
        <v>20</v>
      </c>
      <c r="P52" t="s">
        <v>19</v>
      </c>
      <c r="Q52" t="s">
        <v>20</v>
      </c>
      <c r="R52" t="s">
        <v>24</v>
      </c>
      <c r="S52" t="e">
        <f t="shared" si="0"/>
        <v>#VALUE!</v>
      </c>
      <c r="T52" t="e">
        <f t="shared" si="1"/>
        <v>#VALUE!</v>
      </c>
      <c r="U52" t="e">
        <f t="shared" si="2"/>
        <v>#VALUE!</v>
      </c>
      <c r="V52" t="e">
        <f t="shared" si="3"/>
        <v>#VALUE!</v>
      </c>
      <c r="W52" s="1">
        <f t="shared" si="4"/>
        <v>1.0793663597392302E-3</v>
      </c>
    </row>
    <row r="53" spans="1:23" ht="14.45" x14ac:dyDescent="0.3">
      <c r="A53" t="s">
        <v>17</v>
      </c>
      <c r="B53" t="s">
        <v>21</v>
      </c>
      <c r="C53">
        <v>0</v>
      </c>
      <c r="D53">
        <v>40</v>
      </c>
      <c r="E53" t="s">
        <v>153</v>
      </c>
      <c r="F53" t="s">
        <v>154</v>
      </c>
      <c r="G53" t="s">
        <v>155</v>
      </c>
      <c r="H53">
        <v>1.56536273944502E-3</v>
      </c>
      <c r="I53">
        <v>1.56536273944502E-3</v>
      </c>
      <c r="J53">
        <v>1.6249999999999999E-3</v>
      </c>
      <c r="K53">
        <v>1.6666666666666601E-3</v>
      </c>
      <c r="L53">
        <v>0</v>
      </c>
      <c r="M53" t="s">
        <v>19</v>
      </c>
      <c r="N53" t="s">
        <v>19</v>
      </c>
      <c r="O53">
        <v>40</v>
      </c>
      <c r="P53" t="s">
        <v>19</v>
      </c>
      <c r="Q53" t="s">
        <v>20</v>
      </c>
      <c r="R53" t="s">
        <v>24</v>
      </c>
      <c r="S53" t="e">
        <f t="shared" si="0"/>
        <v>#VALUE!</v>
      </c>
      <c r="T53" t="e">
        <f t="shared" si="1"/>
        <v>#VALUE!</v>
      </c>
      <c r="U53" t="e">
        <f t="shared" si="2"/>
        <v>#VALUE!</v>
      </c>
      <c r="V53" t="e">
        <f t="shared" si="3"/>
        <v>#VALUE!</v>
      </c>
      <c r="W53" s="1">
        <f t="shared" si="4"/>
        <v>1.6094118777661994E-4</v>
      </c>
    </row>
    <row r="54" spans="1:23" ht="14.45" x14ac:dyDescent="0.3">
      <c r="A54" t="s">
        <v>17</v>
      </c>
      <c r="B54" t="s">
        <v>21</v>
      </c>
      <c r="C54">
        <v>10</v>
      </c>
      <c r="D54">
        <v>40</v>
      </c>
      <c r="E54" t="s">
        <v>156</v>
      </c>
      <c r="F54" t="s">
        <v>157</v>
      </c>
      <c r="G54" t="s">
        <v>158</v>
      </c>
      <c r="H54">
        <v>1.5397852297158799E-3</v>
      </c>
      <c r="I54">
        <v>1.54338169011519E-3</v>
      </c>
      <c r="J54">
        <v>1.63541666666666E-3</v>
      </c>
      <c r="K54">
        <v>1.60416666666666E-3</v>
      </c>
      <c r="L54">
        <v>10</v>
      </c>
      <c r="M54" t="s">
        <v>19</v>
      </c>
      <c r="N54" t="s">
        <v>19</v>
      </c>
      <c r="O54">
        <v>39.999999999999901</v>
      </c>
      <c r="P54" t="s">
        <v>19</v>
      </c>
      <c r="Q54" t="s">
        <v>20</v>
      </c>
      <c r="R54" t="s">
        <v>24</v>
      </c>
      <c r="S54" t="e">
        <f t="shared" si="0"/>
        <v>#VALUE!</v>
      </c>
      <c r="T54" t="e">
        <f t="shared" si="1"/>
        <v>#VALUE!</v>
      </c>
      <c r="U54" t="e">
        <f t="shared" si="2"/>
        <v>#VALUE!</v>
      </c>
      <c r="V54" t="e">
        <f t="shared" si="3"/>
        <v>#VALUE!</v>
      </c>
      <c r="W54" s="1">
        <f t="shared" si="4"/>
        <v>1.5641641350225017E-4</v>
      </c>
    </row>
    <row r="55" spans="1:23" ht="14.45" x14ac:dyDescent="0.3">
      <c r="A55" t="s">
        <v>17</v>
      </c>
      <c r="B55" t="s">
        <v>21</v>
      </c>
      <c r="C55">
        <v>25</v>
      </c>
      <c r="D55">
        <v>40</v>
      </c>
      <c r="E55" t="s">
        <v>159</v>
      </c>
      <c r="F55" t="s">
        <v>160</v>
      </c>
      <c r="G55" t="s">
        <v>161</v>
      </c>
      <c r="H55">
        <v>1.41468426394876E-3</v>
      </c>
      <c r="I55">
        <v>1.42273948690703E-3</v>
      </c>
      <c r="J55">
        <v>1.4583333333333299E-3</v>
      </c>
      <c r="K55">
        <v>1.5104166666666599E-3</v>
      </c>
      <c r="L55">
        <v>25</v>
      </c>
      <c r="M55">
        <v>18.377191623285601</v>
      </c>
      <c r="N55">
        <v>18.350757854230899</v>
      </c>
      <c r="O55">
        <v>40</v>
      </c>
      <c r="P55">
        <v>4.8151657082069397</v>
      </c>
      <c r="Q55">
        <v>4.8204291369455596</v>
      </c>
      <c r="R55" t="s">
        <v>24</v>
      </c>
      <c r="S55">
        <f t="shared" si="0"/>
        <v>6.6228083767143993</v>
      </c>
      <c r="T55">
        <f t="shared" si="1"/>
        <v>6.6492421457691009</v>
      </c>
      <c r="U55">
        <f t="shared" si="2"/>
        <v>35.184834291793059</v>
      </c>
      <c r="V55">
        <f t="shared" si="3"/>
        <v>35.179570863054437</v>
      </c>
      <c r="W55" s="1">
        <f t="shared" si="4"/>
        <v>1.3132624914419981E-4</v>
      </c>
    </row>
    <row r="56" spans="1:23" ht="14.45" x14ac:dyDescent="0.3">
      <c r="A56" t="s">
        <v>17</v>
      </c>
      <c r="B56" t="s">
        <v>21</v>
      </c>
      <c r="C56">
        <v>0</v>
      </c>
      <c r="D56">
        <v>60</v>
      </c>
      <c r="E56" t="s">
        <v>162</v>
      </c>
      <c r="F56" t="s">
        <v>163</v>
      </c>
      <c r="G56" t="s">
        <v>164</v>
      </c>
      <c r="H56">
        <v>1.56538236159456E-3</v>
      </c>
      <c r="I56">
        <v>1.56538236159456E-3</v>
      </c>
      <c r="J56">
        <v>1.6249999999999999E-3</v>
      </c>
      <c r="K56">
        <v>1.6875E-3</v>
      </c>
      <c r="L56">
        <v>0</v>
      </c>
      <c r="M56" t="s">
        <v>19</v>
      </c>
      <c r="N56" t="s">
        <v>19</v>
      </c>
      <c r="O56">
        <v>60</v>
      </c>
      <c r="P56" t="s">
        <v>19</v>
      </c>
      <c r="Q56" t="s">
        <v>20</v>
      </c>
      <c r="R56" t="s">
        <v>24</v>
      </c>
      <c r="S56" t="e">
        <f t="shared" si="0"/>
        <v>#VALUE!</v>
      </c>
      <c r="T56" t="e">
        <f t="shared" si="1"/>
        <v>#VALUE!</v>
      </c>
      <c r="U56" t="e">
        <f t="shared" si="2"/>
        <v>#VALUE!</v>
      </c>
      <c r="V56" t="e">
        <f t="shared" si="3"/>
        <v>#VALUE!</v>
      </c>
      <c r="W56" s="1">
        <f t="shared" si="4"/>
        <v>1.8173527681087992E-4</v>
      </c>
    </row>
    <row r="57" spans="1:23" ht="14.45" x14ac:dyDescent="0.3">
      <c r="A57" t="s">
        <v>17</v>
      </c>
      <c r="B57" t="s">
        <v>21</v>
      </c>
      <c r="C57">
        <v>10</v>
      </c>
      <c r="D57">
        <v>60</v>
      </c>
      <c r="E57" t="s">
        <v>165</v>
      </c>
      <c r="F57" t="s">
        <v>166</v>
      </c>
      <c r="G57" t="s">
        <v>167</v>
      </c>
      <c r="H57">
        <v>1.54040278328925E-3</v>
      </c>
      <c r="I57">
        <v>1.5428004536169901E-3</v>
      </c>
      <c r="J57">
        <v>8.0208333333333303E-4</v>
      </c>
      <c r="K57">
        <v>1.65625E-3</v>
      </c>
      <c r="L57">
        <v>9.9999999999999805</v>
      </c>
      <c r="M57" t="s">
        <v>19</v>
      </c>
      <c r="N57" t="s">
        <v>19</v>
      </c>
      <c r="O57">
        <v>60</v>
      </c>
      <c r="P57" t="s">
        <v>19</v>
      </c>
      <c r="Q57" t="s">
        <v>20</v>
      </c>
      <c r="R57" t="s">
        <v>24</v>
      </c>
      <c r="S57" t="e">
        <f t="shared" si="0"/>
        <v>#VALUE!</v>
      </c>
      <c r="T57" t="e">
        <f t="shared" si="1"/>
        <v>#VALUE!</v>
      </c>
      <c r="U57" t="e">
        <f t="shared" si="2"/>
        <v>#VALUE!</v>
      </c>
      <c r="V57" t="e">
        <f t="shared" si="3"/>
        <v>#VALUE!</v>
      </c>
      <c r="W57" s="1">
        <f t="shared" si="4"/>
        <v>8.5176899633892687E-4</v>
      </c>
    </row>
    <row r="58" spans="1:23" ht="14.45" x14ac:dyDescent="0.3">
      <c r="A58" t="s">
        <v>17</v>
      </c>
      <c r="B58" t="s">
        <v>21</v>
      </c>
      <c r="C58">
        <v>25</v>
      </c>
      <c r="D58">
        <v>60</v>
      </c>
      <c r="E58" t="s">
        <v>168</v>
      </c>
      <c r="F58" t="s">
        <v>169</v>
      </c>
      <c r="G58" t="s">
        <v>170</v>
      </c>
      <c r="H58">
        <v>1.4160381981292501E-3</v>
      </c>
      <c r="I58">
        <v>1.4214084140880599E-3</v>
      </c>
      <c r="J58">
        <v>1.48958333333333E-3</v>
      </c>
      <c r="K58">
        <v>1.48958333333333E-3</v>
      </c>
      <c r="L58">
        <v>25</v>
      </c>
      <c r="M58" t="s">
        <v>19</v>
      </c>
      <c r="N58" t="s">
        <v>19</v>
      </c>
      <c r="O58">
        <v>60</v>
      </c>
      <c r="P58" t="s">
        <v>19</v>
      </c>
      <c r="Q58" t="s">
        <v>20</v>
      </c>
      <c r="R58" t="s">
        <v>24</v>
      </c>
      <c r="S58" t="e">
        <f t="shared" si="0"/>
        <v>#VALUE!</v>
      </c>
      <c r="T58" t="e">
        <f t="shared" si="1"/>
        <v>#VALUE!</v>
      </c>
      <c r="U58" t="e">
        <f t="shared" si="2"/>
        <v>#VALUE!</v>
      </c>
      <c r="V58" t="e">
        <f t="shared" si="3"/>
        <v>#VALUE!</v>
      </c>
      <c r="W58" s="1">
        <f t="shared" si="4"/>
        <v>1.4172005444934989E-4</v>
      </c>
    </row>
    <row r="59" spans="1:23" ht="14.45" x14ac:dyDescent="0.3">
      <c r="A59" t="s">
        <v>17</v>
      </c>
      <c r="B59" t="s">
        <v>21</v>
      </c>
      <c r="C59">
        <v>0</v>
      </c>
      <c r="D59">
        <v>80</v>
      </c>
      <c r="E59" t="s">
        <v>171</v>
      </c>
      <c r="F59" t="s">
        <v>172</v>
      </c>
      <c r="G59" t="s">
        <v>173</v>
      </c>
      <c r="H59">
        <v>1.5653892292887899E-3</v>
      </c>
      <c r="I59">
        <v>1.5653892292887899E-3</v>
      </c>
      <c r="J59">
        <v>8.6458333333333298E-4</v>
      </c>
      <c r="K59">
        <v>1.6458333333333301E-3</v>
      </c>
      <c r="L59">
        <v>0</v>
      </c>
      <c r="M59" t="s">
        <v>19</v>
      </c>
      <c r="N59" t="s">
        <v>19</v>
      </c>
      <c r="O59">
        <v>80</v>
      </c>
      <c r="P59" t="s">
        <v>19</v>
      </c>
      <c r="Q59" t="s">
        <v>20</v>
      </c>
      <c r="R59" t="s">
        <v>24</v>
      </c>
      <c r="S59" t="e">
        <f t="shared" si="0"/>
        <v>#VALUE!</v>
      </c>
      <c r="T59" t="e">
        <f t="shared" si="1"/>
        <v>#VALUE!</v>
      </c>
      <c r="U59" t="e">
        <f t="shared" si="2"/>
        <v>#VALUE!</v>
      </c>
      <c r="V59" t="e">
        <f t="shared" si="3"/>
        <v>#VALUE!</v>
      </c>
      <c r="W59" s="1">
        <f t="shared" si="4"/>
        <v>7.8124999999999712E-4</v>
      </c>
    </row>
    <row r="60" spans="1:23" ht="14.45" x14ac:dyDescent="0.3">
      <c r="A60" t="s">
        <v>17</v>
      </c>
      <c r="B60" t="s">
        <v>21</v>
      </c>
      <c r="C60">
        <v>10</v>
      </c>
      <c r="D60">
        <v>80</v>
      </c>
      <c r="E60" t="s">
        <v>174</v>
      </c>
      <c r="F60" t="s">
        <v>175</v>
      </c>
      <c r="G60" t="s">
        <v>176</v>
      </c>
      <c r="H60">
        <v>1.54070884359222E-3</v>
      </c>
      <c r="I60">
        <v>1.5425071042282201E-3</v>
      </c>
      <c r="J60">
        <v>8.1249999999999996E-4</v>
      </c>
      <c r="K60">
        <v>8.3333333333333295E-4</v>
      </c>
      <c r="L60">
        <v>10</v>
      </c>
      <c r="M60">
        <v>58.300086843293599</v>
      </c>
      <c r="N60">
        <v>58.297250897377502</v>
      </c>
      <c r="O60">
        <v>79.999999999999901</v>
      </c>
      <c r="P60">
        <v>18.059374262238698</v>
      </c>
      <c r="Q60">
        <v>18.057498928896798</v>
      </c>
      <c r="R60" t="s">
        <v>24</v>
      </c>
      <c r="S60">
        <f t="shared" si="0"/>
        <v>48.300086843293599</v>
      </c>
      <c r="T60">
        <f t="shared" si="1"/>
        <v>48.297250897377502</v>
      </c>
      <c r="U60">
        <f t="shared" si="2"/>
        <v>61.940625737761202</v>
      </c>
      <c r="V60">
        <f t="shared" si="3"/>
        <v>61.942501071103102</v>
      </c>
      <c r="W60" s="1">
        <f t="shared" si="4"/>
        <v>1.4373826144871071E-3</v>
      </c>
    </row>
    <row r="61" spans="1:23" ht="14.45" x14ac:dyDescent="0.3">
      <c r="A61" t="s">
        <v>17</v>
      </c>
      <c r="B61" t="s">
        <v>21</v>
      </c>
      <c r="C61">
        <v>25</v>
      </c>
      <c r="D61">
        <v>80</v>
      </c>
      <c r="E61" t="s">
        <v>177</v>
      </c>
      <c r="F61" t="s">
        <v>178</v>
      </c>
      <c r="G61" t="s">
        <v>179</v>
      </c>
      <c r="H61">
        <v>1.41671346707773E-3</v>
      </c>
      <c r="I61">
        <v>1.4207411467176501E-3</v>
      </c>
      <c r="J61">
        <v>6.3541666666666597E-4</v>
      </c>
      <c r="K61">
        <v>1.5E-3</v>
      </c>
      <c r="L61">
        <v>25</v>
      </c>
      <c r="M61">
        <v>51.912396548696499</v>
      </c>
      <c r="N61">
        <v>48.056241534919501</v>
      </c>
      <c r="O61">
        <v>80</v>
      </c>
      <c r="P61">
        <v>0.44613636666706102</v>
      </c>
      <c r="Q61">
        <v>0.44184684072081098</v>
      </c>
      <c r="R61" t="s">
        <v>24</v>
      </c>
      <c r="S61">
        <f t="shared" si="0"/>
        <v>26.912396548696499</v>
      </c>
      <c r="T61">
        <f t="shared" si="1"/>
        <v>23.056241534919501</v>
      </c>
      <c r="U61">
        <f t="shared" si="2"/>
        <v>79.553863633332938</v>
      </c>
      <c r="V61">
        <f t="shared" si="3"/>
        <v>79.558153159279186</v>
      </c>
      <c r="W61" s="1">
        <f t="shared" si="4"/>
        <v>8.60555653693414E-4</v>
      </c>
    </row>
    <row r="62" spans="1:23" ht="14.45" x14ac:dyDescent="0.3">
      <c r="A62" t="s">
        <v>17</v>
      </c>
      <c r="B62" t="s">
        <v>18</v>
      </c>
      <c r="C62">
        <v>0</v>
      </c>
      <c r="D62">
        <v>10</v>
      </c>
      <c r="E62" t="s">
        <v>90</v>
      </c>
      <c r="F62" t="s">
        <v>91</v>
      </c>
      <c r="G62" t="s">
        <v>92</v>
      </c>
      <c r="H62">
        <v>0</v>
      </c>
      <c r="I62">
        <v>-1.5648328486935E-3</v>
      </c>
      <c r="J62" s="1">
        <v>-3.1250000000000001E-5</v>
      </c>
      <c r="K62">
        <v>-1.6458333333333301E-3</v>
      </c>
      <c r="L62">
        <v>0</v>
      </c>
      <c r="M62">
        <v>89.999999999999403</v>
      </c>
      <c r="N62" t="s">
        <v>19</v>
      </c>
      <c r="O62">
        <v>10</v>
      </c>
      <c r="P62">
        <v>5.36356822927774E-3</v>
      </c>
      <c r="Q62" t="s">
        <v>20</v>
      </c>
      <c r="R62" t="s">
        <v>25</v>
      </c>
      <c r="S62">
        <f t="shared" si="0"/>
        <v>89.999999999999403</v>
      </c>
      <c r="T62" t="e">
        <f t="shared" si="1"/>
        <v>#VALUE!</v>
      </c>
      <c r="U62">
        <f t="shared" si="2"/>
        <v>9.9946364317707221</v>
      </c>
      <c r="V62" t="e">
        <f t="shared" si="3"/>
        <v>#VALUE!</v>
      </c>
      <c r="W62" s="1">
        <f t="shared" si="4"/>
        <v>1.1225048463983013E-4</v>
      </c>
    </row>
    <row r="63" spans="1:23" ht="14.45" x14ac:dyDescent="0.3">
      <c r="A63" t="s">
        <v>17</v>
      </c>
      <c r="B63" t="s">
        <v>18</v>
      </c>
      <c r="C63">
        <v>10</v>
      </c>
      <c r="D63">
        <v>10</v>
      </c>
      <c r="E63" t="s">
        <v>93</v>
      </c>
      <c r="F63" t="s">
        <v>94</v>
      </c>
      <c r="G63" t="s">
        <v>95</v>
      </c>
      <c r="H63">
        <v>2.7911100258435999E-4</v>
      </c>
      <c r="I63">
        <v>-1.54828360940598E-3</v>
      </c>
      <c r="J63">
        <v>2.9166666666666599E-4</v>
      </c>
      <c r="K63">
        <v>9.0625000000000005E-4</v>
      </c>
      <c r="L63">
        <v>10</v>
      </c>
      <c r="M63">
        <v>5.4660874827858201</v>
      </c>
      <c r="N63" t="s">
        <v>19</v>
      </c>
      <c r="O63">
        <v>9.9999999999999893</v>
      </c>
      <c r="P63">
        <v>0.17938468820384301</v>
      </c>
      <c r="Q63" t="s">
        <v>20</v>
      </c>
      <c r="R63" t="s">
        <v>25</v>
      </c>
      <c r="S63">
        <f t="shared" si="0"/>
        <v>4.5339125172141799</v>
      </c>
      <c r="T63" t="e">
        <f t="shared" si="1"/>
        <v>#VALUE!</v>
      </c>
      <c r="U63">
        <f t="shared" si="2"/>
        <v>9.8206153117961463</v>
      </c>
      <c r="V63" t="e">
        <f t="shared" si="3"/>
        <v>#VALUE!</v>
      </c>
      <c r="W63" s="1">
        <f t="shared" si="4"/>
        <v>2.4670892734882863E-3</v>
      </c>
    </row>
    <row r="64" spans="1:23" ht="14.45" x14ac:dyDescent="0.3">
      <c r="A64" t="s">
        <v>17</v>
      </c>
      <c r="B64" t="s">
        <v>18</v>
      </c>
      <c r="C64">
        <v>25</v>
      </c>
      <c r="D64">
        <v>10</v>
      </c>
      <c r="E64" t="s">
        <v>96</v>
      </c>
      <c r="F64" t="s">
        <v>97</v>
      </c>
      <c r="G64" t="s">
        <v>98</v>
      </c>
      <c r="H64">
        <v>6.77824018217054E-4</v>
      </c>
      <c r="I64">
        <v>-1.4345083166227999E-3</v>
      </c>
      <c r="J64">
        <v>7.5000000000000002E-4</v>
      </c>
      <c r="K64">
        <v>1.02083333333333E-3</v>
      </c>
      <c r="L64">
        <v>25</v>
      </c>
      <c r="M64">
        <v>11.0828323819005</v>
      </c>
      <c r="N64" t="s">
        <v>19</v>
      </c>
      <c r="O64">
        <v>10</v>
      </c>
      <c r="P64">
        <v>0.20147698869618</v>
      </c>
      <c r="Q64" t="s">
        <v>20</v>
      </c>
      <c r="R64" t="s">
        <v>25</v>
      </c>
      <c r="S64">
        <f t="shared" si="0"/>
        <v>13.9171676180995</v>
      </c>
      <c r="T64" t="e">
        <f t="shared" si="1"/>
        <v>#VALUE!</v>
      </c>
      <c r="U64">
        <f t="shared" si="2"/>
        <v>9.7985230113038195</v>
      </c>
      <c r="V64" t="e">
        <f t="shared" si="3"/>
        <v>#VALUE!</v>
      </c>
      <c r="W64" s="1">
        <f t="shared" si="4"/>
        <v>2.5275176317390759E-3</v>
      </c>
    </row>
    <row r="65" spans="1:23" ht="14.45" x14ac:dyDescent="0.3">
      <c r="A65" t="s">
        <v>17</v>
      </c>
      <c r="B65" t="s">
        <v>18</v>
      </c>
      <c r="C65">
        <v>0</v>
      </c>
      <c r="D65">
        <v>20</v>
      </c>
      <c r="E65" t="s">
        <v>99</v>
      </c>
      <c r="F65" t="s">
        <v>100</v>
      </c>
      <c r="G65" t="s">
        <v>101</v>
      </c>
      <c r="H65">
        <v>0</v>
      </c>
      <c r="I65">
        <v>-1.5652567755912001E-3</v>
      </c>
      <c r="J65" s="1">
        <v>5.2083333333333303E-5</v>
      </c>
      <c r="K65">
        <v>8.6458333333333298E-4</v>
      </c>
      <c r="L65">
        <v>0</v>
      </c>
      <c r="M65">
        <v>1.00586422929997</v>
      </c>
      <c r="N65" t="s">
        <v>19</v>
      </c>
      <c r="O65">
        <v>20</v>
      </c>
      <c r="P65">
        <v>0.17592869289383201</v>
      </c>
      <c r="Q65" t="s">
        <v>20</v>
      </c>
      <c r="R65" t="s">
        <v>25</v>
      </c>
      <c r="S65">
        <f t="shared" si="0"/>
        <v>1.00586422929997</v>
      </c>
      <c r="T65" t="e">
        <f t="shared" si="1"/>
        <v>#VALUE!</v>
      </c>
      <c r="U65">
        <f t="shared" si="2"/>
        <v>19.824071307106166</v>
      </c>
      <c r="V65" t="e">
        <f t="shared" si="3"/>
        <v>#VALUE!</v>
      </c>
      <c r="W65" s="1">
        <f t="shared" si="4"/>
        <v>2.4819234422578662E-3</v>
      </c>
    </row>
    <row r="66" spans="1:23" ht="14.45" x14ac:dyDescent="0.3">
      <c r="A66" t="s">
        <v>17</v>
      </c>
      <c r="B66" t="s">
        <v>18</v>
      </c>
      <c r="C66">
        <v>10</v>
      </c>
      <c r="D66">
        <v>20</v>
      </c>
      <c r="E66" t="s">
        <v>102</v>
      </c>
      <c r="F66" t="s">
        <v>103</v>
      </c>
      <c r="G66" t="s">
        <v>104</v>
      </c>
      <c r="H66">
        <v>2.7544777699723398E-4</v>
      </c>
      <c r="I66">
        <v>-1.54508161830024E-3</v>
      </c>
      <c r="J66">
        <v>3.6458333333333302E-4</v>
      </c>
      <c r="K66">
        <v>8.8541666666666597E-4</v>
      </c>
      <c r="L66">
        <v>10</v>
      </c>
      <c r="M66">
        <v>8.2145752764335604</v>
      </c>
      <c r="N66" t="s">
        <v>19</v>
      </c>
      <c r="O66">
        <v>19.999999999999901</v>
      </c>
      <c r="P66">
        <v>0.16936317081466301</v>
      </c>
      <c r="Q66" t="s">
        <v>20</v>
      </c>
      <c r="R66" t="s">
        <v>25</v>
      </c>
      <c r="S66">
        <f t="shared" si="0"/>
        <v>1.7854247235664396</v>
      </c>
      <c r="T66" t="e">
        <f t="shared" si="1"/>
        <v>#VALUE!</v>
      </c>
      <c r="U66">
        <f t="shared" si="2"/>
        <v>19.830636829185238</v>
      </c>
      <c r="V66" t="e">
        <f t="shared" si="3"/>
        <v>#VALUE!</v>
      </c>
      <c r="W66" s="1">
        <f t="shared" si="4"/>
        <v>2.519633841303005E-3</v>
      </c>
    </row>
    <row r="67" spans="1:23" ht="14.45" x14ac:dyDescent="0.3">
      <c r="A67" t="s">
        <v>17</v>
      </c>
      <c r="B67" t="s">
        <v>18</v>
      </c>
      <c r="C67">
        <v>25</v>
      </c>
      <c r="D67">
        <v>20</v>
      </c>
      <c r="E67" t="s">
        <v>105</v>
      </c>
      <c r="F67" t="s">
        <v>106</v>
      </c>
      <c r="G67" t="s">
        <v>107</v>
      </c>
      <c r="H67">
        <v>6.6965884454494695E-4</v>
      </c>
      <c r="I67">
        <v>-1.42670483102794E-3</v>
      </c>
      <c r="J67">
        <v>7.5000000000000002E-4</v>
      </c>
      <c r="K67">
        <v>1.02083333333333E-3</v>
      </c>
      <c r="L67">
        <v>25</v>
      </c>
      <c r="M67">
        <v>11.0828323819005</v>
      </c>
      <c r="N67" t="s">
        <v>19</v>
      </c>
      <c r="O67">
        <v>20</v>
      </c>
      <c r="P67">
        <v>0.20147698869618</v>
      </c>
      <c r="Q67" t="s">
        <v>20</v>
      </c>
      <c r="R67" t="s">
        <v>25</v>
      </c>
      <c r="S67">
        <f t="shared" ref="S67:S91" si="5">SQRT((L67-M67)*(L67-M67))</f>
        <v>13.9171676180995</v>
      </c>
      <c r="T67" t="e">
        <f t="shared" ref="T67:T91" si="6">SQRT((L67-N67)*(L67-N67))</f>
        <v>#VALUE!</v>
      </c>
      <c r="U67">
        <f t="shared" ref="U67:U91" si="7">O67-P67</f>
        <v>19.798523011303821</v>
      </c>
      <c r="V67" t="e">
        <f t="shared" ref="V67:V91" si="8">O67-Q67</f>
        <v>#VALUE!</v>
      </c>
      <c r="W67" s="1">
        <f t="shared" ref="W67:W91" si="9">ABS(H67-J67)+ABS(I67-K67)</f>
        <v>2.5278793198163234E-3</v>
      </c>
    </row>
    <row r="68" spans="1:23" ht="14.45" x14ac:dyDescent="0.3">
      <c r="A68" t="s">
        <v>17</v>
      </c>
      <c r="B68" t="s">
        <v>18</v>
      </c>
      <c r="C68">
        <v>0</v>
      </c>
      <c r="D68">
        <v>40</v>
      </c>
      <c r="E68" t="s">
        <v>108</v>
      </c>
      <c r="F68" t="s">
        <v>109</v>
      </c>
      <c r="G68" t="s">
        <v>110</v>
      </c>
      <c r="H68">
        <v>0</v>
      </c>
      <c r="I68">
        <v>-1.56536273944502E-3</v>
      </c>
      <c r="J68" s="1">
        <v>1.04166666666666E-5</v>
      </c>
      <c r="K68">
        <v>8.7500000000000002E-4</v>
      </c>
      <c r="L68">
        <v>0</v>
      </c>
      <c r="M68">
        <v>0.18574634585677</v>
      </c>
      <c r="N68" t="s">
        <v>19</v>
      </c>
      <c r="O68">
        <v>40</v>
      </c>
      <c r="P68">
        <v>0.18066214433490299</v>
      </c>
      <c r="Q68" t="s">
        <v>20</v>
      </c>
      <c r="R68" t="s">
        <v>25</v>
      </c>
      <c r="S68">
        <f t="shared" si="5"/>
        <v>0.18574634585677</v>
      </c>
      <c r="T68" t="e">
        <f t="shared" si="6"/>
        <v>#VALUE!</v>
      </c>
      <c r="U68">
        <f t="shared" si="7"/>
        <v>39.819337855665097</v>
      </c>
      <c r="V68" t="e">
        <f t="shared" si="8"/>
        <v>#VALUE!</v>
      </c>
      <c r="W68" s="1">
        <f t="shared" si="9"/>
        <v>2.4507794061116865E-3</v>
      </c>
    </row>
    <row r="69" spans="1:23" ht="14.45" x14ac:dyDescent="0.3">
      <c r="A69" t="s">
        <v>17</v>
      </c>
      <c r="B69" t="s">
        <v>18</v>
      </c>
      <c r="C69">
        <v>10</v>
      </c>
      <c r="D69">
        <v>40</v>
      </c>
      <c r="E69" t="s">
        <v>111</v>
      </c>
      <c r="F69" t="s">
        <v>112</v>
      </c>
      <c r="G69" t="s">
        <v>113</v>
      </c>
      <c r="H69">
        <v>2.7363251293230698E-4</v>
      </c>
      <c r="I69">
        <v>-1.54338169011519E-3</v>
      </c>
      <c r="J69">
        <v>3.1250000000000001E-4</v>
      </c>
      <c r="K69">
        <v>-1.6249999999999999E-3</v>
      </c>
      <c r="L69">
        <v>10</v>
      </c>
      <c r="M69">
        <v>89.999999999999901</v>
      </c>
      <c r="N69" t="s">
        <v>19</v>
      </c>
      <c r="O69">
        <v>39.999999999999901</v>
      </c>
      <c r="P69">
        <v>5.4725907430452303E-2</v>
      </c>
      <c r="Q69" t="s">
        <v>20</v>
      </c>
      <c r="R69" t="s">
        <v>25</v>
      </c>
      <c r="S69">
        <f t="shared" si="5"/>
        <v>79.999999999999901</v>
      </c>
      <c r="T69" t="e">
        <f t="shared" si="6"/>
        <v>#VALUE!</v>
      </c>
      <c r="U69">
        <f t="shared" si="7"/>
        <v>39.945274092569448</v>
      </c>
      <c r="V69" t="e">
        <f t="shared" si="8"/>
        <v>#VALUE!</v>
      </c>
      <c r="W69" s="1">
        <f t="shared" si="9"/>
        <v>1.20485796952503E-4</v>
      </c>
    </row>
    <row r="70" spans="1:23" ht="14.45" x14ac:dyDescent="0.3">
      <c r="A70" t="s">
        <v>17</v>
      </c>
      <c r="B70" t="s">
        <v>18</v>
      </c>
      <c r="C70">
        <v>25</v>
      </c>
      <c r="D70">
        <v>40</v>
      </c>
      <c r="E70" t="s">
        <v>114</v>
      </c>
      <c r="F70" t="s">
        <v>115</v>
      </c>
      <c r="G70" t="s">
        <v>116</v>
      </c>
      <c r="H70">
        <v>6.6560301164720595E-4</v>
      </c>
      <c r="I70">
        <v>-1.42273948690703E-3</v>
      </c>
      <c r="J70">
        <v>7.1874999999999999E-4</v>
      </c>
      <c r="K70">
        <v>1.05208333333333E-3</v>
      </c>
      <c r="L70">
        <v>25</v>
      </c>
      <c r="M70">
        <v>6.2428152784464999</v>
      </c>
      <c r="N70">
        <v>-144.320652165556</v>
      </c>
      <c r="O70">
        <v>40</v>
      </c>
      <c r="P70">
        <v>0.22307282787034</v>
      </c>
      <c r="Q70">
        <v>0.94432896983218095</v>
      </c>
      <c r="R70" t="s">
        <v>25</v>
      </c>
      <c r="S70">
        <f t="shared" si="5"/>
        <v>18.7571847215535</v>
      </c>
      <c r="T70">
        <f t="shared" si="6"/>
        <v>169.320652165556</v>
      </c>
      <c r="U70">
        <f t="shared" si="7"/>
        <v>39.77692717212966</v>
      </c>
      <c r="V70">
        <f t="shared" si="8"/>
        <v>39.055671030167822</v>
      </c>
      <c r="W70" s="1">
        <f t="shared" si="9"/>
        <v>2.5279698085931539E-3</v>
      </c>
    </row>
    <row r="71" spans="1:23" ht="14.45" x14ac:dyDescent="0.3">
      <c r="A71" t="s">
        <v>17</v>
      </c>
      <c r="B71" t="s">
        <v>18</v>
      </c>
      <c r="C71">
        <v>0</v>
      </c>
      <c r="D71">
        <v>60</v>
      </c>
      <c r="E71" t="s">
        <v>117</v>
      </c>
      <c r="F71" t="s">
        <v>118</v>
      </c>
      <c r="G71" t="s">
        <v>119</v>
      </c>
      <c r="H71">
        <v>0</v>
      </c>
      <c r="I71">
        <v>-1.56538236159456E-3</v>
      </c>
      <c r="J71">
        <v>2.5625000000000001E-3</v>
      </c>
      <c r="K71">
        <v>8.6458333333333298E-4</v>
      </c>
      <c r="L71">
        <v>0</v>
      </c>
      <c r="M71">
        <v>0</v>
      </c>
      <c r="N71" t="s">
        <v>19</v>
      </c>
      <c r="O71">
        <v>60</v>
      </c>
      <c r="P71">
        <v>0.17794686323550199</v>
      </c>
      <c r="Q71" t="s">
        <v>20</v>
      </c>
      <c r="R71" t="s">
        <v>25</v>
      </c>
      <c r="S71">
        <f t="shared" si="5"/>
        <v>0</v>
      </c>
      <c r="T71" t="e">
        <f t="shared" si="6"/>
        <v>#VALUE!</v>
      </c>
      <c r="U71">
        <f t="shared" si="7"/>
        <v>59.822053136764495</v>
      </c>
      <c r="V71" t="e">
        <f t="shared" si="8"/>
        <v>#VALUE!</v>
      </c>
      <c r="W71" s="1">
        <f t="shared" si="9"/>
        <v>4.9924656949278928E-3</v>
      </c>
    </row>
    <row r="72" spans="1:23" ht="14.45" x14ac:dyDescent="0.3">
      <c r="A72" t="s">
        <v>17</v>
      </c>
      <c r="B72" t="s">
        <v>18</v>
      </c>
      <c r="C72">
        <v>10</v>
      </c>
      <c r="D72">
        <v>60</v>
      </c>
      <c r="E72" t="s">
        <v>120</v>
      </c>
      <c r="F72" t="s">
        <v>121</v>
      </c>
      <c r="G72" t="s">
        <v>122</v>
      </c>
      <c r="H72">
        <v>2.7302991674282298E-4</v>
      </c>
      <c r="I72">
        <v>-1.5428004536169901E-3</v>
      </c>
      <c r="J72">
        <v>2.9166666666666599E-4</v>
      </c>
      <c r="K72">
        <v>9.0625000000000005E-4</v>
      </c>
      <c r="L72">
        <v>9.9999999999999805</v>
      </c>
      <c r="M72">
        <v>5.4660874827858201</v>
      </c>
      <c r="N72" t="s">
        <v>19</v>
      </c>
      <c r="O72">
        <v>60</v>
      </c>
      <c r="P72">
        <v>0.17938468820384301</v>
      </c>
      <c r="Q72" t="s">
        <v>20</v>
      </c>
      <c r="R72" t="s">
        <v>25</v>
      </c>
      <c r="S72">
        <f t="shared" si="5"/>
        <v>4.5339125172141603</v>
      </c>
      <c r="T72" t="e">
        <f t="shared" si="6"/>
        <v>#VALUE!</v>
      </c>
      <c r="U72">
        <f t="shared" si="7"/>
        <v>59.820615311796161</v>
      </c>
      <c r="V72" t="e">
        <f t="shared" si="8"/>
        <v>#VALUE!</v>
      </c>
      <c r="W72" s="1">
        <f t="shared" si="9"/>
        <v>2.4676872035408332E-3</v>
      </c>
    </row>
    <row r="73" spans="1:23" ht="14.45" x14ac:dyDescent="0.3">
      <c r="A73" t="s">
        <v>17</v>
      </c>
      <c r="B73" t="s">
        <v>18</v>
      </c>
      <c r="C73">
        <v>25</v>
      </c>
      <c r="D73">
        <v>60</v>
      </c>
      <c r="E73" t="s">
        <v>123</v>
      </c>
      <c r="F73" t="s">
        <v>124</v>
      </c>
      <c r="G73" t="s">
        <v>125</v>
      </c>
      <c r="H73">
        <v>6.6425517871515996E-4</v>
      </c>
      <c r="I73">
        <v>-1.4214084140880599E-3</v>
      </c>
      <c r="J73">
        <v>7.2916666666666605E-4</v>
      </c>
      <c r="K73">
        <v>1.02083333333333E-3</v>
      </c>
      <c r="L73">
        <v>25</v>
      </c>
      <c r="M73">
        <v>10.268266391732</v>
      </c>
      <c r="N73" t="s">
        <v>19</v>
      </c>
      <c r="O73">
        <v>60</v>
      </c>
      <c r="P73">
        <v>0.203138384130997</v>
      </c>
      <c r="Q73" t="s">
        <v>20</v>
      </c>
      <c r="R73" t="s">
        <v>25</v>
      </c>
      <c r="S73">
        <f t="shared" si="5"/>
        <v>14.731733608268</v>
      </c>
      <c r="T73" t="e">
        <f t="shared" si="6"/>
        <v>#VALUE!</v>
      </c>
      <c r="U73">
        <f t="shared" si="7"/>
        <v>59.796861615869005</v>
      </c>
      <c r="V73" t="e">
        <f t="shared" si="8"/>
        <v>#VALUE!</v>
      </c>
      <c r="W73" s="1">
        <f t="shared" si="9"/>
        <v>2.5071532353728959E-3</v>
      </c>
    </row>
    <row r="74" spans="1:23" ht="14.45" x14ac:dyDescent="0.3">
      <c r="A74" t="s">
        <v>17</v>
      </c>
      <c r="B74" t="s">
        <v>18</v>
      </c>
      <c r="C74">
        <v>0</v>
      </c>
      <c r="D74">
        <v>80</v>
      </c>
      <c r="E74" t="s">
        <v>126</v>
      </c>
      <c r="F74" t="s">
        <v>127</v>
      </c>
      <c r="G74" t="s">
        <v>128</v>
      </c>
      <c r="H74">
        <v>0</v>
      </c>
      <c r="I74">
        <v>-1.5653892292887899E-3</v>
      </c>
      <c r="J74" s="1">
        <v>2.0833333333333299E-5</v>
      </c>
      <c r="K74">
        <v>8.5416666666666605E-4</v>
      </c>
      <c r="L74">
        <v>0</v>
      </c>
      <c r="M74">
        <v>0.41446526322090399</v>
      </c>
      <c r="N74" t="s">
        <v>19</v>
      </c>
      <c r="O74">
        <v>80</v>
      </c>
      <c r="P74">
        <v>0.174071783014774</v>
      </c>
      <c r="Q74" t="s">
        <v>20</v>
      </c>
      <c r="R74" t="s">
        <v>25</v>
      </c>
      <c r="S74">
        <f t="shared" si="5"/>
        <v>0.41446526322090399</v>
      </c>
      <c r="T74" t="e">
        <f t="shared" si="6"/>
        <v>#VALUE!</v>
      </c>
      <c r="U74">
        <f t="shared" si="7"/>
        <v>79.825928216985233</v>
      </c>
      <c r="V74" t="e">
        <f t="shared" si="8"/>
        <v>#VALUE!</v>
      </c>
      <c r="W74" s="1">
        <f t="shared" si="9"/>
        <v>2.4403892292887892E-3</v>
      </c>
    </row>
    <row r="75" spans="1:23" ht="14.45" x14ac:dyDescent="0.3">
      <c r="A75" t="s">
        <v>17</v>
      </c>
      <c r="B75" t="s">
        <v>18</v>
      </c>
      <c r="C75">
        <v>10</v>
      </c>
      <c r="D75">
        <v>80</v>
      </c>
      <c r="E75" t="s">
        <v>129</v>
      </c>
      <c r="F75" t="s">
        <v>130</v>
      </c>
      <c r="G75" t="s">
        <v>131</v>
      </c>
      <c r="H75">
        <v>2.72729091373892E-4</v>
      </c>
      <c r="I75">
        <v>-1.5425071042282201E-3</v>
      </c>
      <c r="J75">
        <v>3.2291666666666601E-4</v>
      </c>
      <c r="K75">
        <v>9.3749999999999997E-4</v>
      </c>
      <c r="L75">
        <v>10</v>
      </c>
      <c r="M75">
        <v>5.1543756859890504</v>
      </c>
      <c r="N75" t="s">
        <v>19</v>
      </c>
      <c r="O75">
        <v>79.999999999999901</v>
      </c>
      <c r="P75">
        <v>0.18892870429785399</v>
      </c>
      <c r="Q75" t="s">
        <v>20</v>
      </c>
      <c r="R75" t="s">
        <v>25</v>
      </c>
      <c r="S75">
        <f t="shared" si="5"/>
        <v>4.8456243140109496</v>
      </c>
      <c r="T75" t="e">
        <f t="shared" si="6"/>
        <v>#VALUE!</v>
      </c>
      <c r="U75">
        <f t="shared" si="7"/>
        <v>79.81107129570205</v>
      </c>
      <c r="V75" t="e">
        <f t="shared" si="8"/>
        <v>#VALUE!</v>
      </c>
      <c r="W75" s="1">
        <f t="shared" si="9"/>
        <v>2.5301946795209941E-3</v>
      </c>
    </row>
    <row r="76" spans="1:23" ht="14.45" x14ac:dyDescent="0.3">
      <c r="A76" t="s">
        <v>17</v>
      </c>
      <c r="B76" t="s">
        <v>18</v>
      </c>
      <c r="C76">
        <v>25</v>
      </c>
      <c r="D76">
        <v>80</v>
      </c>
      <c r="E76" t="s">
        <v>132</v>
      </c>
      <c r="F76" t="s">
        <v>133</v>
      </c>
      <c r="G76" t="s">
        <v>134</v>
      </c>
      <c r="H76">
        <v>6.63582045088675E-4</v>
      </c>
      <c r="I76">
        <v>-1.4207411467176501E-3</v>
      </c>
      <c r="J76">
        <v>7.2916666666666605E-4</v>
      </c>
      <c r="K76">
        <v>9.8958333333333298E-4</v>
      </c>
      <c r="L76">
        <v>25</v>
      </c>
      <c r="M76">
        <v>14.107352051674001</v>
      </c>
      <c r="N76" t="s">
        <v>19</v>
      </c>
      <c r="O76">
        <v>80</v>
      </c>
      <c r="P76">
        <v>0.18750303334438001</v>
      </c>
      <c r="Q76" t="s">
        <v>20</v>
      </c>
      <c r="R76" t="s">
        <v>25</v>
      </c>
      <c r="S76">
        <f t="shared" si="5"/>
        <v>10.892647948325999</v>
      </c>
      <c r="T76" t="e">
        <f t="shared" si="6"/>
        <v>#VALUE!</v>
      </c>
      <c r="U76">
        <f t="shared" si="7"/>
        <v>79.812496966655615</v>
      </c>
      <c r="V76" t="e">
        <f t="shared" si="8"/>
        <v>#VALUE!</v>
      </c>
      <c r="W76" s="1">
        <f t="shared" si="9"/>
        <v>2.475909101628974E-3</v>
      </c>
    </row>
    <row r="77" spans="1:23" x14ac:dyDescent="0.25">
      <c r="A77" t="s">
        <v>17</v>
      </c>
      <c r="B77" t="s">
        <v>21</v>
      </c>
      <c r="C77">
        <v>0</v>
      </c>
      <c r="D77">
        <v>10</v>
      </c>
      <c r="E77" t="s">
        <v>135</v>
      </c>
      <c r="F77" t="s">
        <v>136</v>
      </c>
      <c r="G77" t="s">
        <v>137</v>
      </c>
      <c r="H77">
        <v>0</v>
      </c>
      <c r="I77">
        <v>-1.5648328486935E-3</v>
      </c>
      <c r="J77" s="1">
        <v>2.0833333333333299E-5</v>
      </c>
      <c r="K77">
        <v>-1.6458333333333301E-3</v>
      </c>
      <c r="L77">
        <v>0</v>
      </c>
      <c r="M77">
        <v>89.999999999999105</v>
      </c>
      <c r="N77" t="s">
        <v>19</v>
      </c>
      <c r="O77">
        <v>10</v>
      </c>
      <c r="P77">
        <v>3.5753164598428199E-3</v>
      </c>
      <c r="Q77" t="s">
        <v>20</v>
      </c>
      <c r="R77" t="s">
        <v>25</v>
      </c>
      <c r="S77">
        <f t="shared" si="5"/>
        <v>89.999999999999105</v>
      </c>
      <c r="T77" t="e">
        <f t="shared" si="6"/>
        <v>#VALUE!</v>
      </c>
      <c r="U77">
        <f t="shared" si="7"/>
        <v>9.9964246835401571</v>
      </c>
      <c r="V77" t="e">
        <f t="shared" si="8"/>
        <v>#VALUE!</v>
      </c>
      <c r="W77" s="1">
        <f t="shared" si="9"/>
        <v>1.0183381797316343E-4</v>
      </c>
    </row>
    <row r="78" spans="1:23" x14ac:dyDescent="0.25">
      <c r="A78" t="s">
        <v>17</v>
      </c>
      <c r="B78" t="s">
        <v>21</v>
      </c>
      <c r="C78">
        <v>10</v>
      </c>
      <c r="D78">
        <v>10</v>
      </c>
      <c r="E78" t="s">
        <v>138</v>
      </c>
      <c r="F78" t="s">
        <v>139</v>
      </c>
      <c r="G78" t="s">
        <v>140</v>
      </c>
      <c r="H78">
        <v>2.7911100258435999E-4</v>
      </c>
      <c r="I78">
        <v>-1.54828360940598E-3</v>
      </c>
      <c r="J78">
        <v>3.2291666666666601E-4</v>
      </c>
      <c r="K78">
        <v>-1.6458333333333301E-3</v>
      </c>
      <c r="L78">
        <v>10</v>
      </c>
      <c r="M78">
        <v>89.999999999999901</v>
      </c>
      <c r="N78" t="s">
        <v>19</v>
      </c>
      <c r="O78">
        <v>9.9999999999999893</v>
      </c>
      <c r="P78">
        <v>5.6629767302746298E-2</v>
      </c>
      <c r="Q78" t="s">
        <v>20</v>
      </c>
      <c r="R78" t="s">
        <v>25</v>
      </c>
      <c r="S78">
        <f t="shared" si="5"/>
        <v>79.999999999999901</v>
      </c>
      <c r="T78" t="e">
        <f t="shared" si="6"/>
        <v>#VALUE!</v>
      </c>
      <c r="U78">
        <f t="shared" si="7"/>
        <v>9.9433702326972426</v>
      </c>
      <c r="V78" t="e">
        <f t="shared" si="8"/>
        <v>#VALUE!</v>
      </c>
      <c r="W78" s="1">
        <f t="shared" si="9"/>
        <v>1.4135538800965611E-4</v>
      </c>
    </row>
    <row r="79" spans="1:23" x14ac:dyDescent="0.25">
      <c r="A79" t="s">
        <v>17</v>
      </c>
      <c r="B79" t="s">
        <v>21</v>
      </c>
      <c r="C79">
        <v>25</v>
      </c>
      <c r="D79">
        <v>10</v>
      </c>
      <c r="E79" t="s">
        <v>141</v>
      </c>
      <c r="F79" t="s">
        <v>142</v>
      </c>
      <c r="G79" t="s">
        <v>143</v>
      </c>
      <c r="H79">
        <v>6.77824018217054E-4</v>
      </c>
      <c r="I79">
        <v>-1.4345083166227999E-3</v>
      </c>
      <c r="J79">
        <v>7.3958333333333298E-4</v>
      </c>
      <c r="K79">
        <v>-1.5E-3</v>
      </c>
      <c r="L79">
        <v>25</v>
      </c>
      <c r="M79">
        <v>24.390104422676799</v>
      </c>
      <c r="N79">
        <v>24.445716859857001</v>
      </c>
      <c r="O79">
        <v>10</v>
      </c>
      <c r="P79">
        <v>1.9175614196019899</v>
      </c>
      <c r="Q79">
        <v>1.9160842330614201</v>
      </c>
      <c r="R79" t="s">
        <v>25</v>
      </c>
      <c r="S79">
        <f t="shared" si="5"/>
        <v>0.60989557732320065</v>
      </c>
      <c r="T79">
        <f t="shared" si="6"/>
        <v>0.55428314014299929</v>
      </c>
      <c r="U79">
        <f t="shared" si="7"/>
        <v>8.0824385803980103</v>
      </c>
      <c r="V79">
        <f t="shared" si="8"/>
        <v>8.0839157669385795</v>
      </c>
      <c r="W79" s="1">
        <f t="shared" si="9"/>
        <v>1.2725099849347906E-4</v>
      </c>
    </row>
    <row r="80" spans="1:23" x14ac:dyDescent="0.25">
      <c r="A80" t="s">
        <v>17</v>
      </c>
      <c r="B80" t="s">
        <v>21</v>
      </c>
      <c r="C80">
        <v>0</v>
      </c>
      <c r="D80">
        <v>20</v>
      </c>
      <c r="E80" t="s">
        <v>144</v>
      </c>
      <c r="F80" t="s">
        <v>145</v>
      </c>
      <c r="G80" t="s">
        <v>146</v>
      </c>
      <c r="H80">
        <v>0</v>
      </c>
      <c r="I80">
        <v>-1.5652567755912001E-3</v>
      </c>
      <c r="J80" s="1">
        <v>2.5520833333333298E-3</v>
      </c>
      <c r="K80">
        <v>-1.60416666666666E-3</v>
      </c>
      <c r="L80">
        <v>0</v>
      </c>
      <c r="M80">
        <v>37.8974910350614</v>
      </c>
      <c r="N80" t="s">
        <v>19</v>
      </c>
      <c r="O80">
        <v>20</v>
      </c>
      <c r="P80" s="1">
        <v>7.0346443524477805E-17</v>
      </c>
      <c r="Q80" t="s">
        <v>20</v>
      </c>
      <c r="R80" t="s">
        <v>25</v>
      </c>
      <c r="S80">
        <f t="shared" si="5"/>
        <v>37.8974910350614</v>
      </c>
      <c r="T80" t="e">
        <f t="shared" si="6"/>
        <v>#VALUE!</v>
      </c>
      <c r="U80">
        <f t="shared" si="7"/>
        <v>20</v>
      </c>
      <c r="V80" t="e">
        <f t="shared" si="8"/>
        <v>#VALUE!</v>
      </c>
      <c r="W80" s="1">
        <f t="shared" si="9"/>
        <v>2.5909932244087899E-3</v>
      </c>
    </row>
    <row r="81" spans="1:23" x14ac:dyDescent="0.25">
      <c r="A81" t="s">
        <v>17</v>
      </c>
      <c r="B81" t="s">
        <v>21</v>
      </c>
      <c r="C81">
        <v>10</v>
      </c>
      <c r="D81">
        <v>20</v>
      </c>
      <c r="E81" t="s">
        <v>147</v>
      </c>
      <c r="F81" t="s">
        <v>148</v>
      </c>
      <c r="G81" t="s">
        <v>149</v>
      </c>
      <c r="H81">
        <v>2.7544777699723398E-4</v>
      </c>
      <c r="I81">
        <v>-1.54508161830024E-3</v>
      </c>
      <c r="J81">
        <v>3.1250000000000001E-4</v>
      </c>
      <c r="K81">
        <v>-1.6249999999999999E-3</v>
      </c>
      <c r="L81">
        <v>10</v>
      </c>
      <c r="M81">
        <v>89.999999999999901</v>
      </c>
      <c r="N81" t="s">
        <v>19</v>
      </c>
      <c r="O81">
        <v>19.999999999999901</v>
      </c>
      <c r="P81">
        <v>5.4725907430452303E-2</v>
      </c>
      <c r="Q81" t="s">
        <v>20</v>
      </c>
      <c r="R81" t="s">
        <v>25</v>
      </c>
      <c r="S81">
        <f t="shared" si="5"/>
        <v>79.999999999999901</v>
      </c>
      <c r="T81" t="e">
        <f t="shared" si="6"/>
        <v>#VALUE!</v>
      </c>
      <c r="U81">
        <f t="shared" si="7"/>
        <v>19.945274092569448</v>
      </c>
      <c r="V81" t="e">
        <f t="shared" si="8"/>
        <v>#VALUE!</v>
      </c>
      <c r="W81" s="1">
        <f t="shared" si="9"/>
        <v>1.1697060470252594E-4</v>
      </c>
    </row>
    <row r="82" spans="1:23" x14ac:dyDescent="0.25">
      <c r="A82" t="s">
        <v>17</v>
      </c>
      <c r="B82" t="s">
        <v>21</v>
      </c>
      <c r="C82">
        <v>25</v>
      </c>
      <c r="D82">
        <v>20</v>
      </c>
      <c r="E82" t="s">
        <v>150</v>
      </c>
      <c r="F82" t="s">
        <v>151</v>
      </c>
      <c r="G82" t="s">
        <v>152</v>
      </c>
      <c r="H82">
        <v>6.6965884454494695E-4</v>
      </c>
      <c r="I82">
        <v>-1.42670483102794E-3</v>
      </c>
      <c r="J82">
        <v>7.6041666666666597E-4</v>
      </c>
      <c r="K82">
        <v>-1.48958333333333E-3</v>
      </c>
      <c r="L82">
        <v>25</v>
      </c>
      <c r="M82">
        <v>25.308066037153299</v>
      </c>
      <c r="N82">
        <v>25.355668909098899</v>
      </c>
      <c r="O82">
        <v>20</v>
      </c>
      <c r="P82">
        <v>1.9976212064312999</v>
      </c>
      <c r="Q82">
        <v>1.99621326525715</v>
      </c>
      <c r="R82" t="s">
        <v>25</v>
      </c>
      <c r="S82">
        <f t="shared" si="5"/>
        <v>0.30806603715329928</v>
      </c>
      <c r="T82">
        <f t="shared" si="6"/>
        <v>0.35566890909889892</v>
      </c>
      <c r="U82">
        <f t="shared" si="7"/>
        <v>18.002378793568699</v>
      </c>
      <c r="V82">
        <f t="shared" si="8"/>
        <v>18.00378673474285</v>
      </c>
      <c r="W82" s="1">
        <f t="shared" si="9"/>
        <v>1.5363632442710895E-4</v>
      </c>
    </row>
    <row r="83" spans="1:23" x14ac:dyDescent="0.25">
      <c r="A83" t="s">
        <v>17</v>
      </c>
      <c r="B83" t="s">
        <v>21</v>
      </c>
      <c r="C83">
        <v>0</v>
      </c>
      <c r="D83">
        <v>40</v>
      </c>
      <c r="E83" t="s">
        <v>153</v>
      </c>
      <c r="F83" t="s">
        <v>154</v>
      </c>
      <c r="G83" t="s">
        <v>155</v>
      </c>
      <c r="H83">
        <v>0</v>
      </c>
      <c r="I83">
        <v>-1.56536273944502E-3</v>
      </c>
      <c r="J83" s="1">
        <v>1.04166666666666E-5</v>
      </c>
      <c r="K83">
        <v>-1.6666666666666601E-3</v>
      </c>
      <c r="L83">
        <v>0</v>
      </c>
      <c r="M83">
        <v>89.999999999998195</v>
      </c>
      <c r="N83" t="s">
        <v>19</v>
      </c>
      <c r="O83">
        <v>40</v>
      </c>
      <c r="P83">
        <v>1.78753955354137E-3</v>
      </c>
      <c r="Q83" t="s">
        <v>20</v>
      </c>
      <c r="R83" t="s">
        <v>25</v>
      </c>
      <c r="S83">
        <f t="shared" si="5"/>
        <v>89.999999999998195</v>
      </c>
      <c r="T83" t="e">
        <f t="shared" si="6"/>
        <v>#VALUE!</v>
      </c>
      <c r="U83">
        <f t="shared" si="7"/>
        <v>39.99821246044646</v>
      </c>
      <c r="V83" t="e">
        <f t="shared" si="8"/>
        <v>#VALUE!</v>
      </c>
      <c r="W83" s="1">
        <f t="shared" si="9"/>
        <v>1.1172059388830664E-4</v>
      </c>
    </row>
    <row r="84" spans="1:23" x14ac:dyDescent="0.25">
      <c r="A84" t="s">
        <v>17</v>
      </c>
      <c r="B84" t="s">
        <v>21</v>
      </c>
      <c r="C84">
        <v>10</v>
      </c>
      <c r="D84">
        <v>40</v>
      </c>
      <c r="E84" t="s">
        <v>156</v>
      </c>
      <c r="F84" t="s">
        <v>157</v>
      </c>
      <c r="G84" t="s">
        <v>158</v>
      </c>
      <c r="H84">
        <v>2.7363251293230698E-4</v>
      </c>
      <c r="I84">
        <v>-1.54338169011519E-3</v>
      </c>
      <c r="J84">
        <v>2.8124999999999998E-4</v>
      </c>
      <c r="K84">
        <v>-1.60416666666666E-3</v>
      </c>
      <c r="L84">
        <v>10</v>
      </c>
      <c r="M84">
        <v>89.999999999999901</v>
      </c>
      <c r="N84" t="s">
        <v>19</v>
      </c>
      <c r="O84">
        <v>39.999999999999901</v>
      </c>
      <c r="P84">
        <v>4.9060364401379203E-2</v>
      </c>
      <c r="Q84" t="s">
        <v>20</v>
      </c>
      <c r="R84" t="s">
        <v>25</v>
      </c>
      <c r="S84">
        <f t="shared" si="5"/>
        <v>79.999999999999901</v>
      </c>
      <c r="T84" t="e">
        <f t="shared" si="6"/>
        <v>#VALUE!</v>
      </c>
      <c r="U84">
        <f t="shared" si="7"/>
        <v>39.950939635598523</v>
      </c>
      <c r="V84" t="e">
        <f t="shared" si="8"/>
        <v>#VALUE!</v>
      </c>
      <c r="W84" s="1">
        <f t="shared" si="9"/>
        <v>6.8402463619163039E-5</v>
      </c>
    </row>
    <row r="85" spans="1:23" x14ac:dyDescent="0.25">
      <c r="A85" t="s">
        <v>17</v>
      </c>
      <c r="B85" t="s">
        <v>21</v>
      </c>
      <c r="C85">
        <v>25</v>
      </c>
      <c r="D85">
        <v>40</v>
      </c>
      <c r="E85" t="s">
        <v>159</v>
      </c>
      <c r="F85" t="s">
        <v>160</v>
      </c>
      <c r="G85" t="s">
        <v>161</v>
      </c>
      <c r="H85">
        <v>6.6560301164720595E-4</v>
      </c>
      <c r="I85">
        <v>-1.42273948690703E-3</v>
      </c>
      <c r="J85">
        <v>7.5000000000000002E-4</v>
      </c>
      <c r="K85">
        <v>-1.5104166666666599E-3</v>
      </c>
      <c r="L85">
        <v>25</v>
      </c>
      <c r="M85">
        <v>24.205527764800902</v>
      </c>
      <c r="N85">
        <v>24.292964875375802</v>
      </c>
      <c r="O85">
        <v>40</v>
      </c>
      <c r="P85">
        <v>1.6727152150568301</v>
      </c>
      <c r="Q85">
        <v>1.6707620689695499</v>
      </c>
      <c r="R85" t="s">
        <v>25</v>
      </c>
      <c r="S85">
        <f t="shared" si="5"/>
        <v>0.79447223519909826</v>
      </c>
      <c r="T85">
        <f t="shared" si="6"/>
        <v>0.70703512462419837</v>
      </c>
      <c r="U85">
        <f t="shared" si="7"/>
        <v>38.327284784943167</v>
      </c>
      <c r="V85">
        <f t="shared" si="8"/>
        <v>38.329237931030448</v>
      </c>
      <c r="W85" s="1">
        <f t="shared" si="9"/>
        <v>1.7207416811242397E-4</v>
      </c>
    </row>
    <row r="86" spans="1:23" x14ac:dyDescent="0.25">
      <c r="A86" t="s">
        <v>17</v>
      </c>
      <c r="B86" t="s">
        <v>21</v>
      </c>
      <c r="C86">
        <v>0</v>
      </c>
      <c r="D86">
        <v>60</v>
      </c>
      <c r="E86" t="s">
        <v>162</v>
      </c>
      <c r="F86" t="s">
        <v>163</v>
      </c>
      <c r="G86" t="s">
        <v>164</v>
      </c>
      <c r="H86">
        <v>0</v>
      </c>
      <c r="I86">
        <v>-1.56538236159456E-3</v>
      </c>
      <c r="J86" s="1">
        <v>1.04166666666666E-5</v>
      </c>
      <c r="K86">
        <v>-1.6875E-3</v>
      </c>
      <c r="L86">
        <v>0</v>
      </c>
      <c r="M86">
        <v>89.999999999998195</v>
      </c>
      <c r="N86" t="s">
        <v>19</v>
      </c>
      <c r="O86">
        <v>60</v>
      </c>
      <c r="P86">
        <v>1.78753955354137E-3</v>
      </c>
      <c r="Q86" t="s">
        <v>20</v>
      </c>
      <c r="R86" t="s">
        <v>25</v>
      </c>
      <c r="S86">
        <f t="shared" si="5"/>
        <v>89.999999999998195</v>
      </c>
      <c r="T86" t="e">
        <f t="shared" si="6"/>
        <v>#VALUE!</v>
      </c>
      <c r="U86">
        <f t="shared" si="7"/>
        <v>59.99821246044646</v>
      </c>
      <c r="V86" t="e">
        <f t="shared" si="8"/>
        <v>#VALUE!</v>
      </c>
      <c r="W86" s="1">
        <f t="shared" si="9"/>
        <v>1.3253430507210659E-4</v>
      </c>
    </row>
    <row r="87" spans="1:23" x14ac:dyDescent="0.25">
      <c r="A87" t="s">
        <v>17</v>
      </c>
      <c r="B87" t="s">
        <v>21</v>
      </c>
      <c r="C87">
        <v>10</v>
      </c>
      <c r="D87">
        <v>60</v>
      </c>
      <c r="E87" t="s">
        <v>165</v>
      </c>
      <c r="F87" t="s">
        <v>166</v>
      </c>
      <c r="G87" t="s">
        <v>167</v>
      </c>
      <c r="H87">
        <v>2.7302991674282298E-4</v>
      </c>
      <c r="I87">
        <v>-1.5428004536169901E-3</v>
      </c>
      <c r="J87">
        <v>3.6458333333333302E-4</v>
      </c>
      <c r="K87">
        <v>-1.65625E-3</v>
      </c>
      <c r="L87">
        <v>9.9999999999999805</v>
      </c>
      <c r="M87">
        <v>89.999999999999901</v>
      </c>
      <c r="N87" t="s">
        <v>19</v>
      </c>
      <c r="O87">
        <v>60</v>
      </c>
      <c r="P87">
        <v>6.4330520886908202E-2</v>
      </c>
      <c r="Q87" t="s">
        <v>20</v>
      </c>
      <c r="R87" t="s">
        <v>25</v>
      </c>
      <c r="S87">
        <f t="shared" si="5"/>
        <v>79.999999999999915</v>
      </c>
      <c r="T87" t="e">
        <f t="shared" si="6"/>
        <v>#VALUE!</v>
      </c>
      <c r="U87">
        <f t="shared" si="7"/>
        <v>59.935669479113095</v>
      </c>
      <c r="V87" t="e">
        <f t="shared" si="8"/>
        <v>#VALUE!</v>
      </c>
      <c r="W87" s="1">
        <f t="shared" si="9"/>
        <v>2.0500296297351991E-4</v>
      </c>
    </row>
    <row r="88" spans="1:23" x14ac:dyDescent="0.25">
      <c r="A88" t="s">
        <v>17</v>
      </c>
      <c r="B88" t="s">
        <v>21</v>
      </c>
      <c r="C88">
        <v>25</v>
      </c>
      <c r="D88">
        <v>60</v>
      </c>
      <c r="E88" t="s">
        <v>168</v>
      </c>
      <c r="F88" t="s">
        <v>169</v>
      </c>
      <c r="G88" t="s">
        <v>170</v>
      </c>
      <c r="H88">
        <v>6.6425517871515996E-4</v>
      </c>
      <c r="I88">
        <v>-1.4214084140880599E-3</v>
      </c>
      <c r="J88">
        <v>6.9791666666666602E-4</v>
      </c>
      <c r="K88">
        <v>-1.48958333333333E-3</v>
      </c>
      <c r="L88">
        <v>25</v>
      </c>
      <c r="M88">
        <v>23.7553919516441</v>
      </c>
      <c r="N88">
        <v>23.825280138837499</v>
      </c>
      <c r="O88">
        <v>60</v>
      </c>
      <c r="P88">
        <v>2.5298588676009302</v>
      </c>
      <c r="Q88">
        <v>2.45583452330261</v>
      </c>
      <c r="R88" t="s">
        <v>25</v>
      </c>
      <c r="S88">
        <f t="shared" si="5"/>
        <v>1.2446080483559001</v>
      </c>
      <c r="T88">
        <f t="shared" si="6"/>
        <v>1.1747198611625009</v>
      </c>
      <c r="U88">
        <f t="shared" si="7"/>
        <v>57.470141132399071</v>
      </c>
      <c r="V88">
        <f t="shared" si="8"/>
        <v>57.544165476697387</v>
      </c>
      <c r="W88" s="1">
        <f t="shared" si="9"/>
        <v>1.0183640719677609E-4</v>
      </c>
    </row>
    <row r="89" spans="1:23" x14ac:dyDescent="0.25">
      <c r="A89" t="s">
        <v>17</v>
      </c>
      <c r="B89" t="s">
        <v>21</v>
      </c>
      <c r="C89">
        <v>0</v>
      </c>
      <c r="D89">
        <v>80</v>
      </c>
      <c r="E89" t="s">
        <v>171</v>
      </c>
      <c r="F89" t="s">
        <v>172</v>
      </c>
      <c r="G89" t="s">
        <v>173</v>
      </c>
      <c r="H89">
        <v>0</v>
      </c>
      <c r="I89">
        <v>-1.5653892292887899E-3</v>
      </c>
      <c r="J89" s="1">
        <v>5.2083333333333303E-5</v>
      </c>
      <c r="K89">
        <v>-1.6458333333333301E-3</v>
      </c>
      <c r="L89">
        <v>0</v>
      </c>
      <c r="M89">
        <v>89.999999999999602</v>
      </c>
      <c r="N89" t="s">
        <v>19</v>
      </c>
      <c r="O89">
        <v>80</v>
      </c>
      <c r="P89">
        <v>8.9424481347416505E-3</v>
      </c>
      <c r="Q89" t="s">
        <v>20</v>
      </c>
      <c r="R89" t="s">
        <v>25</v>
      </c>
      <c r="S89">
        <f t="shared" si="5"/>
        <v>89.999999999999602</v>
      </c>
      <c r="T89" t="e">
        <f t="shared" si="6"/>
        <v>#VALUE!</v>
      </c>
      <c r="U89">
        <f t="shared" si="7"/>
        <v>79.991057551865254</v>
      </c>
      <c r="V89" t="e">
        <f t="shared" si="8"/>
        <v>#VALUE!</v>
      </c>
      <c r="W89" s="1">
        <f t="shared" si="9"/>
        <v>1.3252743737787346E-4</v>
      </c>
    </row>
    <row r="90" spans="1:23" x14ac:dyDescent="0.25">
      <c r="A90" t="s">
        <v>17</v>
      </c>
      <c r="B90" t="s">
        <v>21</v>
      </c>
      <c r="C90">
        <v>10</v>
      </c>
      <c r="D90">
        <v>80</v>
      </c>
      <c r="E90" t="s">
        <v>174</v>
      </c>
      <c r="F90" t="s">
        <v>175</v>
      </c>
      <c r="G90" t="s">
        <v>176</v>
      </c>
      <c r="H90">
        <v>2.72729091373892E-4</v>
      </c>
      <c r="I90">
        <v>-1.5425071042282201E-3</v>
      </c>
      <c r="J90">
        <v>3.4374999999999998E-4</v>
      </c>
      <c r="K90">
        <v>-8.3333333333333295E-4</v>
      </c>
      <c r="L90">
        <v>10</v>
      </c>
      <c r="M90">
        <v>9.7342456605632304</v>
      </c>
      <c r="N90" t="s">
        <v>19</v>
      </c>
      <c r="O90">
        <v>79.999999999999901</v>
      </c>
      <c r="P90">
        <v>0.15469205453854201</v>
      </c>
      <c r="Q90" t="s">
        <v>20</v>
      </c>
      <c r="R90" t="s">
        <v>25</v>
      </c>
      <c r="S90">
        <f t="shared" si="5"/>
        <v>0.26575433943676963</v>
      </c>
      <c r="T90" t="e">
        <f t="shared" si="6"/>
        <v>#VALUE!</v>
      </c>
      <c r="U90">
        <f t="shared" si="7"/>
        <v>79.845307945461357</v>
      </c>
      <c r="V90" t="e">
        <f t="shared" si="8"/>
        <v>#VALUE!</v>
      </c>
      <c r="W90" s="1">
        <f t="shared" si="9"/>
        <v>7.8019467952099514E-4</v>
      </c>
    </row>
    <row r="91" spans="1:23" x14ac:dyDescent="0.25">
      <c r="A91" t="s">
        <v>17</v>
      </c>
      <c r="B91" t="s">
        <v>21</v>
      </c>
      <c r="C91">
        <v>25</v>
      </c>
      <c r="D91">
        <v>80</v>
      </c>
      <c r="E91" t="s">
        <v>177</v>
      </c>
      <c r="F91" t="s">
        <v>178</v>
      </c>
      <c r="G91" t="s">
        <v>179</v>
      </c>
      <c r="H91">
        <v>6.63582045088675E-4</v>
      </c>
      <c r="I91">
        <v>-1.4207411467176501E-3</v>
      </c>
      <c r="J91">
        <v>7.3958333333333298E-4</v>
      </c>
      <c r="K91">
        <v>-1.5E-3</v>
      </c>
      <c r="L91">
        <v>25</v>
      </c>
      <c r="M91">
        <v>24.390104422676799</v>
      </c>
      <c r="N91">
        <v>24.445716859857001</v>
      </c>
      <c r="O91">
        <v>80</v>
      </c>
      <c r="P91">
        <v>1.9175614196019899</v>
      </c>
      <c r="Q91">
        <v>1.9160842330614201</v>
      </c>
      <c r="R91" t="s">
        <v>25</v>
      </c>
      <c r="S91">
        <f t="shared" si="5"/>
        <v>0.60989557732320065</v>
      </c>
      <c r="T91">
        <f t="shared" si="6"/>
        <v>0.55428314014299929</v>
      </c>
      <c r="U91">
        <f t="shared" si="7"/>
        <v>78.082438580398005</v>
      </c>
      <c r="V91">
        <f t="shared" si="8"/>
        <v>78.083915766938574</v>
      </c>
      <c r="W91" s="1">
        <f t="shared" si="9"/>
        <v>1.5526014152700794E-4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5" sqref="B5:F11"/>
    </sheetView>
  </sheetViews>
  <sheetFormatPr baseColWidth="10" defaultRowHeight="15" x14ac:dyDescent="0.25"/>
  <cols>
    <col min="1" max="1" width="25.85546875" bestFit="1" customWidth="1"/>
    <col min="2" max="2" width="23.7109375" customWidth="1"/>
    <col min="3" max="5" width="12" bestFit="1" customWidth="1"/>
    <col min="6" max="6" width="12.7109375" bestFit="1" customWidth="1"/>
    <col min="7" max="7" width="15.5703125" customWidth="1"/>
    <col min="8" max="8" width="24.5703125" bestFit="1" customWidth="1"/>
    <col min="9" max="9" width="27.7109375" bestFit="1" customWidth="1"/>
    <col min="10" max="10" width="24.5703125" bestFit="1" customWidth="1"/>
    <col min="11" max="11" width="27.7109375" bestFit="1" customWidth="1"/>
    <col min="12" max="12" width="32.7109375" bestFit="1" customWidth="1"/>
    <col min="13" max="13" width="35.7109375" bestFit="1" customWidth="1"/>
  </cols>
  <sheetData>
    <row r="1" spans="1:7" x14ac:dyDescent="0.25">
      <c r="A1" s="5" t="s">
        <v>32</v>
      </c>
      <c r="B1" t="s">
        <v>25</v>
      </c>
    </row>
    <row r="2" spans="1:7" x14ac:dyDescent="0.25">
      <c r="A2" s="5" t="s">
        <v>1</v>
      </c>
      <c r="B2" t="s">
        <v>18</v>
      </c>
    </row>
    <row r="4" spans="1:7" x14ac:dyDescent="0.25">
      <c r="A4" s="5" t="s">
        <v>338</v>
      </c>
      <c r="B4" s="5" t="s">
        <v>34</v>
      </c>
    </row>
    <row r="5" spans="1:7" x14ac:dyDescent="0.25">
      <c r="A5" s="5" t="s">
        <v>36</v>
      </c>
      <c r="B5">
        <v>0</v>
      </c>
      <c r="C5">
        <v>45</v>
      </c>
      <c r="D5">
        <v>90</v>
      </c>
      <c r="E5" t="s">
        <v>183</v>
      </c>
      <c r="F5" t="s">
        <v>190</v>
      </c>
      <c r="G5" t="s">
        <v>35</v>
      </c>
    </row>
    <row r="6" spans="1:7" x14ac:dyDescent="0.25">
      <c r="A6" s="6">
        <v>10</v>
      </c>
      <c r="B6" s="7" t="e">
        <v>#VALUE!</v>
      </c>
      <c r="C6" s="7">
        <v>8.793207214172341</v>
      </c>
      <c r="D6" s="7">
        <v>9.8776234553435653</v>
      </c>
      <c r="E6" s="7">
        <v>7.3555005533105398</v>
      </c>
      <c r="F6" s="7">
        <v>-3.9888908884735006</v>
      </c>
      <c r="G6" s="7" t="e">
        <v>#VALUE!</v>
      </c>
    </row>
    <row r="7" spans="1:7" x14ac:dyDescent="0.25">
      <c r="A7" s="6">
        <v>20</v>
      </c>
      <c r="B7" s="7" t="e">
        <v>#VALUE!</v>
      </c>
      <c r="C7" s="7">
        <v>18.56897624758707</v>
      </c>
      <c r="D7" s="7">
        <v>19.643362290501329</v>
      </c>
      <c r="E7" s="7">
        <v>19.190255766806345</v>
      </c>
      <c r="F7" s="7">
        <v>9.4993285800031995</v>
      </c>
      <c r="G7" s="7" t="e">
        <v>#VALUE!</v>
      </c>
    </row>
    <row r="8" spans="1:7" x14ac:dyDescent="0.25">
      <c r="A8" s="6">
        <v>40</v>
      </c>
      <c r="B8" s="7" t="e">
        <v>#VALUE!</v>
      </c>
      <c r="C8" s="7">
        <v>38.522572097840381</v>
      </c>
      <c r="D8" s="7">
        <v>39.649979496093678</v>
      </c>
      <c r="E8" s="7">
        <v>39.215090076362323</v>
      </c>
      <c r="F8" s="7">
        <v>36.1463808292526</v>
      </c>
      <c r="G8" s="7" t="e">
        <v>#VALUE!</v>
      </c>
    </row>
    <row r="9" spans="1:7" x14ac:dyDescent="0.25">
      <c r="A9" s="6">
        <v>60</v>
      </c>
      <c r="B9" s="7">
        <v>41.861340384920901</v>
      </c>
      <c r="C9" s="7">
        <v>58.312446084821978</v>
      </c>
      <c r="D9" s="7">
        <v>59.578378059348836</v>
      </c>
      <c r="E9" s="7">
        <v>58.454142853224077</v>
      </c>
      <c r="F9" s="7">
        <v>59.583418284261874</v>
      </c>
      <c r="G9" s="7">
        <v>55.557945133315535</v>
      </c>
    </row>
    <row r="10" spans="1:7" x14ac:dyDescent="0.25">
      <c r="A10" s="6">
        <v>80</v>
      </c>
      <c r="B10" s="7">
        <v>79.679051009154279</v>
      </c>
      <c r="C10" s="7">
        <v>78.429375519386539</v>
      </c>
      <c r="D10" s="7">
        <v>79.571322976088979</v>
      </c>
      <c r="E10" s="7">
        <v>79.151363649476252</v>
      </c>
      <c r="F10" s="7" t="e">
        <v>#VALUE!</v>
      </c>
      <c r="G10" s="7" t="e">
        <v>#VALUE!</v>
      </c>
    </row>
    <row r="11" spans="1:7" x14ac:dyDescent="0.25">
      <c r="A11" s="6" t="s">
        <v>35</v>
      </c>
      <c r="B11" s="7" t="e">
        <v>#VALUE!</v>
      </c>
      <c r="C11" s="7">
        <v>40.525315432761658</v>
      </c>
      <c r="D11" s="7">
        <v>41.664133255475278</v>
      </c>
      <c r="E11" s="7">
        <v>40.673270579835908</v>
      </c>
      <c r="F11" s="7" t="e">
        <v>#VALUE!</v>
      </c>
      <c r="G11" s="7" t="e">
        <v>#VALUE!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3"/>
  <sheetViews>
    <sheetView workbookViewId="0">
      <selection sqref="A1:W1048576"/>
    </sheetView>
  </sheetViews>
  <sheetFormatPr baseColWidth="10" defaultRowHeight="15" x14ac:dyDescent="0.25"/>
  <sheetData>
    <row r="1" spans="1:23" s="2" customFormat="1" ht="14.4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32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</row>
    <row r="2" spans="1:23" ht="14.45" x14ac:dyDescent="0.3">
      <c r="A2" t="s">
        <v>31</v>
      </c>
      <c r="B2" t="s">
        <v>18</v>
      </c>
      <c r="C2">
        <v>0</v>
      </c>
      <c r="D2">
        <v>10</v>
      </c>
      <c r="E2" t="s">
        <v>180</v>
      </c>
      <c r="F2" t="s">
        <v>181</v>
      </c>
      <c r="G2" t="s">
        <v>182</v>
      </c>
      <c r="H2">
        <v>-2.6181620844105799E-3</v>
      </c>
      <c r="I2">
        <v>-2.6187311392120902E-3</v>
      </c>
      <c r="J2">
        <v>-1.3541666666666601E-4</v>
      </c>
      <c r="K2" s="1">
        <v>-3.1250000000000001E-5</v>
      </c>
      <c r="L2">
        <v>0</v>
      </c>
      <c r="M2" t="s">
        <v>19</v>
      </c>
      <c r="N2" t="s">
        <v>19</v>
      </c>
      <c r="O2">
        <v>10</v>
      </c>
      <c r="P2" t="s">
        <v>19</v>
      </c>
      <c r="Q2" t="s">
        <v>20</v>
      </c>
      <c r="R2" t="s">
        <v>33</v>
      </c>
      <c r="S2" t="e">
        <f>SQRT((L2-M2)*(L2-M2))</f>
        <v>#VALUE!</v>
      </c>
      <c r="T2" t="e">
        <f>SQRT((L2-N2)*(L2-N2))</f>
        <v>#VALUE!</v>
      </c>
      <c r="U2" t="e">
        <f>O2-P2</f>
        <v>#VALUE!</v>
      </c>
      <c r="V2" t="e">
        <f>O2-Q2</f>
        <v>#VALUE!</v>
      </c>
      <c r="W2" s="1">
        <f>ABS(H2-J2)+ABS(I2-K2)</f>
        <v>5.0702265569560045E-3</v>
      </c>
    </row>
    <row r="3" spans="1:23" ht="14.45" x14ac:dyDescent="0.3">
      <c r="A3" t="s">
        <v>31</v>
      </c>
      <c r="B3" t="s">
        <v>18</v>
      </c>
      <c r="C3" t="s">
        <v>183</v>
      </c>
      <c r="D3">
        <v>10</v>
      </c>
      <c r="E3" t="s">
        <v>184</v>
      </c>
      <c r="F3" t="s">
        <v>185</v>
      </c>
      <c r="G3" t="s">
        <v>186</v>
      </c>
      <c r="H3">
        <v>-2.3526067636920802E-3</v>
      </c>
      <c r="I3">
        <v>-2.3943207094430201E-3</v>
      </c>
      <c r="J3">
        <v>1.7708333333333299E-4</v>
      </c>
      <c r="K3">
        <v>2.70833333333333E-4</v>
      </c>
      <c r="L3">
        <v>22.5</v>
      </c>
      <c r="M3">
        <v>85.000525532789496</v>
      </c>
      <c r="N3" t="s">
        <v>19</v>
      </c>
      <c r="O3">
        <v>10</v>
      </c>
      <c r="P3">
        <v>24.498955613547999</v>
      </c>
      <c r="Q3" t="s">
        <v>20</v>
      </c>
      <c r="R3" t="s">
        <v>33</v>
      </c>
      <c r="S3">
        <f t="shared" ref="S3:S66" si="0">SQRT((L3-M3)*(L3-M3))</f>
        <v>62.500525532789496</v>
      </c>
      <c r="T3" t="e">
        <f t="shared" ref="T3:T66" si="1">SQRT((L3-N3)*(L3-N3))</f>
        <v>#VALUE!</v>
      </c>
      <c r="U3">
        <f t="shared" ref="U3:U66" si="2">O3-P3</f>
        <v>-14.498955613547999</v>
      </c>
      <c r="V3" t="e">
        <f t="shared" ref="V3:V66" si="3">O3-Q3</f>
        <v>#VALUE!</v>
      </c>
      <c r="W3" s="1">
        <f t="shared" ref="W3:W66" si="4">ABS(H3-J3)+ABS(I3-K3)</f>
        <v>5.1948441398017662E-3</v>
      </c>
    </row>
    <row r="4" spans="1:23" ht="14.45" x14ac:dyDescent="0.3">
      <c r="A4" t="s">
        <v>31</v>
      </c>
      <c r="B4" t="s">
        <v>18</v>
      </c>
      <c r="C4">
        <v>45</v>
      </c>
      <c r="D4">
        <v>10</v>
      </c>
      <c r="E4" t="s">
        <v>187</v>
      </c>
      <c r="F4" t="s">
        <v>188</v>
      </c>
      <c r="G4" t="s">
        <v>189</v>
      </c>
      <c r="H4">
        <v>-1.72612313365542E-3</v>
      </c>
      <c r="I4">
        <v>-1.8480104399832E-3</v>
      </c>
      <c r="J4">
        <v>8.2291666666666602E-4</v>
      </c>
      <c r="K4">
        <v>6.5625000000000004E-4</v>
      </c>
      <c r="L4">
        <v>45</v>
      </c>
      <c r="M4" t="s">
        <v>19</v>
      </c>
      <c r="N4" t="s">
        <v>19</v>
      </c>
      <c r="O4">
        <v>10</v>
      </c>
      <c r="P4" t="s">
        <v>19</v>
      </c>
      <c r="Q4" t="s">
        <v>20</v>
      </c>
      <c r="R4" t="s">
        <v>33</v>
      </c>
      <c r="S4" t="e">
        <f t="shared" si="0"/>
        <v>#VALUE!</v>
      </c>
      <c r="T4" t="e">
        <f t="shared" si="1"/>
        <v>#VALUE!</v>
      </c>
      <c r="U4" t="e">
        <f t="shared" si="2"/>
        <v>#VALUE!</v>
      </c>
      <c r="V4" t="e">
        <f t="shared" si="3"/>
        <v>#VALUE!</v>
      </c>
      <c r="W4" s="1">
        <f t="shared" si="4"/>
        <v>5.0533002403052862E-3</v>
      </c>
    </row>
    <row r="5" spans="1:23" ht="14.45" x14ac:dyDescent="0.3">
      <c r="A5" t="s">
        <v>31</v>
      </c>
      <c r="B5" t="s">
        <v>18</v>
      </c>
      <c r="C5" t="s">
        <v>190</v>
      </c>
      <c r="D5">
        <v>10</v>
      </c>
      <c r="E5" t="s">
        <v>191</v>
      </c>
      <c r="F5" t="s">
        <v>192</v>
      </c>
      <c r="G5" t="s">
        <v>193</v>
      </c>
      <c r="H5">
        <v>-8.5891119170838296E-4</v>
      </c>
      <c r="I5">
        <v>-1.0542403305013801E-3</v>
      </c>
      <c r="J5">
        <v>1.58333333333333E-3</v>
      </c>
      <c r="K5">
        <v>2.6666666666666601E-3</v>
      </c>
      <c r="L5">
        <v>67.5</v>
      </c>
      <c r="M5" t="s">
        <v>19</v>
      </c>
      <c r="N5" t="s">
        <v>19</v>
      </c>
      <c r="O5">
        <v>10</v>
      </c>
      <c r="P5" t="s">
        <v>19</v>
      </c>
      <c r="Q5" t="s">
        <v>20</v>
      </c>
      <c r="R5" t="s">
        <v>33</v>
      </c>
      <c r="S5" t="e">
        <f t="shared" si="0"/>
        <v>#VALUE!</v>
      </c>
      <c r="T5" t="e">
        <f t="shared" si="1"/>
        <v>#VALUE!</v>
      </c>
      <c r="U5" t="e">
        <f t="shared" si="2"/>
        <v>#VALUE!</v>
      </c>
      <c r="V5" t="e">
        <f t="shared" si="3"/>
        <v>#VALUE!</v>
      </c>
      <c r="W5" s="1">
        <f t="shared" si="4"/>
        <v>6.1631515222097533E-3</v>
      </c>
    </row>
    <row r="6" spans="1:23" ht="14.45" x14ac:dyDescent="0.3">
      <c r="A6" t="s">
        <v>31</v>
      </c>
      <c r="B6" t="s">
        <v>18</v>
      </c>
      <c r="C6">
        <v>90</v>
      </c>
      <c r="D6">
        <v>10</v>
      </c>
      <c r="E6" t="s">
        <v>194</v>
      </c>
      <c r="F6" t="s">
        <v>195</v>
      </c>
      <c r="G6" t="s">
        <v>196</v>
      </c>
      <c r="H6">
        <v>1.12255782976655E-4</v>
      </c>
      <c r="I6">
        <v>-1.12255782976655E-4</v>
      </c>
      <c r="J6">
        <v>2.7291666666666601E-3</v>
      </c>
      <c r="K6" s="1">
        <v>2.5625000000000001E-3</v>
      </c>
      <c r="L6">
        <v>90</v>
      </c>
      <c r="M6" t="s">
        <v>19</v>
      </c>
      <c r="N6" t="s">
        <v>19</v>
      </c>
      <c r="O6">
        <v>10</v>
      </c>
      <c r="P6" t="s">
        <v>19</v>
      </c>
      <c r="Q6" t="s">
        <v>20</v>
      </c>
      <c r="R6" t="s">
        <v>33</v>
      </c>
      <c r="S6" t="e">
        <f t="shared" si="0"/>
        <v>#VALUE!</v>
      </c>
      <c r="T6" t="e">
        <f t="shared" si="1"/>
        <v>#VALUE!</v>
      </c>
      <c r="U6" t="e">
        <f t="shared" si="2"/>
        <v>#VALUE!</v>
      </c>
      <c r="V6" t="e">
        <f t="shared" si="3"/>
        <v>#VALUE!</v>
      </c>
      <c r="W6" s="1">
        <f t="shared" si="4"/>
        <v>5.2916666666666598E-3</v>
      </c>
    </row>
    <row r="7" spans="1:23" ht="14.45" x14ac:dyDescent="0.3">
      <c r="A7" t="s">
        <v>31</v>
      </c>
      <c r="B7" t="s">
        <v>18</v>
      </c>
      <c r="C7">
        <v>0</v>
      </c>
      <c r="D7">
        <v>20</v>
      </c>
      <c r="E7" t="s">
        <v>197</v>
      </c>
      <c r="F7" t="s">
        <v>198</v>
      </c>
      <c r="G7" t="s">
        <v>199</v>
      </c>
      <c r="H7">
        <v>-2.6207902506298498E-3</v>
      </c>
      <c r="I7">
        <v>-2.6208611433475898E-3</v>
      </c>
      <c r="J7">
        <v>-1.25E-4</v>
      </c>
      <c r="K7" s="1">
        <v>-5.2083333333333303E-5</v>
      </c>
      <c r="L7">
        <v>0</v>
      </c>
      <c r="M7" t="s">
        <v>19</v>
      </c>
      <c r="N7" t="s">
        <v>19</v>
      </c>
      <c r="O7">
        <v>20</v>
      </c>
      <c r="P7" t="s">
        <v>19</v>
      </c>
      <c r="Q7" t="s">
        <v>20</v>
      </c>
      <c r="R7" t="s">
        <v>33</v>
      </c>
      <c r="S7" t="e">
        <f t="shared" si="0"/>
        <v>#VALUE!</v>
      </c>
      <c r="T7" t="e">
        <f t="shared" si="1"/>
        <v>#VALUE!</v>
      </c>
      <c r="U7" t="e">
        <f t="shared" si="2"/>
        <v>#VALUE!</v>
      </c>
      <c r="V7" t="e">
        <f t="shared" si="3"/>
        <v>#VALUE!</v>
      </c>
      <c r="W7" s="1">
        <f t="shared" si="4"/>
        <v>5.0645680606441063E-3</v>
      </c>
    </row>
    <row r="8" spans="1:23" ht="14.45" x14ac:dyDescent="0.3">
      <c r="A8" t="s">
        <v>31</v>
      </c>
      <c r="B8" t="s">
        <v>18</v>
      </c>
      <c r="C8" t="s">
        <v>183</v>
      </c>
      <c r="D8">
        <v>20</v>
      </c>
      <c r="E8" t="s">
        <v>200</v>
      </c>
      <c r="F8" t="s">
        <v>201</v>
      </c>
      <c r="G8" t="s">
        <v>202</v>
      </c>
      <c r="H8">
        <v>-2.38904869751917E-3</v>
      </c>
      <c r="I8">
        <v>-2.4080841397587198E-3</v>
      </c>
      <c r="J8">
        <v>2.6770833333333299E-3</v>
      </c>
      <c r="K8">
        <v>2.0833333333333299E-4</v>
      </c>
      <c r="L8">
        <v>22.5</v>
      </c>
      <c r="M8">
        <v>87.614687951719404</v>
      </c>
      <c r="N8" t="s">
        <v>19</v>
      </c>
      <c r="O8">
        <v>20</v>
      </c>
      <c r="P8">
        <v>10.8122331932977</v>
      </c>
      <c r="Q8" t="s">
        <v>20</v>
      </c>
      <c r="R8" t="s">
        <v>33</v>
      </c>
      <c r="S8">
        <f t="shared" si="0"/>
        <v>65.114687951719404</v>
      </c>
      <c r="T8" t="e">
        <f t="shared" si="1"/>
        <v>#VALUE!</v>
      </c>
      <c r="U8">
        <f t="shared" si="2"/>
        <v>9.1877668067022995</v>
      </c>
      <c r="V8" t="e">
        <f t="shared" si="3"/>
        <v>#VALUE!</v>
      </c>
      <c r="W8" s="1">
        <f t="shared" si="4"/>
        <v>7.6825495039445531E-3</v>
      </c>
    </row>
    <row r="9" spans="1:23" ht="14.45" x14ac:dyDescent="0.3">
      <c r="A9" t="s">
        <v>31</v>
      </c>
      <c r="B9" t="s">
        <v>18</v>
      </c>
      <c r="C9">
        <v>45</v>
      </c>
      <c r="D9">
        <v>20</v>
      </c>
      <c r="E9" t="s">
        <v>203</v>
      </c>
      <c r="F9" t="s">
        <v>204</v>
      </c>
      <c r="G9" t="s">
        <v>205</v>
      </c>
      <c r="H9">
        <v>-1.7910129866646599E-3</v>
      </c>
      <c r="I9">
        <v>-1.85100175745888E-3</v>
      </c>
      <c r="J9">
        <v>7.7083333333333301E-4</v>
      </c>
      <c r="K9">
        <v>6.5625000000000004E-4</v>
      </c>
      <c r="L9">
        <v>45</v>
      </c>
      <c r="M9" t="s">
        <v>19</v>
      </c>
      <c r="N9" t="s">
        <v>19</v>
      </c>
      <c r="O9">
        <v>20</v>
      </c>
      <c r="P9" t="s">
        <v>19</v>
      </c>
      <c r="Q9" t="s">
        <v>20</v>
      </c>
      <c r="R9" t="s">
        <v>33</v>
      </c>
      <c r="S9" t="e">
        <f t="shared" si="0"/>
        <v>#VALUE!</v>
      </c>
      <c r="T9" t="e">
        <f t="shared" si="1"/>
        <v>#VALUE!</v>
      </c>
      <c r="U9" t="e">
        <f t="shared" si="2"/>
        <v>#VALUE!</v>
      </c>
      <c r="V9" t="e">
        <f t="shared" si="3"/>
        <v>#VALUE!</v>
      </c>
      <c r="W9" s="1">
        <f t="shared" si="4"/>
        <v>5.0690980774568736E-3</v>
      </c>
    </row>
    <row r="10" spans="1:23" ht="14.45" x14ac:dyDescent="0.3">
      <c r="A10" t="s">
        <v>31</v>
      </c>
      <c r="B10" t="s">
        <v>18</v>
      </c>
      <c r="C10" t="s">
        <v>190</v>
      </c>
      <c r="D10">
        <v>20</v>
      </c>
      <c r="E10" t="s">
        <v>206</v>
      </c>
      <c r="F10" t="s">
        <v>207</v>
      </c>
      <c r="G10" t="s">
        <v>208</v>
      </c>
      <c r="H10">
        <v>-9.3059031673674698E-4</v>
      </c>
      <c r="I10">
        <v>-1.02977980132209E-3</v>
      </c>
      <c r="J10">
        <v>1.5937499999999999E-3</v>
      </c>
      <c r="K10">
        <v>2.7187499999999998E-3</v>
      </c>
      <c r="L10">
        <v>67.5</v>
      </c>
      <c r="M10" t="s">
        <v>19</v>
      </c>
      <c r="N10" t="s">
        <v>19</v>
      </c>
      <c r="O10">
        <v>20</v>
      </c>
      <c r="P10" t="s">
        <v>19</v>
      </c>
      <c r="Q10" t="s">
        <v>20</v>
      </c>
      <c r="R10" t="s">
        <v>33</v>
      </c>
      <c r="S10" t="e">
        <f t="shared" si="0"/>
        <v>#VALUE!</v>
      </c>
      <c r="T10" t="e">
        <f t="shared" si="1"/>
        <v>#VALUE!</v>
      </c>
      <c r="U10" t="e">
        <f t="shared" si="2"/>
        <v>#VALUE!</v>
      </c>
      <c r="V10" t="e">
        <f t="shared" si="3"/>
        <v>#VALUE!</v>
      </c>
      <c r="W10" s="1">
        <f t="shared" si="4"/>
        <v>6.2728701180588368E-3</v>
      </c>
    </row>
    <row r="11" spans="1:23" ht="14.45" x14ac:dyDescent="0.3">
      <c r="A11" t="s">
        <v>31</v>
      </c>
      <c r="B11" t="s">
        <v>18</v>
      </c>
      <c r="C11">
        <v>90</v>
      </c>
      <c r="D11">
        <v>20</v>
      </c>
      <c r="E11" t="s">
        <v>209</v>
      </c>
      <c r="F11" t="s">
        <v>210</v>
      </c>
      <c r="G11" t="s">
        <v>211</v>
      </c>
      <c r="H11" s="1">
        <v>5.7547961057193398E-5</v>
      </c>
      <c r="I11" s="1">
        <v>-5.7547961057193398E-5</v>
      </c>
      <c r="J11" s="1">
        <v>2.6145833333333299E-3</v>
      </c>
      <c r="K11" s="1">
        <v>2.60416666666666E-3</v>
      </c>
      <c r="L11">
        <v>90</v>
      </c>
      <c r="M11" t="s">
        <v>19</v>
      </c>
      <c r="N11" t="s">
        <v>19</v>
      </c>
      <c r="O11">
        <v>20</v>
      </c>
      <c r="P11" t="s">
        <v>19</v>
      </c>
      <c r="Q11" t="s">
        <v>20</v>
      </c>
      <c r="R11" t="s">
        <v>33</v>
      </c>
      <c r="S11" t="e">
        <f t="shared" si="0"/>
        <v>#VALUE!</v>
      </c>
      <c r="T11" t="e">
        <f t="shared" si="1"/>
        <v>#VALUE!</v>
      </c>
      <c r="U11" t="e">
        <f t="shared" si="2"/>
        <v>#VALUE!</v>
      </c>
      <c r="V11" t="e">
        <f t="shared" si="3"/>
        <v>#VALUE!</v>
      </c>
      <c r="W11" s="1">
        <f t="shared" si="4"/>
        <v>5.2187499999999899E-3</v>
      </c>
    </row>
    <row r="12" spans="1:23" ht="14.45" x14ac:dyDescent="0.3">
      <c r="A12" t="s">
        <v>31</v>
      </c>
      <c r="B12" t="s">
        <v>18</v>
      </c>
      <c r="C12">
        <v>0</v>
      </c>
      <c r="D12">
        <v>40</v>
      </c>
      <c r="E12" t="s">
        <v>212</v>
      </c>
      <c r="F12" t="s">
        <v>213</v>
      </c>
      <c r="G12" t="s">
        <v>214</v>
      </c>
      <c r="H12">
        <v>-2.6214125414317402E-3</v>
      </c>
      <c r="I12">
        <v>-2.6214213955535999E-3</v>
      </c>
      <c r="J12">
        <v>2.4166666666666599E-3</v>
      </c>
      <c r="K12" s="1">
        <v>2.4583333333333302E-3</v>
      </c>
      <c r="L12">
        <v>0</v>
      </c>
      <c r="M12">
        <v>18.064767767197701</v>
      </c>
      <c r="N12" t="s">
        <v>19</v>
      </c>
      <c r="O12">
        <v>40</v>
      </c>
      <c r="P12">
        <v>7.5145299439247797</v>
      </c>
      <c r="Q12" t="s">
        <v>20</v>
      </c>
      <c r="R12" t="s">
        <v>33</v>
      </c>
      <c r="S12">
        <f t="shared" si="0"/>
        <v>18.064767767197701</v>
      </c>
      <c r="T12" t="e">
        <f t="shared" si="1"/>
        <v>#VALUE!</v>
      </c>
      <c r="U12">
        <f t="shared" si="2"/>
        <v>32.485470056075222</v>
      </c>
      <c r="V12" t="e">
        <f t="shared" si="3"/>
        <v>#VALUE!</v>
      </c>
      <c r="W12" s="1">
        <f t="shared" si="4"/>
        <v>1.0117833936985331E-2</v>
      </c>
    </row>
    <row r="13" spans="1:23" ht="14.45" x14ac:dyDescent="0.3">
      <c r="A13" t="s">
        <v>31</v>
      </c>
      <c r="B13" t="s">
        <v>18</v>
      </c>
      <c r="C13" t="s">
        <v>183</v>
      </c>
      <c r="D13">
        <v>40</v>
      </c>
      <c r="E13" t="s">
        <v>215</v>
      </c>
      <c r="F13" t="s">
        <v>216</v>
      </c>
      <c r="G13" t="s">
        <v>217</v>
      </c>
      <c r="H13">
        <v>-2.4059706213300901E-3</v>
      </c>
      <c r="I13">
        <v>-2.4150446183784698E-3</v>
      </c>
      <c r="J13">
        <v>2.6666666666666601E-3</v>
      </c>
      <c r="K13">
        <v>2.7187499999999998E-3</v>
      </c>
      <c r="L13">
        <v>22.5</v>
      </c>
      <c r="M13" t="s">
        <v>19</v>
      </c>
      <c r="N13" t="s">
        <v>19</v>
      </c>
      <c r="O13">
        <v>40</v>
      </c>
      <c r="P13" t="s">
        <v>19</v>
      </c>
      <c r="Q13" t="s">
        <v>20</v>
      </c>
      <c r="R13" t="s">
        <v>33</v>
      </c>
      <c r="S13" t="e">
        <f t="shared" si="0"/>
        <v>#VALUE!</v>
      </c>
      <c r="T13" t="e">
        <f t="shared" si="1"/>
        <v>#VALUE!</v>
      </c>
      <c r="U13" t="e">
        <f t="shared" si="2"/>
        <v>#VALUE!</v>
      </c>
      <c r="V13" t="e">
        <f t="shared" si="3"/>
        <v>#VALUE!</v>
      </c>
      <c r="W13" s="1">
        <f t="shared" si="4"/>
        <v>1.020643190637522E-2</v>
      </c>
    </row>
    <row r="14" spans="1:23" ht="14.45" x14ac:dyDescent="0.3">
      <c r="A14" t="s">
        <v>31</v>
      </c>
      <c r="B14" t="s">
        <v>18</v>
      </c>
      <c r="C14">
        <v>45</v>
      </c>
      <c r="D14">
        <v>40</v>
      </c>
      <c r="E14" t="s">
        <v>218</v>
      </c>
      <c r="F14" t="s">
        <v>219</v>
      </c>
      <c r="G14" t="s">
        <v>220</v>
      </c>
      <c r="H14">
        <v>-1.82266789961396E-3</v>
      </c>
      <c r="I14">
        <v>-1.85241423757738E-3</v>
      </c>
      <c r="J14">
        <v>7.8125000000000004E-4</v>
      </c>
      <c r="K14">
        <v>6.3541666666666597E-4</v>
      </c>
      <c r="L14">
        <v>45</v>
      </c>
      <c r="M14" t="s">
        <v>19</v>
      </c>
      <c r="N14" t="s">
        <v>19</v>
      </c>
      <c r="O14">
        <v>40</v>
      </c>
      <c r="P14" t="s">
        <v>19</v>
      </c>
      <c r="Q14" t="s">
        <v>20</v>
      </c>
      <c r="R14" t="s">
        <v>33</v>
      </c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t="e">
        <f t="shared" si="3"/>
        <v>#VALUE!</v>
      </c>
      <c r="W14" s="1">
        <f t="shared" si="4"/>
        <v>5.0917488038580063E-3</v>
      </c>
    </row>
    <row r="15" spans="1:23" ht="14.45" x14ac:dyDescent="0.3">
      <c r="A15" t="s">
        <v>31</v>
      </c>
      <c r="B15" t="s">
        <v>18</v>
      </c>
      <c r="C15" t="s">
        <v>190</v>
      </c>
      <c r="D15">
        <v>40</v>
      </c>
      <c r="E15" t="s">
        <v>221</v>
      </c>
      <c r="F15" t="s">
        <v>222</v>
      </c>
      <c r="G15" t="s">
        <v>223</v>
      </c>
      <c r="H15">
        <v>-9.6681370574524205E-4</v>
      </c>
      <c r="I15">
        <v>-1.01678622527115E-3</v>
      </c>
      <c r="J15">
        <v>1.6249999999999999E-3</v>
      </c>
      <c r="K15">
        <v>1.52083333333333E-3</v>
      </c>
      <c r="L15">
        <v>67.5</v>
      </c>
      <c r="M15" t="s">
        <v>19</v>
      </c>
      <c r="N15" t="s">
        <v>19</v>
      </c>
      <c r="O15">
        <v>40</v>
      </c>
      <c r="P15" t="s">
        <v>19</v>
      </c>
      <c r="Q15" t="s">
        <v>20</v>
      </c>
      <c r="R15" t="s">
        <v>33</v>
      </c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t="e">
        <f t="shared" si="3"/>
        <v>#VALUE!</v>
      </c>
      <c r="W15" s="1">
        <f t="shared" si="4"/>
        <v>5.1294332643497219E-3</v>
      </c>
    </row>
    <row r="16" spans="1:23" ht="14.45" x14ac:dyDescent="0.3">
      <c r="A16" t="s">
        <v>31</v>
      </c>
      <c r="B16" t="s">
        <v>18</v>
      </c>
      <c r="C16">
        <v>90</v>
      </c>
      <c r="D16">
        <v>40</v>
      </c>
      <c r="E16" t="s">
        <v>224</v>
      </c>
      <c r="F16" t="s">
        <v>225</v>
      </c>
      <c r="G16" t="s">
        <v>226</v>
      </c>
      <c r="H16" s="1">
        <v>2.9132637832451499E-5</v>
      </c>
      <c r="I16" s="1">
        <v>-2.9132637832451499E-5</v>
      </c>
      <c r="J16">
        <v>2.6562500000000002E-3</v>
      </c>
      <c r="K16" s="1">
        <v>2.6145833333333299E-3</v>
      </c>
      <c r="L16">
        <v>90</v>
      </c>
      <c r="M16" t="s">
        <v>19</v>
      </c>
      <c r="N16" t="s">
        <v>19</v>
      </c>
      <c r="O16">
        <v>40</v>
      </c>
      <c r="P16" t="s">
        <v>19</v>
      </c>
      <c r="Q16" t="s">
        <v>20</v>
      </c>
      <c r="R16" t="s">
        <v>33</v>
      </c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t="e">
        <f t="shared" si="3"/>
        <v>#VALUE!</v>
      </c>
      <c r="W16" s="1">
        <f t="shared" si="4"/>
        <v>5.2708333333333305E-3</v>
      </c>
    </row>
    <row r="17" spans="1:23" x14ac:dyDescent="0.25">
      <c r="A17" t="s">
        <v>31</v>
      </c>
      <c r="B17" t="s">
        <v>18</v>
      </c>
      <c r="C17">
        <v>0</v>
      </c>
      <c r="D17">
        <v>60</v>
      </c>
      <c r="E17" t="s">
        <v>227</v>
      </c>
      <c r="F17" t="s">
        <v>228</v>
      </c>
      <c r="G17" t="s">
        <v>229</v>
      </c>
      <c r="H17">
        <v>-2.6215249985558002E-3</v>
      </c>
      <c r="I17">
        <v>-2.6215276215896099E-3</v>
      </c>
      <c r="J17">
        <v>2.3645833333333301E-3</v>
      </c>
      <c r="K17" s="1">
        <v>2.4895833333333302E-3</v>
      </c>
      <c r="L17">
        <v>0</v>
      </c>
      <c r="M17">
        <v>10.868832991643499</v>
      </c>
      <c r="N17" t="s">
        <v>19</v>
      </c>
      <c r="O17">
        <v>60</v>
      </c>
      <c r="P17">
        <v>2.4996698800852601</v>
      </c>
      <c r="Q17" t="s">
        <v>20</v>
      </c>
      <c r="R17" t="s">
        <v>33</v>
      </c>
      <c r="S17">
        <f t="shared" si="0"/>
        <v>10.868832991643499</v>
      </c>
      <c r="T17" t="e">
        <f t="shared" si="1"/>
        <v>#VALUE!</v>
      </c>
      <c r="U17">
        <f t="shared" si="2"/>
        <v>57.500330119914743</v>
      </c>
      <c r="V17" t="e">
        <f t="shared" si="3"/>
        <v>#VALUE!</v>
      </c>
      <c r="W17" s="1">
        <f t="shared" si="4"/>
        <v>1.009721928681207E-2</v>
      </c>
    </row>
    <row r="18" spans="1:23" x14ac:dyDescent="0.25">
      <c r="A18" t="s">
        <v>31</v>
      </c>
      <c r="B18" t="s">
        <v>18</v>
      </c>
      <c r="C18" t="s">
        <v>183</v>
      </c>
      <c r="D18">
        <v>60</v>
      </c>
      <c r="E18" t="s">
        <v>230</v>
      </c>
      <c r="F18" t="s">
        <v>231</v>
      </c>
      <c r="G18" t="s">
        <v>232</v>
      </c>
      <c r="H18">
        <v>-2.4114241093524599E-3</v>
      </c>
      <c r="I18">
        <v>-2.4173760249181198E-3</v>
      </c>
      <c r="J18">
        <v>-2.4166666666666599E-3</v>
      </c>
      <c r="K18">
        <v>-2.2812499999999999E-3</v>
      </c>
      <c r="L18">
        <v>22.5</v>
      </c>
      <c r="M18" t="s">
        <v>19</v>
      </c>
      <c r="N18" t="s">
        <v>19</v>
      </c>
      <c r="O18">
        <v>60</v>
      </c>
      <c r="P18" t="s">
        <v>19</v>
      </c>
      <c r="Q18" t="s">
        <v>20</v>
      </c>
      <c r="R18" t="s">
        <v>33</v>
      </c>
      <c r="S18" t="e">
        <f t="shared" si="0"/>
        <v>#VALUE!</v>
      </c>
      <c r="T18" t="e">
        <f t="shared" si="1"/>
        <v>#VALUE!</v>
      </c>
      <c r="U18" t="e">
        <f t="shared" si="2"/>
        <v>#VALUE!</v>
      </c>
      <c r="V18" t="e">
        <f t="shared" si="3"/>
        <v>#VALUE!</v>
      </c>
      <c r="W18" s="1">
        <f t="shared" si="4"/>
        <v>1.4136858223231987E-4</v>
      </c>
    </row>
    <row r="19" spans="1:23" x14ac:dyDescent="0.25">
      <c r="A19" t="s">
        <v>31</v>
      </c>
      <c r="B19" t="s">
        <v>18</v>
      </c>
      <c r="C19">
        <v>45</v>
      </c>
      <c r="D19">
        <v>60</v>
      </c>
      <c r="E19" t="s">
        <v>233</v>
      </c>
      <c r="F19" t="s">
        <v>234</v>
      </c>
      <c r="G19" t="s">
        <v>235</v>
      </c>
      <c r="H19">
        <v>-1.8330958671422799E-3</v>
      </c>
      <c r="I19">
        <v>-1.85287084910724E-3</v>
      </c>
      <c r="J19">
        <v>7.1874999999999999E-4</v>
      </c>
      <c r="K19">
        <v>6.7708333333333303E-4</v>
      </c>
      <c r="L19">
        <v>45</v>
      </c>
      <c r="M19" t="s">
        <v>19</v>
      </c>
      <c r="N19" t="s">
        <v>19</v>
      </c>
      <c r="O19">
        <v>60</v>
      </c>
      <c r="P19" t="s">
        <v>19</v>
      </c>
      <c r="Q19" t="s">
        <v>20</v>
      </c>
      <c r="R19" t="s">
        <v>33</v>
      </c>
      <c r="S19" t="e">
        <f t="shared" si="0"/>
        <v>#VALUE!</v>
      </c>
      <c r="T19" t="e">
        <f t="shared" si="1"/>
        <v>#VALUE!</v>
      </c>
      <c r="U19" t="e">
        <f t="shared" si="2"/>
        <v>#VALUE!</v>
      </c>
      <c r="V19" t="e">
        <f t="shared" si="3"/>
        <v>#VALUE!</v>
      </c>
      <c r="W19" s="1">
        <f t="shared" si="4"/>
        <v>5.0818000495828526E-3</v>
      </c>
    </row>
    <row r="20" spans="1:23" x14ac:dyDescent="0.25">
      <c r="A20" t="s">
        <v>31</v>
      </c>
      <c r="B20" t="s">
        <v>18</v>
      </c>
      <c r="C20" t="s">
        <v>190</v>
      </c>
      <c r="D20">
        <v>60</v>
      </c>
      <c r="E20" t="s">
        <v>236</v>
      </c>
      <c r="F20" t="s">
        <v>237</v>
      </c>
      <c r="G20" t="s">
        <v>238</v>
      </c>
      <c r="H20">
        <v>-9.7893679171451504E-4</v>
      </c>
      <c r="I20">
        <v>-1.01233540929981E-3</v>
      </c>
      <c r="J20">
        <v>1.60416666666666E-3</v>
      </c>
      <c r="K20">
        <v>1.5416666666666599E-3</v>
      </c>
      <c r="L20">
        <v>67.5</v>
      </c>
      <c r="M20" t="s">
        <v>19</v>
      </c>
      <c r="N20" t="s">
        <v>19</v>
      </c>
      <c r="O20">
        <v>60</v>
      </c>
      <c r="P20" t="s">
        <v>19</v>
      </c>
      <c r="Q20" t="s">
        <v>20</v>
      </c>
      <c r="R20" t="s">
        <v>33</v>
      </c>
      <c r="S20" t="e">
        <f t="shared" si="0"/>
        <v>#VALUE!</v>
      </c>
      <c r="T20" t="e">
        <f t="shared" si="1"/>
        <v>#VALUE!</v>
      </c>
      <c r="U20" t="e">
        <f t="shared" si="2"/>
        <v>#VALUE!</v>
      </c>
      <c r="V20" t="e">
        <f t="shared" si="3"/>
        <v>#VALUE!</v>
      </c>
      <c r="W20" s="1">
        <f t="shared" si="4"/>
        <v>5.1371055343476446E-3</v>
      </c>
    </row>
    <row r="21" spans="1:23" x14ac:dyDescent="0.25">
      <c r="A21" t="s">
        <v>31</v>
      </c>
      <c r="B21" t="s">
        <v>18</v>
      </c>
      <c r="C21">
        <v>90</v>
      </c>
      <c r="D21">
        <v>60</v>
      </c>
      <c r="E21" t="s">
        <v>239</v>
      </c>
      <c r="F21" t="s">
        <v>240</v>
      </c>
      <c r="G21" t="s">
        <v>241</v>
      </c>
      <c r="H21" s="1">
        <v>1.9501750791447799E-5</v>
      </c>
      <c r="I21" s="1">
        <v>-1.9501750791447799E-5</v>
      </c>
      <c r="J21">
        <v>2.6562500000000002E-3</v>
      </c>
      <c r="K21" s="1">
        <v>2.6145833333333299E-3</v>
      </c>
      <c r="L21">
        <v>90</v>
      </c>
      <c r="M21" t="s">
        <v>19</v>
      </c>
      <c r="N21" t="s">
        <v>19</v>
      </c>
      <c r="O21">
        <v>60</v>
      </c>
      <c r="P21" t="s">
        <v>19</v>
      </c>
      <c r="Q21" t="s">
        <v>20</v>
      </c>
      <c r="R21" t="s">
        <v>33</v>
      </c>
      <c r="S21" t="e">
        <f t="shared" si="0"/>
        <v>#VALUE!</v>
      </c>
      <c r="T21" t="e">
        <f t="shared" si="1"/>
        <v>#VALUE!</v>
      </c>
      <c r="U21" t="e">
        <f t="shared" si="2"/>
        <v>#VALUE!</v>
      </c>
      <c r="V21" t="e">
        <f t="shared" si="3"/>
        <v>#VALUE!</v>
      </c>
      <c r="W21" s="1">
        <f t="shared" si="4"/>
        <v>5.2708333333333305E-3</v>
      </c>
    </row>
    <row r="22" spans="1:23" x14ac:dyDescent="0.25">
      <c r="A22" t="s">
        <v>31</v>
      </c>
      <c r="B22" t="s">
        <v>18</v>
      </c>
      <c r="C22">
        <v>0</v>
      </c>
      <c r="D22">
        <v>80</v>
      </c>
      <c r="E22" t="s">
        <v>242</v>
      </c>
      <c r="F22" t="s">
        <v>243</v>
      </c>
      <c r="G22" t="s">
        <v>244</v>
      </c>
      <c r="H22">
        <v>-2.6215640150621502E-3</v>
      </c>
      <c r="I22">
        <v>-2.6215651215940601E-3</v>
      </c>
      <c r="J22">
        <v>-2.6666666666666601E-3</v>
      </c>
      <c r="K22" s="1">
        <v>2.4583333333333302E-3</v>
      </c>
      <c r="L22">
        <v>0</v>
      </c>
      <c r="M22" t="s">
        <v>19</v>
      </c>
      <c r="N22" t="s">
        <v>19</v>
      </c>
      <c r="O22">
        <v>80</v>
      </c>
      <c r="P22" t="s">
        <v>19</v>
      </c>
      <c r="Q22" t="s">
        <v>20</v>
      </c>
      <c r="R22" t="s">
        <v>33</v>
      </c>
      <c r="S22" t="e">
        <f t="shared" si="0"/>
        <v>#VALUE!</v>
      </c>
      <c r="T22" t="e">
        <f t="shared" si="1"/>
        <v>#VALUE!</v>
      </c>
      <c r="U22" t="e">
        <f t="shared" si="2"/>
        <v>#VALUE!</v>
      </c>
      <c r="V22" t="e">
        <f t="shared" si="3"/>
        <v>#VALUE!</v>
      </c>
      <c r="W22" s="1">
        <f t="shared" si="4"/>
        <v>5.1250011065319002E-3</v>
      </c>
    </row>
    <row r="23" spans="1:23" x14ac:dyDescent="0.25">
      <c r="A23" t="s">
        <v>31</v>
      </c>
      <c r="B23" t="s">
        <v>18</v>
      </c>
      <c r="C23" t="s">
        <v>183</v>
      </c>
      <c r="D23">
        <v>80</v>
      </c>
      <c r="E23" t="s">
        <v>245</v>
      </c>
      <c r="F23" t="s">
        <v>246</v>
      </c>
      <c r="G23" t="s">
        <v>247</v>
      </c>
      <c r="H23">
        <v>-2.41411622275594E-3</v>
      </c>
      <c r="I23">
        <v>-2.4185437978286699E-3</v>
      </c>
      <c r="J23">
        <v>2.63541666666666E-3</v>
      </c>
      <c r="K23">
        <v>1.7708333333333299E-4</v>
      </c>
      <c r="L23">
        <v>22.5</v>
      </c>
      <c r="M23">
        <v>87.987691060562696</v>
      </c>
      <c r="N23" t="s">
        <v>19</v>
      </c>
      <c r="O23">
        <v>80</v>
      </c>
      <c r="P23">
        <v>12.815329532129301</v>
      </c>
      <c r="Q23" t="s">
        <v>20</v>
      </c>
      <c r="R23" t="s">
        <v>33</v>
      </c>
      <c r="S23">
        <f t="shared" si="0"/>
        <v>65.487691060562696</v>
      </c>
      <c r="T23" t="e">
        <f t="shared" si="1"/>
        <v>#VALUE!</v>
      </c>
      <c r="U23">
        <f t="shared" si="2"/>
        <v>67.184670467870703</v>
      </c>
      <c r="V23" t="e">
        <f t="shared" si="3"/>
        <v>#VALUE!</v>
      </c>
      <c r="W23" s="1">
        <f t="shared" si="4"/>
        <v>7.6451600205846033E-3</v>
      </c>
    </row>
    <row r="24" spans="1:23" x14ac:dyDescent="0.25">
      <c r="A24" t="s">
        <v>31</v>
      </c>
      <c r="B24" t="s">
        <v>18</v>
      </c>
      <c r="C24">
        <v>45</v>
      </c>
      <c r="D24">
        <v>80</v>
      </c>
      <c r="E24" t="s">
        <v>248</v>
      </c>
      <c r="F24" t="s">
        <v>249</v>
      </c>
      <c r="G24" t="s">
        <v>250</v>
      </c>
      <c r="H24">
        <v>-1.8382861466954799E-3</v>
      </c>
      <c r="I24">
        <v>-1.85309631471645E-3</v>
      </c>
      <c r="J24">
        <v>7.5000000000000002E-4</v>
      </c>
      <c r="K24">
        <v>6.6666666666666599E-4</v>
      </c>
      <c r="L24">
        <v>45</v>
      </c>
      <c r="M24" t="s">
        <v>19</v>
      </c>
      <c r="N24" t="s">
        <v>19</v>
      </c>
      <c r="O24">
        <v>80</v>
      </c>
      <c r="P24" t="s">
        <v>19</v>
      </c>
      <c r="Q24" t="s">
        <v>20</v>
      </c>
      <c r="R24" t="s">
        <v>33</v>
      </c>
      <c r="S24" t="e">
        <f t="shared" si="0"/>
        <v>#VALUE!</v>
      </c>
      <c r="T24" t="e">
        <f t="shared" si="1"/>
        <v>#VALUE!</v>
      </c>
      <c r="U24" t="e">
        <f t="shared" si="2"/>
        <v>#VALUE!</v>
      </c>
      <c r="V24" t="e">
        <f t="shared" si="3"/>
        <v>#VALUE!</v>
      </c>
      <c r="W24" s="1">
        <f t="shared" si="4"/>
        <v>5.1080491280785963E-3</v>
      </c>
    </row>
    <row r="25" spans="1:23" x14ac:dyDescent="0.25">
      <c r="A25" t="s">
        <v>31</v>
      </c>
      <c r="B25" t="s">
        <v>18</v>
      </c>
      <c r="C25" t="s">
        <v>190</v>
      </c>
      <c r="D25">
        <v>80</v>
      </c>
      <c r="E25" t="s">
        <v>251</v>
      </c>
      <c r="F25" t="s">
        <v>252</v>
      </c>
      <c r="G25" t="s">
        <v>253</v>
      </c>
      <c r="H25">
        <v>-9.8500672850448489E-4</v>
      </c>
      <c r="I25">
        <v>-1.01008699482534E-3</v>
      </c>
      <c r="J25">
        <v>1.60416666666666E-3</v>
      </c>
      <c r="K25">
        <v>1.5E-3</v>
      </c>
      <c r="L25">
        <v>67.5</v>
      </c>
      <c r="M25" t="s">
        <v>19</v>
      </c>
      <c r="N25" t="s">
        <v>19</v>
      </c>
      <c r="O25">
        <v>80</v>
      </c>
      <c r="P25" t="s">
        <v>19</v>
      </c>
      <c r="Q25" t="s">
        <v>20</v>
      </c>
      <c r="R25" t="s">
        <v>33</v>
      </c>
      <c r="S25" t="e">
        <f t="shared" si="0"/>
        <v>#VALUE!</v>
      </c>
      <c r="T25" t="e">
        <f t="shared" si="1"/>
        <v>#VALUE!</v>
      </c>
      <c r="U25" t="e">
        <f t="shared" si="2"/>
        <v>#VALUE!</v>
      </c>
      <c r="V25" t="e">
        <f t="shared" si="3"/>
        <v>#VALUE!</v>
      </c>
      <c r="W25" s="1">
        <f t="shared" si="4"/>
        <v>5.0992603899964852E-3</v>
      </c>
    </row>
    <row r="26" spans="1:23" x14ac:dyDescent="0.25">
      <c r="A26" t="s">
        <v>31</v>
      </c>
      <c r="B26" t="s">
        <v>18</v>
      </c>
      <c r="C26">
        <v>90</v>
      </c>
      <c r="D26">
        <v>80</v>
      </c>
      <c r="E26" t="s">
        <v>254</v>
      </c>
      <c r="F26" t="s">
        <v>255</v>
      </c>
      <c r="G26" t="s">
        <v>256</v>
      </c>
      <c r="H26" s="1">
        <v>1.4656346317971699E-5</v>
      </c>
      <c r="I26" s="1">
        <v>-1.4656346317971699E-5</v>
      </c>
      <c r="J26" s="1">
        <v>2.5937500000000001E-3</v>
      </c>
      <c r="K26">
        <v>2.6458333333333299E-3</v>
      </c>
      <c r="L26">
        <v>90</v>
      </c>
      <c r="M26" t="s">
        <v>19</v>
      </c>
      <c r="N26" t="s">
        <v>19</v>
      </c>
      <c r="O26">
        <v>80</v>
      </c>
      <c r="P26" t="s">
        <v>19</v>
      </c>
      <c r="Q26" t="s">
        <v>20</v>
      </c>
      <c r="R26" t="s">
        <v>33</v>
      </c>
      <c r="S26" t="e">
        <f t="shared" si="0"/>
        <v>#VALUE!</v>
      </c>
      <c r="T26" t="e">
        <f t="shared" si="1"/>
        <v>#VALUE!</v>
      </c>
      <c r="U26" t="e">
        <f t="shared" si="2"/>
        <v>#VALUE!</v>
      </c>
      <c r="V26" t="e">
        <f t="shared" si="3"/>
        <v>#VALUE!</v>
      </c>
      <c r="W26" s="1">
        <f t="shared" si="4"/>
        <v>5.2395833333333305E-3</v>
      </c>
    </row>
    <row r="27" spans="1:23" x14ac:dyDescent="0.25">
      <c r="A27" t="s">
        <v>31</v>
      </c>
      <c r="B27" t="s">
        <v>21</v>
      </c>
      <c r="C27">
        <v>0</v>
      </c>
      <c r="D27">
        <v>10</v>
      </c>
      <c r="E27" t="s">
        <v>257</v>
      </c>
      <c r="F27" t="s">
        <v>258</v>
      </c>
      <c r="G27" t="s">
        <v>259</v>
      </c>
      <c r="H27">
        <v>-2.6181620844105799E-3</v>
      </c>
      <c r="I27">
        <v>-2.6187311392120902E-3</v>
      </c>
      <c r="J27">
        <v>-2.6458333333333299E-3</v>
      </c>
      <c r="K27">
        <v>-2.5937500000000001E-3</v>
      </c>
      <c r="L27">
        <v>0</v>
      </c>
      <c r="M27" t="s">
        <v>19</v>
      </c>
      <c r="N27" t="s">
        <v>19</v>
      </c>
      <c r="O27">
        <v>10</v>
      </c>
      <c r="P27" t="s">
        <v>19</v>
      </c>
      <c r="Q27" t="s">
        <v>20</v>
      </c>
      <c r="R27" t="s">
        <v>33</v>
      </c>
      <c r="S27" t="e">
        <f t="shared" si="0"/>
        <v>#VALUE!</v>
      </c>
      <c r="T27" t="e">
        <f t="shared" si="1"/>
        <v>#VALUE!</v>
      </c>
      <c r="U27" t="e">
        <f t="shared" si="2"/>
        <v>#VALUE!</v>
      </c>
      <c r="V27" t="e">
        <f t="shared" si="3"/>
        <v>#VALUE!</v>
      </c>
      <c r="W27" s="1">
        <f t="shared" si="4"/>
        <v>5.2652388134840061E-5</v>
      </c>
    </row>
    <row r="28" spans="1:23" x14ac:dyDescent="0.25">
      <c r="A28" t="s">
        <v>31</v>
      </c>
      <c r="B28" t="s">
        <v>21</v>
      </c>
      <c r="C28" t="s">
        <v>183</v>
      </c>
      <c r="D28">
        <v>10</v>
      </c>
      <c r="E28" t="s">
        <v>260</v>
      </c>
      <c r="F28" t="s">
        <v>261</v>
      </c>
      <c r="G28" t="s">
        <v>262</v>
      </c>
      <c r="H28">
        <v>-2.3526067636920802E-3</v>
      </c>
      <c r="I28">
        <v>-2.3943207094430201E-3</v>
      </c>
      <c r="J28">
        <v>-2.3437499999999999E-3</v>
      </c>
      <c r="K28">
        <v>-2.30208333333333E-3</v>
      </c>
      <c r="L28">
        <v>22.5</v>
      </c>
      <c r="M28" t="s">
        <v>19</v>
      </c>
      <c r="N28" t="s">
        <v>19</v>
      </c>
      <c r="O28">
        <v>10</v>
      </c>
      <c r="P28" t="s">
        <v>19</v>
      </c>
      <c r="Q28" t="s">
        <v>20</v>
      </c>
      <c r="R28" t="s">
        <v>33</v>
      </c>
      <c r="S28" t="e">
        <f t="shared" si="0"/>
        <v>#VALUE!</v>
      </c>
      <c r="T28" t="e">
        <f t="shared" si="1"/>
        <v>#VALUE!</v>
      </c>
      <c r="U28" t="e">
        <f t="shared" si="2"/>
        <v>#VALUE!</v>
      </c>
      <c r="V28" t="e">
        <f t="shared" si="3"/>
        <v>#VALUE!</v>
      </c>
      <c r="W28" s="1">
        <f t="shared" si="4"/>
        <v>1.0109413980177034E-4</v>
      </c>
    </row>
    <row r="29" spans="1:23" x14ac:dyDescent="0.25">
      <c r="A29" t="s">
        <v>31</v>
      </c>
      <c r="B29" t="s">
        <v>21</v>
      </c>
      <c r="C29">
        <v>0</v>
      </c>
      <c r="D29">
        <v>10</v>
      </c>
      <c r="E29" t="s">
        <v>263</v>
      </c>
      <c r="F29" t="s">
        <v>264</v>
      </c>
      <c r="G29" t="s">
        <v>265</v>
      </c>
      <c r="H29">
        <v>-2.6181620844105799E-3</v>
      </c>
      <c r="I29">
        <v>-2.6187311392120902E-3</v>
      </c>
      <c r="J29">
        <v>-2.6458333333333299E-3</v>
      </c>
      <c r="K29">
        <v>-2.5937500000000001E-3</v>
      </c>
      <c r="L29">
        <v>0</v>
      </c>
      <c r="M29" t="s">
        <v>19</v>
      </c>
      <c r="N29" t="s">
        <v>19</v>
      </c>
      <c r="O29">
        <v>10</v>
      </c>
      <c r="P29" t="s">
        <v>19</v>
      </c>
      <c r="Q29" t="s">
        <v>20</v>
      </c>
      <c r="R29" t="s">
        <v>33</v>
      </c>
      <c r="S29" t="e">
        <f t="shared" si="0"/>
        <v>#VALUE!</v>
      </c>
      <c r="T29" t="e">
        <f t="shared" si="1"/>
        <v>#VALUE!</v>
      </c>
      <c r="U29" t="e">
        <f t="shared" si="2"/>
        <v>#VALUE!</v>
      </c>
      <c r="V29" t="e">
        <f t="shared" si="3"/>
        <v>#VALUE!</v>
      </c>
      <c r="W29" s="1">
        <f t="shared" si="4"/>
        <v>5.2652388134840061E-5</v>
      </c>
    </row>
    <row r="30" spans="1:23" x14ac:dyDescent="0.25">
      <c r="A30" t="s">
        <v>31</v>
      </c>
      <c r="B30" t="s">
        <v>21</v>
      </c>
      <c r="C30" t="s">
        <v>183</v>
      </c>
      <c r="D30">
        <v>10</v>
      </c>
      <c r="E30" t="s">
        <v>266</v>
      </c>
      <c r="F30" t="s">
        <v>267</v>
      </c>
      <c r="G30" t="s">
        <v>268</v>
      </c>
      <c r="H30">
        <v>-2.3526067636920802E-3</v>
      </c>
      <c r="I30">
        <v>-2.3943207094430201E-3</v>
      </c>
      <c r="J30">
        <v>-2.3437499999999999E-3</v>
      </c>
      <c r="K30">
        <v>-2.30208333333333E-3</v>
      </c>
      <c r="L30">
        <v>22.5</v>
      </c>
      <c r="M30" t="s">
        <v>19</v>
      </c>
      <c r="N30" t="s">
        <v>19</v>
      </c>
      <c r="O30">
        <v>10</v>
      </c>
      <c r="P30" t="s">
        <v>19</v>
      </c>
      <c r="Q30" t="s">
        <v>20</v>
      </c>
      <c r="R30" t="s">
        <v>33</v>
      </c>
      <c r="S30" t="e">
        <f t="shared" si="0"/>
        <v>#VALUE!</v>
      </c>
      <c r="T30" t="e">
        <f t="shared" si="1"/>
        <v>#VALUE!</v>
      </c>
      <c r="U30" t="e">
        <f t="shared" si="2"/>
        <v>#VALUE!</v>
      </c>
      <c r="V30" t="e">
        <f t="shared" si="3"/>
        <v>#VALUE!</v>
      </c>
      <c r="W30" s="1">
        <f t="shared" si="4"/>
        <v>1.0109413980177034E-4</v>
      </c>
    </row>
    <row r="31" spans="1:23" x14ac:dyDescent="0.25">
      <c r="A31" t="s">
        <v>31</v>
      </c>
      <c r="B31" t="s">
        <v>21</v>
      </c>
      <c r="C31">
        <v>45</v>
      </c>
      <c r="D31">
        <v>10</v>
      </c>
      <c r="E31" t="s">
        <v>269</v>
      </c>
      <c r="F31" t="s">
        <v>270</v>
      </c>
      <c r="G31" t="s">
        <v>271</v>
      </c>
      <c r="H31">
        <v>-1.72612313365542E-3</v>
      </c>
      <c r="I31">
        <v>-1.8480104399832E-3</v>
      </c>
      <c r="J31">
        <v>-1.71875E-3</v>
      </c>
      <c r="K31" s="1">
        <v>-1.85416666666666E-3</v>
      </c>
      <c r="L31">
        <v>45</v>
      </c>
      <c r="M31">
        <v>44.823844066203002</v>
      </c>
      <c r="N31">
        <v>44.790411236925301</v>
      </c>
      <c r="O31">
        <v>10</v>
      </c>
      <c r="P31">
        <v>8.9725720526183501</v>
      </c>
      <c r="Q31">
        <v>8.97700085528923</v>
      </c>
      <c r="R31" t="s">
        <v>33</v>
      </c>
      <c r="S31">
        <f t="shared" si="0"/>
        <v>0.17615593379699845</v>
      </c>
      <c r="T31">
        <f t="shared" si="1"/>
        <v>0.20958876307469865</v>
      </c>
      <c r="U31">
        <f t="shared" si="2"/>
        <v>1.0274279473816499</v>
      </c>
      <c r="V31">
        <f t="shared" si="3"/>
        <v>1.02299914471077</v>
      </c>
      <c r="W31" s="1">
        <f t="shared" si="4"/>
        <v>1.3529360338880017E-5</v>
      </c>
    </row>
    <row r="32" spans="1:23" x14ac:dyDescent="0.25">
      <c r="A32" t="s">
        <v>31</v>
      </c>
      <c r="B32" t="s">
        <v>21</v>
      </c>
      <c r="C32" t="s">
        <v>190</v>
      </c>
      <c r="D32">
        <v>10</v>
      </c>
      <c r="E32" t="s">
        <v>272</v>
      </c>
      <c r="F32" t="s">
        <v>273</v>
      </c>
      <c r="G32" t="s">
        <v>274</v>
      </c>
      <c r="H32">
        <v>-8.5891119170838296E-4</v>
      </c>
      <c r="I32">
        <v>-1.0542403305013801E-3</v>
      </c>
      <c r="J32">
        <v>-8.6458333333333298E-4</v>
      </c>
      <c r="K32">
        <v>-1.03125E-3</v>
      </c>
      <c r="L32">
        <v>67.5</v>
      </c>
      <c r="M32">
        <v>67.912366756062795</v>
      </c>
      <c r="N32">
        <v>67.898597967374201</v>
      </c>
      <c r="O32">
        <v>10</v>
      </c>
      <c r="P32">
        <v>11.8458314433979</v>
      </c>
      <c r="Q32">
        <v>11.840780512810399</v>
      </c>
      <c r="R32" t="s">
        <v>33</v>
      </c>
      <c r="S32">
        <f t="shared" si="0"/>
        <v>0.41236675606279505</v>
      </c>
      <c r="T32">
        <f t="shared" si="1"/>
        <v>0.39859796737420083</v>
      </c>
      <c r="U32">
        <f t="shared" si="2"/>
        <v>-1.8458314433979002</v>
      </c>
      <c r="V32">
        <f t="shared" si="3"/>
        <v>-1.8407805128103991</v>
      </c>
      <c r="W32" s="1">
        <f t="shared" si="4"/>
        <v>2.8662472126330047E-5</v>
      </c>
    </row>
    <row r="33" spans="1:23" x14ac:dyDescent="0.25">
      <c r="A33" t="s">
        <v>31</v>
      </c>
      <c r="B33" t="s">
        <v>21</v>
      </c>
      <c r="C33">
        <v>90</v>
      </c>
      <c r="D33">
        <v>10</v>
      </c>
      <c r="E33" t="s">
        <v>275</v>
      </c>
      <c r="F33" t="s">
        <v>276</v>
      </c>
      <c r="G33" t="s">
        <v>277</v>
      </c>
      <c r="H33">
        <v>1.12255782976655E-4</v>
      </c>
      <c r="I33">
        <v>-1.12255782976655E-4</v>
      </c>
      <c r="J33">
        <v>1.875E-4</v>
      </c>
      <c r="K33" s="1">
        <v>-4.1666666666666598E-5</v>
      </c>
      <c r="L33">
        <v>90</v>
      </c>
      <c r="M33" t="s">
        <v>19</v>
      </c>
      <c r="N33" t="s">
        <v>19</v>
      </c>
      <c r="O33">
        <v>10</v>
      </c>
      <c r="P33" t="s">
        <v>19</v>
      </c>
      <c r="Q33" t="s">
        <v>20</v>
      </c>
      <c r="R33" t="s">
        <v>33</v>
      </c>
      <c r="S33" t="e">
        <f t="shared" si="0"/>
        <v>#VALUE!</v>
      </c>
      <c r="T33" t="e">
        <f t="shared" si="1"/>
        <v>#VALUE!</v>
      </c>
      <c r="U33" t="e">
        <f t="shared" si="2"/>
        <v>#VALUE!</v>
      </c>
      <c r="V33" t="e">
        <f t="shared" si="3"/>
        <v>#VALUE!</v>
      </c>
      <c r="W33" s="1">
        <f t="shared" si="4"/>
        <v>1.4583333333333343E-4</v>
      </c>
    </row>
    <row r="34" spans="1:23" x14ac:dyDescent="0.25">
      <c r="A34" t="s">
        <v>31</v>
      </c>
      <c r="B34" t="s">
        <v>21</v>
      </c>
      <c r="C34">
        <v>0</v>
      </c>
      <c r="D34">
        <v>20</v>
      </c>
      <c r="E34" t="s">
        <v>278</v>
      </c>
      <c r="F34" t="s">
        <v>279</v>
      </c>
      <c r="G34" t="s">
        <v>280</v>
      </c>
      <c r="H34">
        <v>-2.6207902506298498E-3</v>
      </c>
      <c r="I34">
        <v>-2.6208611433475898E-3</v>
      </c>
      <c r="J34">
        <v>-1.75E-3</v>
      </c>
      <c r="K34">
        <v>-2.63541666666666E-3</v>
      </c>
      <c r="L34">
        <v>0</v>
      </c>
      <c r="M34" t="s">
        <v>19</v>
      </c>
      <c r="N34" t="s">
        <v>19</v>
      </c>
      <c r="O34">
        <v>20</v>
      </c>
      <c r="P34" t="s">
        <v>19</v>
      </c>
      <c r="Q34" t="s">
        <v>20</v>
      </c>
      <c r="R34" t="s">
        <v>33</v>
      </c>
      <c r="S34" t="e">
        <f t="shared" si="0"/>
        <v>#VALUE!</v>
      </c>
      <c r="T34" t="e">
        <f t="shared" si="1"/>
        <v>#VALUE!</v>
      </c>
      <c r="U34" t="e">
        <f t="shared" si="2"/>
        <v>#VALUE!</v>
      </c>
      <c r="V34" t="e">
        <f t="shared" si="3"/>
        <v>#VALUE!</v>
      </c>
      <c r="W34" s="1">
        <f t="shared" si="4"/>
        <v>8.8534577394891998E-4</v>
      </c>
    </row>
    <row r="35" spans="1:23" x14ac:dyDescent="0.25">
      <c r="A35" t="s">
        <v>31</v>
      </c>
      <c r="B35" t="s">
        <v>21</v>
      </c>
      <c r="C35" t="s">
        <v>183</v>
      </c>
      <c r="D35">
        <v>20</v>
      </c>
      <c r="E35" t="s">
        <v>281</v>
      </c>
      <c r="F35" t="s">
        <v>282</v>
      </c>
      <c r="G35" t="s">
        <v>283</v>
      </c>
      <c r="H35">
        <v>-2.38904869751917E-3</v>
      </c>
      <c r="I35">
        <v>-2.4080841397587198E-3</v>
      </c>
      <c r="J35">
        <v>-2.4166666666666599E-3</v>
      </c>
      <c r="K35">
        <v>-2.3124999999999999E-3</v>
      </c>
      <c r="L35">
        <v>22.5</v>
      </c>
      <c r="M35" t="s">
        <v>19</v>
      </c>
      <c r="N35" t="s">
        <v>19</v>
      </c>
      <c r="O35">
        <v>20</v>
      </c>
      <c r="P35" t="s">
        <v>19</v>
      </c>
      <c r="Q35" t="s">
        <v>20</v>
      </c>
      <c r="R35" t="s">
        <v>33</v>
      </c>
      <c r="S35" t="e">
        <f t="shared" si="0"/>
        <v>#VALUE!</v>
      </c>
      <c r="T35" t="e">
        <f t="shared" si="1"/>
        <v>#VALUE!</v>
      </c>
      <c r="U35" t="e">
        <f t="shared" si="2"/>
        <v>#VALUE!</v>
      </c>
      <c r="V35" t="e">
        <f t="shared" si="3"/>
        <v>#VALUE!</v>
      </c>
      <c r="W35" s="1">
        <f t="shared" si="4"/>
        <v>1.2320210890620978E-4</v>
      </c>
    </row>
    <row r="36" spans="1:23" x14ac:dyDescent="0.25">
      <c r="A36" t="s">
        <v>31</v>
      </c>
      <c r="B36" t="s">
        <v>21</v>
      </c>
      <c r="C36">
        <v>45</v>
      </c>
      <c r="D36">
        <v>20</v>
      </c>
      <c r="E36" t="s">
        <v>284</v>
      </c>
      <c r="F36" t="s">
        <v>285</v>
      </c>
      <c r="G36" t="s">
        <v>286</v>
      </c>
      <c r="H36" s="1">
        <v>-1.7910129866646599E-3</v>
      </c>
      <c r="I36" s="1">
        <v>-1.85100175745888E-3</v>
      </c>
      <c r="J36">
        <v>-1.6666666666666601E-3</v>
      </c>
      <c r="K36" s="1">
        <v>-1.7812500000000001E-3</v>
      </c>
      <c r="L36">
        <v>45</v>
      </c>
      <c r="M36">
        <v>47.201905704330699</v>
      </c>
      <c r="N36">
        <v>47.180579312428399</v>
      </c>
      <c r="O36">
        <v>20</v>
      </c>
      <c r="P36">
        <v>11.319062824169899</v>
      </c>
      <c r="Q36">
        <v>11.3216210304921</v>
      </c>
      <c r="R36" t="s">
        <v>33</v>
      </c>
      <c r="S36">
        <f t="shared" si="0"/>
        <v>2.2019057043306987</v>
      </c>
      <c r="T36">
        <f t="shared" si="1"/>
        <v>2.1805793124283994</v>
      </c>
      <c r="U36">
        <f t="shared" si="2"/>
        <v>8.6809371758301008</v>
      </c>
      <c r="V36">
        <f t="shared" si="3"/>
        <v>8.6783789695079001</v>
      </c>
      <c r="W36" s="1">
        <f t="shared" si="4"/>
        <v>1.9409807745687986E-4</v>
      </c>
    </row>
    <row r="37" spans="1:23" x14ac:dyDescent="0.25">
      <c r="A37" t="s">
        <v>31</v>
      </c>
      <c r="B37" t="s">
        <v>21</v>
      </c>
      <c r="C37" t="s">
        <v>190</v>
      </c>
      <c r="D37">
        <v>20</v>
      </c>
      <c r="E37" t="s">
        <v>287</v>
      </c>
      <c r="F37" t="s">
        <v>288</v>
      </c>
      <c r="G37" t="s">
        <v>289</v>
      </c>
      <c r="H37">
        <v>-9.3059031673674698E-4</v>
      </c>
      <c r="I37">
        <v>-1.02977980132209E-3</v>
      </c>
      <c r="J37">
        <v>-9.2708333333333304E-4</v>
      </c>
      <c r="K37">
        <v>1.5312500000000001E-3</v>
      </c>
      <c r="L37">
        <v>67.5</v>
      </c>
      <c r="M37">
        <v>56.026768127021803</v>
      </c>
      <c r="N37" t="s">
        <v>19</v>
      </c>
      <c r="O37">
        <v>20</v>
      </c>
      <c r="P37">
        <v>2.5885226516744999</v>
      </c>
      <c r="Q37" t="s">
        <v>20</v>
      </c>
      <c r="R37" t="s">
        <v>33</v>
      </c>
      <c r="S37">
        <f t="shared" si="0"/>
        <v>11.473231872978197</v>
      </c>
      <c r="T37" t="e">
        <f t="shared" si="1"/>
        <v>#VALUE!</v>
      </c>
      <c r="U37">
        <f t="shared" si="2"/>
        <v>17.411477348325501</v>
      </c>
      <c r="V37" t="e">
        <f t="shared" si="3"/>
        <v>#VALUE!</v>
      </c>
      <c r="W37" s="1">
        <f t="shared" si="4"/>
        <v>2.5645367847255043E-3</v>
      </c>
    </row>
    <row r="38" spans="1:23" x14ac:dyDescent="0.25">
      <c r="A38" t="s">
        <v>31</v>
      </c>
      <c r="B38" t="s">
        <v>21</v>
      </c>
      <c r="C38">
        <v>90</v>
      </c>
      <c r="D38">
        <v>20</v>
      </c>
      <c r="E38" t="s">
        <v>290</v>
      </c>
      <c r="F38" t="s">
        <v>291</v>
      </c>
      <c r="G38" t="s">
        <v>292</v>
      </c>
      <c r="H38" s="1">
        <v>5.7547961057193398E-5</v>
      </c>
      <c r="I38" s="1">
        <v>-5.7547961057193398E-5</v>
      </c>
      <c r="J38">
        <v>1.4583333333333299E-4</v>
      </c>
      <c r="K38" s="1">
        <v>8.3333333333333303E-5</v>
      </c>
      <c r="L38">
        <v>90</v>
      </c>
      <c r="M38" t="s">
        <v>19</v>
      </c>
      <c r="N38" t="s">
        <v>19</v>
      </c>
      <c r="O38">
        <v>20</v>
      </c>
      <c r="P38" t="s">
        <v>19</v>
      </c>
      <c r="Q38" t="s">
        <v>20</v>
      </c>
      <c r="R38" t="s">
        <v>33</v>
      </c>
      <c r="S38" t="e">
        <f t="shared" si="0"/>
        <v>#VALUE!</v>
      </c>
      <c r="T38" t="e">
        <f t="shared" si="1"/>
        <v>#VALUE!</v>
      </c>
      <c r="U38" t="e">
        <f t="shared" si="2"/>
        <v>#VALUE!</v>
      </c>
      <c r="V38" t="e">
        <f t="shared" si="3"/>
        <v>#VALUE!</v>
      </c>
      <c r="W38" s="1">
        <f t="shared" si="4"/>
        <v>2.2916666666666628E-4</v>
      </c>
    </row>
    <row r="39" spans="1:23" x14ac:dyDescent="0.25">
      <c r="A39" t="s">
        <v>31</v>
      </c>
      <c r="B39" t="s">
        <v>21</v>
      </c>
      <c r="C39">
        <v>0</v>
      </c>
      <c r="D39">
        <v>40</v>
      </c>
      <c r="E39" t="s">
        <v>293</v>
      </c>
      <c r="F39" t="s">
        <v>294</v>
      </c>
      <c r="G39" t="s">
        <v>295</v>
      </c>
      <c r="H39">
        <v>-2.6214125414317402E-3</v>
      </c>
      <c r="I39">
        <v>-2.6214213955535999E-3</v>
      </c>
      <c r="J39">
        <v>-2.70833333333333E-3</v>
      </c>
      <c r="K39">
        <v>-2.5937500000000001E-3</v>
      </c>
      <c r="L39">
        <v>0</v>
      </c>
      <c r="M39" t="s">
        <v>19</v>
      </c>
      <c r="N39" t="s">
        <v>19</v>
      </c>
      <c r="O39">
        <v>40</v>
      </c>
      <c r="P39" t="s">
        <v>19</v>
      </c>
      <c r="Q39" t="s">
        <v>20</v>
      </c>
      <c r="R39" t="s">
        <v>33</v>
      </c>
      <c r="S39" t="e">
        <f t="shared" si="0"/>
        <v>#VALUE!</v>
      </c>
      <c r="T39" t="e">
        <f t="shared" si="1"/>
        <v>#VALUE!</v>
      </c>
      <c r="U39" t="e">
        <f t="shared" si="2"/>
        <v>#VALUE!</v>
      </c>
      <c r="V39" t="e">
        <f t="shared" si="3"/>
        <v>#VALUE!</v>
      </c>
      <c r="W39" s="1">
        <f t="shared" si="4"/>
        <v>1.1459218745518956E-4</v>
      </c>
    </row>
    <row r="40" spans="1:23" x14ac:dyDescent="0.25">
      <c r="A40" t="s">
        <v>31</v>
      </c>
      <c r="B40" t="s">
        <v>21</v>
      </c>
      <c r="C40" t="s">
        <v>183</v>
      </c>
      <c r="D40">
        <v>40</v>
      </c>
      <c r="E40" t="s">
        <v>296</v>
      </c>
      <c r="F40" t="s">
        <v>297</v>
      </c>
      <c r="G40" t="s">
        <v>298</v>
      </c>
      <c r="H40">
        <v>-2.4059706213300901E-3</v>
      </c>
      <c r="I40">
        <v>-2.4150446183784698E-3</v>
      </c>
      <c r="J40">
        <v>-2.3645833333333301E-3</v>
      </c>
      <c r="K40">
        <v>-2.3749999999999999E-3</v>
      </c>
      <c r="L40">
        <v>22.5</v>
      </c>
      <c r="M40">
        <v>24.736093572884499</v>
      </c>
      <c r="N40">
        <v>24.734838043344102</v>
      </c>
      <c r="O40">
        <v>40</v>
      </c>
      <c r="P40">
        <v>41.332985739929804</v>
      </c>
      <c r="Q40">
        <v>41.336465871432402</v>
      </c>
      <c r="R40" t="s">
        <v>33</v>
      </c>
      <c r="S40">
        <f t="shared" si="0"/>
        <v>2.2360935728844993</v>
      </c>
      <c r="T40">
        <f t="shared" si="1"/>
        <v>2.2348380433441015</v>
      </c>
      <c r="U40">
        <f t="shared" si="2"/>
        <v>-1.3329857399298035</v>
      </c>
      <c r="V40">
        <f t="shared" si="3"/>
        <v>-1.3364658714324023</v>
      </c>
      <c r="W40" s="1">
        <f t="shared" si="4"/>
        <v>8.1431906375229943E-5</v>
      </c>
    </row>
    <row r="41" spans="1:23" x14ac:dyDescent="0.25">
      <c r="A41" t="s">
        <v>31</v>
      </c>
      <c r="B41" t="s">
        <v>21</v>
      </c>
      <c r="C41">
        <v>45</v>
      </c>
      <c r="D41">
        <v>40</v>
      </c>
      <c r="E41" t="s">
        <v>299</v>
      </c>
      <c r="F41" t="s">
        <v>300</v>
      </c>
      <c r="G41" t="s">
        <v>301</v>
      </c>
      <c r="H41" s="1">
        <v>-1.82266789961396E-3</v>
      </c>
      <c r="I41" s="1">
        <v>-1.85241423757738E-3</v>
      </c>
      <c r="J41" s="1">
        <v>-1.77083333333333E-3</v>
      </c>
      <c r="K41" s="1">
        <v>-1.9375E-3</v>
      </c>
      <c r="L41">
        <v>45</v>
      </c>
      <c r="M41">
        <v>41.8669695713197</v>
      </c>
      <c r="N41">
        <v>41.809503272445497</v>
      </c>
      <c r="O41">
        <v>40</v>
      </c>
      <c r="P41">
        <v>6.7234883106716703</v>
      </c>
      <c r="Q41">
        <v>6.7310798682094104</v>
      </c>
      <c r="R41" t="s">
        <v>33</v>
      </c>
      <c r="S41">
        <f t="shared" si="0"/>
        <v>3.1330304286802999</v>
      </c>
      <c r="T41">
        <f t="shared" si="1"/>
        <v>3.1904967275545033</v>
      </c>
      <c r="U41">
        <f t="shared" si="2"/>
        <v>33.276511689328331</v>
      </c>
      <c r="V41">
        <f t="shared" si="3"/>
        <v>33.268920131790587</v>
      </c>
      <c r="W41" s="1">
        <f t="shared" si="4"/>
        <v>1.3692032870324996E-4</v>
      </c>
    </row>
    <row r="42" spans="1:23" x14ac:dyDescent="0.25">
      <c r="A42" t="s">
        <v>31</v>
      </c>
      <c r="B42" t="s">
        <v>21</v>
      </c>
      <c r="C42" t="s">
        <v>190</v>
      </c>
      <c r="D42">
        <v>40</v>
      </c>
      <c r="E42" t="s">
        <v>302</v>
      </c>
      <c r="F42" t="s">
        <v>303</v>
      </c>
      <c r="G42" t="s">
        <v>304</v>
      </c>
      <c r="H42">
        <v>-9.6681370574524205E-4</v>
      </c>
      <c r="I42">
        <v>-1.01678622527115E-3</v>
      </c>
      <c r="J42">
        <v>-9.3749999999999997E-4</v>
      </c>
      <c r="K42">
        <v>-1.0937500000000001E-3</v>
      </c>
      <c r="L42">
        <v>67.5</v>
      </c>
      <c r="M42">
        <v>66.296460787231993</v>
      </c>
      <c r="N42">
        <v>66.283122274058201</v>
      </c>
      <c r="O42">
        <v>40</v>
      </c>
      <c r="P42">
        <v>12.379991863803699</v>
      </c>
      <c r="Q42">
        <v>12.3756167485553</v>
      </c>
      <c r="R42" t="s">
        <v>33</v>
      </c>
      <c r="S42">
        <f t="shared" si="0"/>
        <v>1.2035392127680069</v>
      </c>
      <c r="T42">
        <f t="shared" si="1"/>
        <v>1.2168777259417993</v>
      </c>
      <c r="U42">
        <f t="shared" si="2"/>
        <v>27.620008136196301</v>
      </c>
      <c r="V42">
        <f t="shared" si="3"/>
        <v>27.624383251444698</v>
      </c>
      <c r="W42" s="1">
        <f t="shared" si="4"/>
        <v>1.0627748047409215E-4</v>
      </c>
    </row>
    <row r="43" spans="1:23" x14ac:dyDescent="0.25">
      <c r="A43" t="s">
        <v>31</v>
      </c>
      <c r="B43" t="s">
        <v>21</v>
      </c>
      <c r="C43">
        <v>90</v>
      </c>
      <c r="D43">
        <v>40</v>
      </c>
      <c r="E43" t="s">
        <v>305</v>
      </c>
      <c r="F43" t="s">
        <v>306</v>
      </c>
      <c r="G43" t="s">
        <v>307</v>
      </c>
      <c r="H43" s="1">
        <v>2.9132637832451499E-5</v>
      </c>
      <c r="I43" s="1">
        <v>-2.9132637832451499E-5</v>
      </c>
      <c r="J43" s="1">
        <v>2.0833333333333299E-5</v>
      </c>
      <c r="K43" s="1">
        <v>7.2916666666666605E-5</v>
      </c>
      <c r="L43">
        <v>90</v>
      </c>
      <c r="M43">
        <v>88.964430387069797</v>
      </c>
      <c r="N43">
        <v>88.963710293783507</v>
      </c>
      <c r="O43">
        <v>40</v>
      </c>
      <c r="P43">
        <v>44.808049873275202</v>
      </c>
      <c r="Q43">
        <v>42.337099462277997</v>
      </c>
      <c r="R43" t="s">
        <v>33</v>
      </c>
      <c r="S43">
        <f t="shared" si="0"/>
        <v>1.0355696129302032</v>
      </c>
      <c r="T43">
        <f t="shared" si="1"/>
        <v>1.0362897062164933</v>
      </c>
      <c r="U43">
        <f t="shared" si="2"/>
        <v>-4.8080498732752019</v>
      </c>
      <c r="V43">
        <f t="shared" si="3"/>
        <v>-2.3370994622779975</v>
      </c>
      <c r="W43" s="1">
        <f t="shared" si="4"/>
        <v>1.1034860899823632E-4</v>
      </c>
    </row>
    <row r="44" spans="1:23" x14ac:dyDescent="0.25">
      <c r="A44" t="s">
        <v>31</v>
      </c>
      <c r="B44" t="s">
        <v>21</v>
      </c>
      <c r="C44">
        <v>0</v>
      </c>
      <c r="D44">
        <v>60</v>
      </c>
      <c r="E44" t="s">
        <v>308</v>
      </c>
      <c r="F44" t="s">
        <v>309</v>
      </c>
      <c r="G44" t="s">
        <v>310</v>
      </c>
      <c r="H44">
        <v>-2.6215249985558002E-3</v>
      </c>
      <c r="I44">
        <v>-2.6215276215896099E-3</v>
      </c>
      <c r="J44">
        <v>-2.6458333333333299E-3</v>
      </c>
      <c r="K44">
        <v>-2.6458333333333299E-3</v>
      </c>
      <c r="L44">
        <v>0</v>
      </c>
      <c r="M44" t="s">
        <v>19</v>
      </c>
      <c r="N44" t="s">
        <v>19</v>
      </c>
      <c r="O44">
        <v>60</v>
      </c>
      <c r="P44" t="s">
        <v>19</v>
      </c>
      <c r="Q44" t="s">
        <v>20</v>
      </c>
      <c r="R44" t="s">
        <v>33</v>
      </c>
      <c r="S44" t="e">
        <f t="shared" si="0"/>
        <v>#VALUE!</v>
      </c>
      <c r="T44" t="e">
        <f t="shared" si="1"/>
        <v>#VALUE!</v>
      </c>
      <c r="U44" t="e">
        <f t="shared" si="2"/>
        <v>#VALUE!</v>
      </c>
      <c r="V44" t="e">
        <f t="shared" si="3"/>
        <v>#VALUE!</v>
      </c>
      <c r="W44" s="1">
        <f t="shared" si="4"/>
        <v>4.8614046521249735E-5</v>
      </c>
    </row>
    <row r="45" spans="1:23" x14ac:dyDescent="0.25">
      <c r="A45" t="s">
        <v>31</v>
      </c>
      <c r="B45" t="s">
        <v>21</v>
      </c>
      <c r="C45" t="s">
        <v>183</v>
      </c>
      <c r="D45">
        <v>60</v>
      </c>
      <c r="E45" t="s">
        <v>311</v>
      </c>
      <c r="F45" t="s">
        <v>312</v>
      </c>
      <c r="G45" t="s">
        <v>313</v>
      </c>
      <c r="H45">
        <v>-2.4114241093524599E-3</v>
      </c>
      <c r="I45">
        <v>-2.4173760249181198E-3</v>
      </c>
      <c r="J45">
        <v>-2.4270833333333301E-3</v>
      </c>
      <c r="K45">
        <v>-2.2916666666666602E-3</v>
      </c>
      <c r="L45">
        <v>22.5</v>
      </c>
      <c r="M45" t="s">
        <v>19</v>
      </c>
      <c r="N45" t="s">
        <v>19</v>
      </c>
      <c r="O45">
        <v>60</v>
      </c>
      <c r="P45" t="s">
        <v>19</v>
      </c>
      <c r="Q45" t="s">
        <v>20</v>
      </c>
      <c r="R45" t="s">
        <v>33</v>
      </c>
      <c r="S45" t="e">
        <f t="shared" si="0"/>
        <v>#VALUE!</v>
      </c>
      <c r="T45" t="e">
        <f t="shared" si="1"/>
        <v>#VALUE!</v>
      </c>
      <c r="U45" t="e">
        <f t="shared" si="2"/>
        <v>#VALUE!</v>
      </c>
      <c r="V45" t="e">
        <f t="shared" si="3"/>
        <v>#VALUE!</v>
      </c>
      <c r="W45" s="1">
        <f t="shared" si="4"/>
        <v>1.4136858223232985E-4</v>
      </c>
    </row>
    <row r="46" spans="1:23" x14ac:dyDescent="0.25">
      <c r="A46" t="s">
        <v>31</v>
      </c>
      <c r="B46" t="s">
        <v>21</v>
      </c>
      <c r="C46">
        <v>45</v>
      </c>
      <c r="D46">
        <v>60</v>
      </c>
      <c r="E46" t="s">
        <v>314</v>
      </c>
      <c r="F46" t="s">
        <v>315</v>
      </c>
      <c r="G46" t="s">
        <v>316</v>
      </c>
      <c r="H46" s="1">
        <v>-1.8330958671422799E-3</v>
      </c>
      <c r="I46" s="1">
        <v>-1.85287084910724E-3</v>
      </c>
      <c r="J46">
        <v>2.6874999999999998E-3</v>
      </c>
      <c r="K46">
        <v>2.5208333333333298E-3</v>
      </c>
      <c r="L46">
        <v>45</v>
      </c>
      <c r="M46" t="s">
        <v>19</v>
      </c>
      <c r="N46" t="s">
        <v>19</v>
      </c>
      <c r="O46">
        <v>60</v>
      </c>
      <c r="P46" t="s">
        <v>19</v>
      </c>
      <c r="Q46" t="s">
        <v>20</v>
      </c>
      <c r="R46" t="s">
        <v>33</v>
      </c>
      <c r="S46" t="e">
        <f t="shared" si="0"/>
        <v>#VALUE!</v>
      </c>
      <c r="T46" t="e">
        <f t="shared" si="1"/>
        <v>#VALUE!</v>
      </c>
      <c r="U46" t="e">
        <f t="shared" si="2"/>
        <v>#VALUE!</v>
      </c>
      <c r="V46" t="e">
        <f t="shared" si="3"/>
        <v>#VALUE!</v>
      </c>
      <c r="W46" s="1">
        <f t="shared" si="4"/>
        <v>8.8943000495828491E-3</v>
      </c>
    </row>
    <row r="47" spans="1:23" x14ac:dyDescent="0.25">
      <c r="A47" t="s">
        <v>31</v>
      </c>
      <c r="B47" t="s">
        <v>21</v>
      </c>
      <c r="C47" t="s">
        <v>190</v>
      </c>
      <c r="D47">
        <v>60</v>
      </c>
      <c r="E47" t="s">
        <v>317</v>
      </c>
      <c r="F47" t="s">
        <v>318</v>
      </c>
      <c r="G47" t="s">
        <v>319</v>
      </c>
      <c r="H47">
        <v>-9.7893679171451504E-4</v>
      </c>
      <c r="I47">
        <v>-1.01233540929981E-3</v>
      </c>
      <c r="J47">
        <v>2.6458333333333299E-3</v>
      </c>
      <c r="K47">
        <v>1.46875E-3</v>
      </c>
      <c r="L47">
        <v>67.5</v>
      </c>
      <c r="M47">
        <v>61.8559342256519</v>
      </c>
      <c r="N47" t="s">
        <v>19</v>
      </c>
      <c r="O47">
        <v>60</v>
      </c>
      <c r="P47">
        <v>0.95401604640858295</v>
      </c>
      <c r="Q47" t="s">
        <v>20</v>
      </c>
      <c r="R47" t="s">
        <v>33</v>
      </c>
      <c r="S47">
        <f t="shared" si="0"/>
        <v>5.6440657743480998</v>
      </c>
      <c r="T47" t="e">
        <f t="shared" si="1"/>
        <v>#VALUE!</v>
      </c>
      <c r="U47">
        <f t="shared" si="2"/>
        <v>59.045983953591417</v>
      </c>
      <c r="V47" t="e">
        <f t="shared" si="3"/>
        <v>#VALUE!</v>
      </c>
      <c r="W47" s="1">
        <f t="shared" si="4"/>
        <v>6.105855534347655E-3</v>
      </c>
    </row>
    <row r="48" spans="1:23" x14ac:dyDescent="0.25">
      <c r="A48" t="s">
        <v>31</v>
      </c>
      <c r="B48" t="s">
        <v>21</v>
      </c>
      <c r="C48">
        <v>90</v>
      </c>
      <c r="D48">
        <v>60</v>
      </c>
      <c r="E48" t="s">
        <v>320</v>
      </c>
      <c r="F48" t="s">
        <v>321</v>
      </c>
      <c r="G48" t="s">
        <v>322</v>
      </c>
      <c r="H48" s="1">
        <v>1.9501750791447799E-5</v>
      </c>
      <c r="I48" s="1">
        <v>-1.9501750791447799E-5</v>
      </c>
      <c r="J48">
        <v>1.04166666666666E-4</v>
      </c>
      <c r="K48">
        <v>8.9583333333333301E-4</v>
      </c>
      <c r="L48">
        <v>90</v>
      </c>
      <c r="M48">
        <v>76.247042477120303</v>
      </c>
      <c r="N48" t="s">
        <v>19</v>
      </c>
      <c r="O48">
        <v>60</v>
      </c>
      <c r="P48">
        <v>2.3577447197820698</v>
      </c>
      <c r="Q48" t="s">
        <v>20</v>
      </c>
      <c r="R48" t="s">
        <v>33</v>
      </c>
      <c r="S48">
        <f t="shared" si="0"/>
        <v>13.752957522879697</v>
      </c>
      <c r="T48" t="e">
        <f t="shared" si="1"/>
        <v>#VALUE!</v>
      </c>
      <c r="U48">
        <f t="shared" si="2"/>
        <v>57.642255280217931</v>
      </c>
      <c r="V48" t="e">
        <f t="shared" si="3"/>
        <v>#VALUE!</v>
      </c>
      <c r="W48" s="1">
        <f t="shared" si="4"/>
        <v>9.9999999999999894E-4</v>
      </c>
    </row>
    <row r="49" spans="1:23" x14ac:dyDescent="0.25">
      <c r="A49" t="s">
        <v>31</v>
      </c>
      <c r="B49" t="s">
        <v>21</v>
      </c>
      <c r="C49">
        <v>0</v>
      </c>
      <c r="D49">
        <v>80</v>
      </c>
      <c r="E49" t="s">
        <v>323</v>
      </c>
      <c r="F49" t="s">
        <v>324</v>
      </c>
      <c r="G49" t="s">
        <v>325</v>
      </c>
      <c r="H49">
        <v>-2.6215640150621502E-3</v>
      </c>
      <c r="I49">
        <v>-2.6215651215940601E-3</v>
      </c>
      <c r="J49">
        <v>-2.6250000000000002E-3</v>
      </c>
      <c r="K49">
        <v>-2.63541666666666E-3</v>
      </c>
      <c r="L49">
        <v>0</v>
      </c>
      <c r="M49" t="s">
        <v>19</v>
      </c>
      <c r="N49" t="s">
        <v>19</v>
      </c>
      <c r="O49">
        <v>80</v>
      </c>
      <c r="P49" t="s">
        <v>19</v>
      </c>
      <c r="Q49" t="s">
        <v>20</v>
      </c>
      <c r="R49" t="s">
        <v>33</v>
      </c>
      <c r="S49" t="e">
        <f t="shared" si="0"/>
        <v>#VALUE!</v>
      </c>
      <c r="T49" t="e">
        <f t="shared" si="1"/>
        <v>#VALUE!</v>
      </c>
      <c r="U49" t="e">
        <f t="shared" si="2"/>
        <v>#VALUE!</v>
      </c>
      <c r="V49" t="e">
        <f t="shared" si="3"/>
        <v>#VALUE!</v>
      </c>
      <c r="W49" s="1">
        <f t="shared" si="4"/>
        <v>1.728753001044997E-5</v>
      </c>
    </row>
    <row r="50" spans="1:23" x14ac:dyDescent="0.25">
      <c r="A50" t="s">
        <v>31</v>
      </c>
      <c r="B50" t="s">
        <v>21</v>
      </c>
      <c r="C50" t="s">
        <v>183</v>
      </c>
      <c r="D50">
        <v>80</v>
      </c>
      <c r="E50" t="s">
        <v>326</v>
      </c>
      <c r="F50" t="s">
        <v>327</v>
      </c>
      <c r="G50" t="s">
        <v>328</v>
      </c>
      <c r="H50">
        <v>-2.41411622275594E-3</v>
      </c>
      <c r="I50">
        <v>-2.4185437978286699E-3</v>
      </c>
      <c r="J50" s="1">
        <v>2.8541666666666598E-3</v>
      </c>
      <c r="K50">
        <v>-1.6145833333333301E-3</v>
      </c>
      <c r="L50">
        <v>22.5</v>
      </c>
      <c r="M50">
        <v>55.787656159352899</v>
      </c>
      <c r="N50" t="s">
        <v>19</v>
      </c>
      <c r="O50">
        <v>80</v>
      </c>
      <c r="P50">
        <v>0.80033927044363795</v>
      </c>
      <c r="Q50" t="s">
        <v>20</v>
      </c>
      <c r="R50" t="s">
        <v>33</v>
      </c>
      <c r="S50">
        <f t="shared" si="0"/>
        <v>33.287656159352899</v>
      </c>
      <c r="T50" t="e">
        <f t="shared" si="1"/>
        <v>#VALUE!</v>
      </c>
      <c r="U50">
        <f t="shared" si="2"/>
        <v>79.199660729556356</v>
      </c>
      <c r="V50" t="e">
        <f t="shared" si="3"/>
        <v>#VALUE!</v>
      </c>
      <c r="W50" s="1">
        <f t="shared" si="4"/>
        <v>6.0722433539179398E-3</v>
      </c>
    </row>
    <row r="51" spans="1:23" x14ac:dyDescent="0.25">
      <c r="A51" t="s">
        <v>31</v>
      </c>
      <c r="B51" t="s">
        <v>21</v>
      </c>
      <c r="C51">
        <v>45</v>
      </c>
      <c r="D51">
        <v>80</v>
      </c>
      <c r="E51" t="s">
        <v>329</v>
      </c>
      <c r="F51" t="s">
        <v>330</v>
      </c>
      <c r="G51" t="s">
        <v>331</v>
      </c>
      <c r="H51" s="1">
        <v>-1.8382861466954799E-3</v>
      </c>
      <c r="I51" s="1">
        <v>-1.85309631471645E-3</v>
      </c>
      <c r="J51" s="1">
        <v>-1.77083333333333E-3</v>
      </c>
      <c r="K51">
        <v>-1.90625E-3</v>
      </c>
      <c r="L51">
        <v>45</v>
      </c>
      <c r="M51">
        <v>43.053677151370898</v>
      </c>
      <c r="N51">
        <v>43.016776934119299</v>
      </c>
      <c r="O51">
        <v>80</v>
      </c>
      <c r="P51">
        <v>8.5030264807008997</v>
      </c>
      <c r="Q51">
        <v>8.5086868521220502</v>
      </c>
      <c r="R51" t="s">
        <v>33</v>
      </c>
      <c r="S51">
        <f t="shared" si="0"/>
        <v>1.9463228486291015</v>
      </c>
      <c r="T51">
        <f t="shared" si="1"/>
        <v>1.9832230658807006</v>
      </c>
      <c r="U51">
        <f t="shared" si="2"/>
        <v>71.496973519299104</v>
      </c>
      <c r="V51">
        <f t="shared" si="3"/>
        <v>71.491313147877946</v>
      </c>
      <c r="W51" s="1">
        <f t="shared" si="4"/>
        <v>1.2060649864569992E-4</v>
      </c>
    </row>
    <row r="52" spans="1:23" x14ac:dyDescent="0.25">
      <c r="A52" t="s">
        <v>31</v>
      </c>
      <c r="B52" t="s">
        <v>21</v>
      </c>
      <c r="C52" t="s">
        <v>190</v>
      </c>
      <c r="D52">
        <v>80</v>
      </c>
      <c r="E52" t="s">
        <v>332</v>
      </c>
      <c r="F52" t="s">
        <v>333</v>
      </c>
      <c r="G52" t="s">
        <v>334</v>
      </c>
      <c r="H52">
        <v>-9.8500672850448489E-4</v>
      </c>
      <c r="I52">
        <v>-1.01008699482534E-3</v>
      </c>
      <c r="J52" s="1">
        <v>2.6770833333333299E-3</v>
      </c>
      <c r="K52" s="1">
        <v>2.57291666666666E-3</v>
      </c>
      <c r="L52">
        <v>67.5</v>
      </c>
      <c r="M52" t="s">
        <v>19</v>
      </c>
      <c r="N52" t="s">
        <v>19</v>
      </c>
      <c r="O52">
        <v>80</v>
      </c>
      <c r="P52" t="s">
        <v>19</v>
      </c>
      <c r="Q52" t="s">
        <v>20</v>
      </c>
      <c r="R52" t="s">
        <v>33</v>
      </c>
      <c r="S52" t="e">
        <f t="shared" si="0"/>
        <v>#VALUE!</v>
      </c>
      <c r="T52" t="e">
        <f t="shared" si="1"/>
        <v>#VALUE!</v>
      </c>
      <c r="U52" t="e">
        <f t="shared" si="2"/>
        <v>#VALUE!</v>
      </c>
      <c r="V52" t="e">
        <f t="shared" si="3"/>
        <v>#VALUE!</v>
      </c>
      <c r="W52" s="1">
        <f t="shared" si="4"/>
        <v>7.2450937233298155E-3</v>
      </c>
    </row>
    <row r="53" spans="1:23" x14ac:dyDescent="0.25">
      <c r="A53" t="s">
        <v>31</v>
      </c>
      <c r="B53" t="s">
        <v>21</v>
      </c>
      <c r="C53">
        <v>90</v>
      </c>
      <c r="D53">
        <v>80</v>
      </c>
      <c r="E53" t="s">
        <v>335</v>
      </c>
      <c r="F53" t="s">
        <v>336</v>
      </c>
      <c r="G53" t="s">
        <v>337</v>
      </c>
      <c r="H53" s="1">
        <v>1.4656346317971699E-5</v>
      </c>
      <c r="I53" s="1">
        <v>-1.4656346317971699E-5</v>
      </c>
      <c r="J53" s="1">
        <v>8.3333333333333303E-5</v>
      </c>
      <c r="K53">
        <v>1.04166666666666E-4</v>
      </c>
      <c r="L53">
        <v>90</v>
      </c>
      <c r="M53">
        <v>87.942280928750293</v>
      </c>
      <c r="N53" t="s">
        <v>19</v>
      </c>
      <c r="O53">
        <v>80</v>
      </c>
      <c r="P53">
        <v>112.651344348047</v>
      </c>
      <c r="Q53" t="s">
        <v>20</v>
      </c>
      <c r="R53" t="s">
        <v>33</v>
      </c>
      <c r="S53">
        <f t="shared" si="0"/>
        <v>2.0577190712497071</v>
      </c>
      <c r="T53" t="e">
        <f t="shared" si="1"/>
        <v>#VALUE!</v>
      </c>
      <c r="U53">
        <f t="shared" si="2"/>
        <v>-32.651344348047004</v>
      </c>
      <c r="V53" t="e">
        <f t="shared" si="3"/>
        <v>#VALUE!</v>
      </c>
      <c r="W53" s="1">
        <f t="shared" si="4"/>
        <v>1.874999999999993E-4</v>
      </c>
    </row>
    <row r="54" spans="1:23" x14ac:dyDescent="0.25">
      <c r="A54" t="s">
        <v>31</v>
      </c>
      <c r="B54" t="s">
        <v>18</v>
      </c>
      <c r="C54">
        <v>0</v>
      </c>
      <c r="D54">
        <v>10</v>
      </c>
      <c r="E54" t="s">
        <v>180</v>
      </c>
      <c r="F54" t="s">
        <v>181</v>
      </c>
      <c r="G54" t="s">
        <v>182</v>
      </c>
      <c r="H54">
        <v>0</v>
      </c>
      <c r="I54">
        <v>0</v>
      </c>
      <c r="J54">
        <v>2.63541666666666E-3</v>
      </c>
      <c r="K54">
        <v>2.57291666666666E-3</v>
      </c>
      <c r="L54">
        <v>0</v>
      </c>
      <c r="M54">
        <v>65.808966017741497</v>
      </c>
      <c r="N54">
        <v>65.811686332104898</v>
      </c>
      <c r="O54">
        <v>10</v>
      </c>
      <c r="P54">
        <v>30.711573278289201</v>
      </c>
      <c r="Q54">
        <v>30.7136507580007</v>
      </c>
      <c r="R54" t="s">
        <v>23</v>
      </c>
      <c r="S54">
        <f t="shared" si="0"/>
        <v>65.808966017741497</v>
      </c>
      <c r="T54">
        <f t="shared" si="1"/>
        <v>65.811686332104898</v>
      </c>
      <c r="U54">
        <f t="shared" si="2"/>
        <v>-20.711573278289201</v>
      </c>
      <c r="V54">
        <f t="shared" si="3"/>
        <v>-20.7136507580007</v>
      </c>
      <c r="W54" s="1">
        <f t="shared" si="4"/>
        <v>5.20833333333332E-3</v>
      </c>
    </row>
    <row r="55" spans="1:23" x14ac:dyDescent="0.25">
      <c r="A55" t="s">
        <v>31</v>
      </c>
      <c r="B55" t="s">
        <v>18</v>
      </c>
      <c r="C55" t="s">
        <v>183</v>
      </c>
      <c r="D55">
        <v>10</v>
      </c>
      <c r="E55" t="s">
        <v>184</v>
      </c>
      <c r="F55" t="s">
        <v>185</v>
      </c>
      <c r="G55" t="s">
        <v>186</v>
      </c>
      <c r="H55">
        <v>1.1892571828179201E-3</v>
      </c>
      <c r="I55">
        <v>1.0071540058406801E-3</v>
      </c>
      <c r="J55">
        <v>1.32291666666666E-3</v>
      </c>
      <c r="K55" s="1">
        <v>2.1145833333333299E-3</v>
      </c>
      <c r="L55">
        <v>22.5</v>
      </c>
      <c r="M55" t="s">
        <v>19</v>
      </c>
      <c r="N55" t="s">
        <v>19</v>
      </c>
      <c r="O55">
        <v>10</v>
      </c>
      <c r="P55" t="s">
        <v>19</v>
      </c>
      <c r="Q55" t="s">
        <v>20</v>
      </c>
      <c r="R55" t="s">
        <v>23</v>
      </c>
      <c r="S55" t="e">
        <f t="shared" si="0"/>
        <v>#VALUE!</v>
      </c>
      <c r="T55" t="e">
        <f t="shared" si="1"/>
        <v>#VALUE!</v>
      </c>
      <c r="U55" t="e">
        <f t="shared" si="2"/>
        <v>#VALUE!</v>
      </c>
      <c r="V55" t="e">
        <f t="shared" si="3"/>
        <v>#VALUE!</v>
      </c>
      <c r="W55" s="1">
        <f t="shared" si="4"/>
        <v>1.2410888113413897E-3</v>
      </c>
    </row>
    <row r="56" spans="1:23" x14ac:dyDescent="0.25">
      <c r="A56" t="s">
        <v>31</v>
      </c>
      <c r="B56" t="s">
        <v>18</v>
      </c>
      <c r="C56">
        <v>45</v>
      </c>
      <c r="D56">
        <v>10</v>
      </c>
      <c r="E56" t="s">
        <v>187</v>
      </c>
      <c r="F56" t="s">
        <v>188</v>
      </c>
      <c r="G56" t="s">
        <v>189</v>
      </c>
      <c r="H56">
        <v>2.1494994627364798E-3</v>
      </c>
      <c r="I56">
        <v>1.8932577252857099E-3</v>
      </c>
      <c r="J56">
        <v>2.23958333333333E-3</v>
      </c>
      <c r="K56">
        <v>1.9479166666666601E-3</v>
      </c>
      <c r="L56">
        <v>45</v>
      </c>
      <c r="M56">
        <v>47.033576161898999</v>
      </c>
      <c r="N56">
        <v>47.077822969851397</v>
      </c>
      <c r="O56">
        <v>10</v>
      </c>
      <c r="P56">
        <v>8.7570823675232496</v>
      </c>
      <c r="Q56">
        <v>8.7519192255201901</v>
      </c>
      <c r="R56" t="s">
        <v>23</v>
      </c>
      <c r="S56">
        <f t="shared" si="0"/>
        <v>2.0335761618989991</v>
      </c>
      <c r="T56">
        <f t="shared" si="1"/>
        <v>2.0778229698513968</v>
      </c>
      <c r="U56">
        <f t="shared" si="2"/>
        <v>1.2429176324767504</v>
      </c>
      <c r="V56">
        <f t="shared" si="3"/>
        <v>1.2480807744798099</v>
      </c>
      <c r="W56" s="1">
        <f t="shared" si="4"/>
        <v>1.4474281197780032E-4</v>
      </c>
    </row>
    <row r="57" spans="1:23" x14ac:dyDescent="0.25">
      <c r="A57" t="s">
        <v>31</v>
      </c>
      <c r="B57" t="s">
        <v>18</v>
      </c>
      <c r="C57" t="s">
        <v>190</v>
      </c>
      <c r="D57">
        <v>10</v>
      </c>
      <c r="E57" t="s">
        <v>191</v>
      </c>
      <c r="F57" t="s">
        <v>192</v>
      </c>
      <c r="G57" t="s">
        <v>193</v>
      </c>
      <c r="H57">
        <v>2.7210336190492202E-3</v>
      </c>
      <c r="I57">
        <v>2.5407539227249101E-3</v>
      </c>
      <c r="J57" s="1">
        <v>2.70833333333333E-4</v>
      </c>
      <c r="K57" s="1">
        <v>2.6250000000000002E-3</v>
      </c>
      <c r="L57">
        <v>67.5</v>
      </c>
      <c r="M57" t="s">
        <v>19</v>
      </c>
      <c r="N57" t="s">
        <v>19</v>
      </c>
      <c r="O57">
        <v>10</v>
      </c>
      <c r="P57" t="s">
        <v>19</v>
      </c>
      <c r="Q57" t="s">
        <v>20</v>
      </c>
      <c r="R57" t="s">
        <v>23</v>
      </c>
      <c r="S57" t="e">
        <f t="shared" si="0"/>
        <v>#VALUE!</v>
      </c>
      <c r="T57" t="e">
        <f t="shared" si="1"/>
        <v>#VALUE!</v>
      </c>
      <c r="U57" t="e">
        <f t="shared" si="2"/>
        <v>#VALUE!</v>
      </c>
      <c r="V57" t="e">
        <f t="shared" si="3"/>
        <v>#VALUE!</v>
      </c>
      <c r="W57" s="1">
        <f t="shared" si="4"/>
        <v>2.5344463629909772E-3</v>
      </c>
    </row>
    <row r="58" spans="1:23" x14ac:dyDescent="0.25">
      <c r="A58" t="s">
        <v>31</v>
      </c>
      <c r="B58" t="s">
        <v>18</v>
      </c>
      <c r="C58">
        <v>90</v>
      </c>
      <c r="D58">
        <v>10</v>
      </c>
      <c r="E58" t="s">
        <v>194</v>
      </c>
      <c r="F58" t="s">
        <v>195</v>
      </c>
      <c r="G58" t="s">
        <v>196</v>
      </c>
      <c r="H58">
        <v>2.8431272612487401E-3</v>
      </c>
      <c r="I58">
        <v>2.8431272612487401E-3</v>
      </c>
      <c r="J58">
        <v>2.875E-3</v>
      </c>
      <c r="K58">
        <v>2.8854166666666598E-3</v>
      </c>
      <c r="L58">
        <v>90</v>
      </c>
      <c r="M58" t="s">
        <v>19</v>
      </c>
      <c r="N58" t="s">
        <v>19</v>
      </c>
      <c r="O58">
        <v>10</v>
      </c>
      <c r="P58" t="s">
        <v>19</v>
      </c>
      <c r="Q58" t="s">
        <v>20</v>
      </c>
      <c r="R58" t="s">
        <v>23</v>
      </c>
      <c r="S58" t="e">
        <f t="shared" si="0"/>
        <v>#VALUE!</v>
      </c>
      <c r="T58" t="e">
        <f t="shared" si="1"/>
        <v>#VALUE!</v>
      </c>
      <c r="U58" t="e">
        <f t="shared" si="2"/>
        <v>#VALUE!</v>
      </c>
      <c r="V58" t="e">
        <f t="shared" si="3"/>
        <v>#VALUE!</v>
      </c>
      <c r="W58" s="1">
        <f t="shared" si="4"/>
        <v>7.4162144169179645E-5</v>
      </c>
    </row>
    <row r="59" spans="1:23" x14ac:dyDescent="0.25">
      <c r="A59" t="s">
        <v>31</v>
      </c>
      <c r="B59" t="s">
        <v>18</v>
      </c>
      <c r="C59">
        <v>0</v>
      </c>
      <c r="D59">
        <v>20</v>
      </c>
      <c r="E59" t="s">
        <v>197</v>
      </c>
      <c r="F59" t="s">
        <v>198</v>
      </c>
      <c r="G59" t="s">
        <v>199</v>
      </c>
      <c r="H59">
        <v>0</v>
      </c>
      <c r="I59">
        <v>0</v>
      </c>
      <c r="J59">
        <v>2.63541666666666E-3</v>
      </c>
      <c r="K59">
        <v>2.5937500000000001E-3</v>
      </c>
      <c r="L59">
        <v>0</v>
      </c>
      <c r="M59">
        <v>66.309709296844105</v>
      </c>
      <c r="N59">
        <v>66.310937695589203</v>
      </c>
      <c r="O59">
        <v>20</v>
      </c>
      <c r="P59">
        <v>45.367501749315302</v>
      </c>
      <c r="Q59">
        <v>45.3687539939475</v>
      </c>
      <c r="R59" t="s">
        <v>23</v>
      </c>
      <c r="S59">
        <f t="shared" si="0"/>
        <v>66.309709296844105</v>
      </c>
      <c r="T59">
        <f t="shared" si="1"/>
        <v>66.310937695589203</v>
      </c>
      <c r="U59">
        <f t="shared" si="2"/>
        <v>-25.367501749315302</v>
      </c>
      <c r="V59">
        <f t="shared" si="3"/>
        <v>-25.3687539939475</v>
      </c>
      <c r="W59" s="1">
        <f t="shared" si="4"/>
        <v>5.2291666666666597E-3</v>
      </c>
    </row>
    <row r="60" spans="1:23" x14ac:dyDescent="0.25">
      <c r="A60" t="s">
        <v>31</v>
      </c>
      <c r="B60" t="s">
        <v>18</v>
      </c>
      <c r="C60" t="s">
        <v>183</v>
      </c>
      <c r="D60">
        <v>20</v>
      </c>
      <c r="E60" t="s">
        <v>200</v>
      </c>
      <c r="F60" t="s">
        <v>201</v>
      </c>
      <c r="G60" t="s">
        <v>202</v>
      </c>
      <c r="H60">
        <v>1.1393162550806201E-3</v>
      </c>
      <c r="I60">
        <v>1.0484273112044899E-3</v>
      </c>
      <c r="J60">
        <v>1.35416666666666E-3</v>
      </c>
      <c r="K60" s="1">
        <v>1.16666666666666E-3</v>
      </c>
      <c r="L60">
        <v>22.5</v>
      </c>
      <c r="M60">
        <v>26.056269558957599</v>
      </c>
      <c r="N60">
        <v>26.079396786055501</v>
      </c>
      <c r="O60">
        <v>20</v>
      </c>
      <c r="P60">
        <v>10.855716721944701</v>
      </c>
      <c r="Q60">
        <v>10.839948585089701</v>
      </c>
      <c r="R60" t="s">
        <v>23</v>
      </c>
      <c r="S60">
        <f t="shared" si="0"/>
        <v>3.5562695589575988</v>
      </c>
      <c r="T60">
        <f t="shared" si="1"/>
        <v>3.5793967860555007</v>
      </c>
      <c r="U60">
        <f t="shared" si="2"/>
        <v>9.1442832780552994</v>
      </c>
      <c r="V60">
        <f t="shared" si="3"/>
        <v>9.1600514149102992</v>
      </c>
      <c r="W60" s="1">
        <f t="shared" si="4"/>
        <v>3.3308976704821006E-4</v>
      </c>
    </row>
    <row r="61" spans="1:23" x14ac:dyDescent="0.25">
      <c r="A61" t="s">
        <v>31</v>
      </c>
      <c r="B61" t="s">
        <v>18</v>
      </c>
      <c r="C61">
        <v>45</v>
      </c>
      <c r="D61">
        <v>20</v>
      </c>
      <c r="E61" t="s">
        <v>203</v>
      </c>
      <c r="F61" t="s">
        <v>204</v>
      </c>
      <c r="G61" t="s">
        <v>205</v>
      </c>
      <c r="H61">
        <v>2.08344362225418E-3</v>
      </c>
      <c r="I61">
        <v>1.95506891831685E-3</v>
      </c>
      <c r="J61">
        <v>2.1875000000000002E-3</v>
      </c>
      <c r="K61">
        <v>2.07291666666666E-3</v>
      </c>
      <c r="L61">
        <v>45</v>
      </c>
      <c r="M61">
        <v>48.228440044713203</v>
      </c>
      <c r="N61">
        <v>48.235316969363097</v>
      </c>
      <c r="O61">
        <v>20</v>
      </c>
      <c r="P61">
        <v>22.2719709179601</v>
      </c>
      <c r="Q61">
        <v>22.270357727808499</v>
      </c>
      <c r="R61" t="s">
        <v>23</v>
      </c>
      <c r="S61">
        <f t="shared" si="0"/>
        <v>3.2284400447132029</v>
      </c>
      <c r="T61">
        <f t="shared" si="1"/>
        <v>3.2353169693630974</v>
      </c>
      <c r="U61">
        <f t="shared" si="2"/>
        <v>-2.2719709179601004</v>
      </c>
      <c r="V61">
        <f t="shared" si="3"/>
        <v>-2.2703577278084985</v>
      </c>
      <c r="W61" s="1">
        <f t="shared" si="4"/>
        <v>2.2190412609563023E-4</v>
      </c>
    </row>
    <row r="62" spans="1:23" x14ac:dyDescent="0.25">
      <c r="A62" t="s">
        <v>31</v>
      </c>
      <c r="B62" t="s">
        <v>18</v>
      </c>
      <c r="C62" t="s">
        <v>190</v>
      </c>
      <c r="D62">
        <v>20</v>
      </c>
      <c r="E62" t="s">
        <v>206</v>
      </c>
      <c r="F62" t="s">
        <v>207</v>
      </c>
      <c r="G62" t="s">
        <v>208</v>
      </c>
      <c r="H62">
        <v>2.6810660273591802E-3</v>
      </c>
      <c r="I62">
        <v>2.5904056507516202E-3</v>
      </c>
      <c r="J62" s="1">
        <v>2.7812499999999999E-3</v>
      </c>
      <c r="K62" s="1">
        <v>2.5937500000000001E-3</v>
      </c>
      <c r="L62">
        <v>67.5</v>
      </c>
      <c r="M62">
        <v>70.888734332967701</v>
      </c>
      <c r="N62">
        <v>70.918233308607995</v>
      </c>
      <c r="O62">
        <v>20</v>
      </c>
      <c r="P62">
        <v>8.3604089768415406</v>
      </c>
      <c r="Q62">
        <v>8.3701408515203806</v>
      </c>
      <c r="R62" t="s">
        <v>23</v>
      </c>
      <c r="S62">
        <f t="shared" si="0"/>
        <v>3.3887343329677009</v>
      </c>
      <c r="T62">
        <f t="shared" si="1"/>
        <v>3.418233308607995</v>
      </c>
      <c r="U62">
        <f t="shared" si="2"/>
        <v>11.639591023158459</v>
      </c>
      <c r="V62">
        <f t="shared" si="3"/>
        <v>11.629859148479619</v>
      </c>
      <c r="W62" s="1">
        <f t="shared" si="4"/>
        <v>1.0352832188919962E-4</v>
      </c>
    </row>
    <row r="63" spans="1:23" x14ac:dyDescent="0.25">
      <c r="A63" t="s">
        <v>31</v>
      </c>
      <c r="B63" t="s">
        <v>18</v>
      </c>
      <c r="C63">
        <v>90</v>
      </c>
      <c r="D63">
        <v>20</v>
      </c>
      <c r="E63" t="s">
        <v>209</v>
      </c>
      <c r="F63" t="s">
        <v>210</v>
      </c>
      <c r="G63" t="s">
        <v>211</v>
      </c>
      <c r="H63">
        <v>2.85175840807956E-3</v>
      </c>
      <c r="I63">
        <v>2.85175840807956E-3</v>
      </c>
      <c r="J63">
        <v>3.5416666666666599E-4</v>
      </c>
      <c r="K63">
        <v>3.4374999999999998E-4</v>
      </c>
      <c r="L63">
        <v>90</v>
      </c>
      <c r="M63">
        <v>7.0179111213312799</v>
      </c>
      <c r="N63">
        <v>7.0181441196640497</v>
      </c>
      <c r="O63">
        <v>20</v>
      </c>
      <c r="P63">
        <v>59.848030667371397</v>
      </c>
      <c r="Q63">
        <v>59.846799908766698</v>
      </c>
      <c r="R63" t="s">
        <v>23</v>
      </c>
      <c r="S63">
        <f t="shared" si="0"/>
        <v>82.982088878668719</v>
      </c>
      <c r="T63">
        <f t="shared" si="1"/>
        <v>82.981855880335956</v>
      </c>
      <c r="U63">
        <f t="shared" si="2"/>
        <v>-39.848030667371397</v>
      </c>
      <c r="V63">
        <f t="shared" si="3"/>
        <v>-39.846799908766698</v>
      </c>
      <c r="W63" s="1">
        <f t="shared" si="4"/>
        <v>5.0056001494924538E-3</v>
      </c>
    </row>
    <row r="64" spans="1:23" x14ac:dyDescent="0.25">
      <c r="A64" t="s">
        <v>31</v>
      </c>
      <c r="B64" t="s">
        <v>18</v>
      </c>
      <c r="C64">
        <v>0</v>
      </c>
      <c r="D64">
        <v>40</v>
      </c>
      <c r="E64" t="s">
        <v>212</v>
      </c>
      <c r="F64" t="s">
        <v>213</v>
      </c>
      <c r="G64" t="s">
        <v>214</v>
      </c>
      <c r="H64">
        <v>0</v>
      </c>
      <c r="I64">
        <v>0</v>
      </c>
      <c r="J64">
        <v>2.5833333333333298E-3</v>
      </c>
      <c r="K64">
        <v>2.54166666666666E-3</v>
      </c>
      <c r="L64">
        <v>0</v>
      </c>
      <c r="M64">
        <v>63.826370480368404</v>
      </c>
      <c r="N64">
        <v>63.8275122165171</v>
      </c>
      <c r="O64">
        <v>40</v>
      </c>
      <c r="P64">
        <v>48.815611993458297</v>
      </c>
      <c r="Q64">
        <v>48.816459570418303</v>
      </c>
      <c r="R64" t="s">
        <v>23</v>
      </c>
      <c r="S64">
        <f t="shared" si="0"/>
        <v>63.826370480368404</v>
      </c>
      <c r="T64">
        <f t="shared" si="1"/>
        <v>63.8275122165171</v>
      </c>
      <c r="U64">
        <f t="shared" si="2"/>
        <v>-8.8156119934582975</v>
      </c>
      <c r="V64">
        <f t="shared" si="3"/>
        <v>-8.8164595704183029</v>
      </c>
      <c r="W64" s="1">
        <f t="shared" si="4"/>
        <v>5.1249999999999898E-3</v>
      </c>
    </row>
    <row r="65" spans="1:23" x14ac:dyDescent="0.25">
      <c r="A65" t="s">
        <v>31</v>
      </c>
      <c r="B65" t="s">
        <v>18</v>
      </c>
      <c r="C65" t="s">
        <v>183</v>
      </c>
      <c r="D65">
        <v>40</v>
      </c>
      <c r="E65" t="s">
        <v>215</v>
      </c>
      <c r="F65" t="s">
        <v>216</v>
      </c>
      <c r="G65" t="s">
        <v>217</v>
      </c>
      <c r="H65">
        <v>1.11549932333478E-3</v>
      </c>
      <c r="I65">
        <v>1.0700753391151101E-3</v>
      </c>
      <c r="J65">
        <v>1.2604166666666599E-3</v>
      </c>
      <c r="K65">
        <v>1.1249999999999999E-3</v>
      </c>
      <c r="L65">
        <v>22.5</v>
      </c>
      <c r="M65">
        <v>24.612973558103501</v>
      </c>
      <c r="N65">
        <v>24.625560894098101</v>
      </c>
      <c r="O65">
        <v>40</v>
      </c>
      <c r="P65">
        <v>14.4036083489326</v>
      </c>
      <c r="Q65">
        <v>14.391121877704199</v>
      </c>
      <c r="R65" t="s">
        <v>23</v>
      </c>
      <c r="S65">
        <f t="shared" si="0"/>
        <v>2.1129735581035014</v>
      </c>
      <c r="T65">
        <f t="shared" si="1"/>
        <v>2.1255608940981006</v>
      </c>
      <c r="U65">
        <f t="shared" si="2"/>
        <v>25.5963916510674</v>
      </c>
      <c r="V65">
        <f t="shared" si="3"/>
        <v>25.608878122295799</v>
      </c>
      <c r="W65" s="1">
        <f t="shared" si="4"/>
        <v>1.9984200421676972E-4</v>
      </c>
    </row>
    <row r="66" spans="1:23" x14ac:dyDescent="0.25">
      <c r="A66" t="s">
        <v>31</v>
      </c>
      <c r="B66" t="s">
        <v>18</v>
      </c>
      <c r="C66">
        <v>45</v>
      </c>
      <c r="D66">
        <v>40</v>
      </c>
      <c r="E66" t="s">
        <v>218</v>
      </c>
      <c r="F66" t="s">
        <v>219</v>
      </c>
      <c r="G66" t="s">
        <v>220</v>
      </c>
      <c r="H66">
        <v>2.0508287008842302E-3</v>
      </c>
      <c r="I66">
        <v>1.9866097045872898E-3</v>
      </c>
      <c r="J66">
        <v>2.1770833333333299E-3</v>
      </c>
      <c r="K66">
        <v>2.0937500000000001E-3</v>
      </c>
      <c r="L66">
        <v>45</v>
      </c>
      <c r="M66">
        <v>48.393916141674097</v>
      </c>
      <c r="N66">
        <v>48.397556896267801</v>
      </c>
      <c r="O66">
        <v>40</v>
      </c>
      <c r="P66">
        <v>30.612459654199199</v>
      </c>
      <c r="Q66">
        <v>30.611391040413899</v>
      </c>
      <c r="R66" t="s">
        <v>23</v>
      </c>
      <c r="S66">
        <f t="shared" si="0"/>
        <v>3.3939161416740973</v>
      </c>
      <c r="T66">
        <f t="shared" si="1"/>
        <v>3.3975568962678011</v>
      </c>
      <c r="U66">
        <f t="shared" si="2"/>
        <v>9.3875403458008009</v>
      </c>
      <c r="V66">
        <f t="shared" si="3"/>
        <v>9.3886089595861009</v>
      </c>
      <c r="W66" s="1">
        <f t="shared" si="4"/>
        <v>2.3339492786181E-4</v>
      </c>
    </row>
    <row r="67" spans="1:23" x14ac:dyDescent="0.25">
      <c r="A67" t="s">
        <v>31</v>
      </c>
      <c r="B67" t="s">
        <v>18</v>
      </c>
      <c r="C67" t="s">
        <v>190</v>
      </c>
      <c r="D67">
        <v>40</v>
      </c>
      <c r="E67" t="s">
        <v>221</v>
      </c>
      <c r="F67" t="s">
        <v>222</v>
      </c>
      <c r="G67" t="s">
        <v>223</v>
      </c>
      <c r="H67">
        <v>2.65964350837782E-3</v>
      </c>
      <c r="I67">
        <v>2.6142481147860002E-3</v>
      </c>
      <c r="J67" s="1">
        <v>2.7916666666666602E-3</v>
      </c>
      <c r="K67" s="1">
        <v>2.6770833333333299E-3</v>
      </c>
      <c r="L67">
        <v>67.5</v>
      </c>
      <c r="M67">
        <v>73.665959349156196</v>
      </c>
      <c r="N67">
        <v>73.678608010024305</v>
      </c>
      <c r="O67">
        <v>40</v>
      </c>
      <c r="P67">
        <v>12.0183093730713</v>
      </c>
      <c r="Q67">
        <v>12.025927569198499</v>
      </c>
      <c r="R67" t="s">
        <v>23</v>
      </c>
      <c r="S67">
        <f t="shared" ref="S67:S130" si="5">SQRT((L67-M67)*(L67-M67))</f>
        <v>6.1659593491561964</v>
      </c>
      <c r="T67">
        <f t="shared" ref="T67:T130" si="6">SQRT((L67-N67)*(L67-N67))</f>
        <v>6.1786080100243055</v>
      </c>
      <c r="U67">
        <f t="shared" ref="U67:U130" si="7">O67-P67</f>
        <v>27.9816906269287</v>
      </c>
      <c r="V67">
        <f t="shared" ref="V67:V130" si="8">O67-Q67</f>
        <v>27.974072430801499</v>
      </c>
      <c r="W67" s="1">
        <f t="shared" ref="W67:W130" si="9">ABS(H67-J67)+ABS(I67-K67)</f>
        <v>1.9485837683616992E-4</v>
      </c>
    </row>
    <row r="68" spans="1:23" x14ac:dyDescent="0.25">
      <c r="A68" t="s">
        <v>31</v>
      </c>
      <c r="B68" t="s">
        <v>18</v>
      </c>
      <c r="C68">
        <v>90</v>
      </c>
      <c r="D68">
        <v>40</v>
      </c>
      <c r="E68" t="s">
        <v>224</v>
      </c>
      <c r="F68" t="s">
        <v>225</v>
      </c>
      <c r="G68" t="s">
        <v>226</v>
      </c>
      <c r="H68">
        <v>2.8539236657825098E-3</v>
      </c>
      <c r="I68">
        <v>2.8539236657825098E-3</v>
      </c>
      <c r="J68">
        <v>4.2708333333333303E-4</v>
      </c>
      <c r="K68">
        <v>3.5416666666666599E-4</v>
      </c>
      <c r="L68">
        <v>90</v>
      </c>
      <c r="M68">
        <v>7.7943556069351096</v>
      </c>
      <c r="N68">
        <v>7.8047376048272099</v>
      </c>
      <c r="O68">
        <v>40</v>
      </c>
      <c r="P68">
        <v>9.5521954481527196</v>
      </c>
      <c r="Q68">
        <v>9.5521897719808901</v>
      </c>
      <c r="R68" t="s">
        <v>23</v>
      </c>
      <c r="S68">
        <f t="shared" si="5"/>
        <v>82.205644393064887</v>
      </c>
      <c r="T68">
        <f t="shared" si="6"/>
        <v>82.19526239517279</v>
      </c>
      <c r="U68">
        <f t="shared" si="7"/>
        <v>30.44780455184728</v>
      </c>
      <c r="V68">
        <f t="shared" si="8"/>
        <v>30.447810228019108</v>
      </c>
      <c r="W68" s="1">
        <f t="shared" si="9"/>
        <v>4.9265973315650207E-3</v>
      </c>
    </row>
    <row r="69" spans="1:23" x14ac:dyDescent="0.25">
      <c r="A69" t="s">
        <v>31</v>
      </c>
      <c r="B69" t="s">
        <v>18</v>
      </c>
      <c r="C69">
        <v>0</v>
      </c>
      <c r="D69">
        <v>60</v>
      </c>
      <c r="E69" t="s">
        <v>227</v>
      </c>
      <c r="F69" t="s">
        <v>228</v>
      </c>
      <c r="G69" t="s">
        <v>229</v>
      </c>
      <c r="H69">
        <v>0</v>
      </c>
      <c r="I69">
        <v>0</v>
      </c>
      <c r="J69">
        <v>2.5833333333333298E-3</v>
      </c>
      <c r="K69">
        <v>2.4895833333333302E-3</v>
      </c>
      <c r="L69">
        <v>0</v>
      </c>
      <c r="M69">
        <v>62.690968321109402</v>
      </c>
      <c r="N69">
        <v>62.6965793755273</v>
      </c>
      <c r="O69">
        <v>60</v>
      </c>
      <c r="P69">
        <v>22.3143860174611</v>
      </c>
      <c r="Q69">
        <v>22.316466709469001</v>
      </c>
      <c r="R69" t="s">
        <v>23</v>
      </c>
      <c r="S69">
        <f t="shared" si="5"/>
        <v>62.690968321109402</v>
      </c>
      <c r="T69">
        <f t="shared" si="6"/>
        <v>62.6965793755273</v>
      </c>
      <c r="U69">
        <f t="shared" si="7"/>
        <v>37.685613982538896</v>
      </c>
      <c r="V69">
        <f t="shared" si="8"/>
        <v>37.683533290531003</v>
      </c>
      <c r="W69" s="1">
        <f t="shared" si="9"/>
        <v>5.0729166666666596E-3</v>
      </c>
    </row>
    <row r="70" spans="1:23" x14ac:dyDescent="0.25">
      <c r="A70" t="s">
        <v>31</v>
      </c>
      <c r="B70" t="s">
        <v>18</v>
      </c>
      <c r="C70" t="s">
        <v>183</v>
      </c>
      <c r="D70">
        <v>60</v>
      </c>
      <c r="E70" t="s">
        <v>230</v>
      </c>
      <c r="F70" t="s">
        <v>231</v>
      </c>
      <c r="G70" t="s">
        <v>232</v>
      </c>
      <c r="H70">
        <v>1.1077265252272201E-3</v>
      </c>
      <c r="I70">
        <v>1.0774464030126501E-3</v>
      </c>
      <c r="J70">
        <v>-1.3645833333333301E-3</v>
      </c>
      <c r="K70">
        <v>-1.4375E-3</v>
      </c>
      <c r="L70">
        <v>22.5</v>
      </c>
      <c r="M70" t="s">
        <v>19</v>
      </c>
      <c r="N70" t="s">
        <v>19</v>
      </c>
      <c r="O70">
        <v>60</v>
      </c>
      <c r="P70" t="s">
        <v>19</v>
      </c>
      <c r="Q70" t="s">
        <v>20</v>
      </c>
      <c r="R70" t="s">
        <v>23</v>
      </c>
      <c r="S70" t="e">
        <f t="shared" si="5"/>
        <v>#VALUE!</v>
      </c>
      <c r="T70" t="e">
        <f t="shared" si="6"/>
        <v>#VALUE!</v>
      </c>
      <c r="U70" t="e">
        <f t="shared" si="7"/>
        <v>#VALUE!</v>
      </c>
      <c r="V70" t="e">
        <f t="shared" si="8"/>
        <v>#VALUE!</v>
      </c>
      <c r="W70" s="1">
        <f t="shared" si="9"/>
        <v>4.9872562615731995E-3</v>
      </c>
    </row>
    <row r="71" spans="1:23" x14ac:dyDescent="0.25">
      <c r="A71" t="s">
        <v>31</v>
      </c>
      <c r="B71" t="s">
        <v>18</v>
      </c>
      <c r="C71">
        <v>45</v>
      </c>
      <c r="D71">
        <v>60</v>
      </c>
      <c r="E71" t="s">
        <v>233</v>
      </c>
      <c r="F71" t="s">
        <v>234</v>
      </c>
      <c r="G71" t="s">
        <v>235</v>
      </c>
      <c r="H71">
        <v>2.0400277447472602E-3</v>
      </c>
      <c r="I71">
        <v>1.9972111763304199E-3</v>
      </c>
      <c r="J71">
        <v>2.1562500000000002E-3</v>
      </c>
      <c r="K71">
        <v>2.1145833333333299E-3</v>
      </c>
      <c r="L71">
        <v>45</v>
      </c>
      <c r="M71">
        <v>48.400649296327401</v>
      </c>
      <c r="N71">
        <v>48.401559688841097</v>
      </c>
      <c r="O71">
        <v>60</v>
      </c>
      <c r="P71">
        <v>61.239014016963601</v>
      </c>
      <c r="Q71">
        <v>61.238485879920503</v>
      </c>
      <c r="R71" t="s">
        <v>23</v>
      </c>
      <c r="S71">
        <f t="shared" si="5"/>
        <v>3.4006492963274013</v>
      </c>
      <c r="T71">
        <f t="shared" si="6"/>
        <v>3.4015596888410968</v>
      </c>
      <c r="U71">
        <f t="shared" si="7"/>
        <v>-1.2390140169636013</v>
      </c>
      <c r="V71">
        <f t="shared" si="8"/>
        <v>-1.2384858799205034</v>
      </c>
      <c r="W71" s="1">
        <f t="shared" si="9"/>
        <v>2.3359441225564992E-4</v>
      </c>
    </row>
    <row r="72" spans="1:23" x14ac:dyDescent="0.25">
      <c r="A72" t="s">
        <v>31</v>
      </c>
      <c r="B72" t="s">
        <v>18</v>
      </c>
      <c r="C72" t="s">
        <v>190</v>
      </c>
      <c r="D72">
        <v>60</v>
      </c>
      <c r="E72" t="s">
        <v>236</v>
      </c>
      <c r="F72" t="s">
        <v>237</v>
      </c>
      <c r="G72" t="s">
        <v>238</v>
      </c>
      <c r="H72">
        <v>2.6523056818241399E-3</v>
      </c>
      <c r="I72">
        <v>2.6220340319882099E-3</v>
      </c>
      <c r="J72" s="1">
        <v>2.1875E-4</v>
      </c>
      <c r="K72" s="1">
        <v>1.4583333333333299E-4</v>
      </c>
      <c r="L72">
        <v>67.5</v>
      </c>
      <c r="M72">
        <v>3.5138910454095198</v>
      </c>
      <c r="N72">
        <v>3.54197156094276</v>
      </c>
      <c r="O72">
        <v>60</v>
      </c>
      <c r="P72">
        <v>4.4908340655048802</v>
      </c>
      <c r="Q72">
        <v>4.5165004058842904</v>
      </c>
      <c r="R72" t="s">
        <v>23</v>
      </c>
      <c r="S72">
        <f t="shared" si="5"/>
        <v>63.986108954590478</v>
      </c>
      <c r="T72">
        <f t="shared" si="6"/>
        <v>63.958028439057237</v>
      </c>
      <c r="U72">
        <f t="shared" si="7"/>
        <v>55.509165934495122</v>
      </c>
      <c r="V72">
        <f t="shared" si="8"/>
        <v>55.483499594115713</v>
      </c>
      <c r="W72" s="1">
        <f t="shared" si="9"/>
        <v>4.9097563804790167E-3</v>
      </c>
    </row>
    <row r="73" spans="1:23" x14ac:dyDescent="0.25">
      <c r="A73" t="s">
        <v>31</v>
      </c>
      <c r="B73" t="s">
        <v>18</v>
      </c>
      <c r="C73">
        <v>90</v>
      </c>
      <c r="D73">
        <v>60</v>
      </c>
      <c r="E73" t="s">
        <v>239</v>
      </c>
      <c r="F73" t="s">
        <v>240</v>
      </c>
      <c r="G73" t="s">
        <v>241</v>
      </c>
      <c r="H73">
        <v>2.85432496723502E-3</v>
      </c>
      <c r="I73">
        <v>2.85432496723502E-3</v>
      </c>
      <c r="J73">
        <v>4.0624999999999998E-4</v>
      </c>
      <c r="K73">
        <v>3.33333333333333E-4</v>
      </c>
      <c r="L73">
        <v>90</v>
      </c>
      <c r="M73">
        <v>7.3687253185950503</v>
      </c>
      <c r="N73">
        <v>7.3797026026560202</v>
      </c>
      <c r="O73">
        <v>60</v>
      </c>
      <c r="P73">
        <v>9.0516950326333205</v>
      </c>
      <c r="Q73">
        <v>9.0516890354267598</v>
      </c>
      <c r="R73" t="s">
        <v>23</v>
      </c>
      <c r="S73">
        <f t="shared" si="5"/>
        <v>82.631274681404946</v>
      </c>
      <c r="T73">
        <f t="shared" si="6"/>
        <v>82.620297397343975</v>
      </c>
      <c r="U73">
        <f t="shared" si="7"/>
        <v>50.948304967366681</v>
      </c>
      <c r="V73">
        <f t="shared" si="8"/>
        <v>50.948310964573238</v>
      </c>
      <c r="W73" s="1">
        <f t="shared" si="9"/>
        <v>4.9690666011367075E-3</v>
      </c>
    </row>
    <row r="74" spans="1:23" x14ac:dyDescent="0.25">
      <c r="A74" t="s">
        <v>31</v>
      </c>
      <c r="B74" t="s">
        <v>18</v>
      </c>
      <c r="C74">
        <v>0</v>
      </c>
      <c r="D74">
        <v>80</v>
      </c>
      <c r="E74" t="s">
        <v>242</v>
      </c>
      <c r="F74" t="s">
        <v>243</v>
      </c>
      <c r="G74" t="s">
        <v>244</v>
      </c>
      <c r="H74">
        <v>0</v>
      </c>
      <c r="I74">
        <v>0</v>
      </c>
      <c r="J74">
        <v>2.63541666666666E-3</v>
      </c>
      <c r="K74" s="1">
        <v>6.2500000000000001E-5</v>
      </c>
      <c r="L74">
        <v>0</v>
      </c>
      <c r="M74">
        <v>2.48449286092062</v>
      </c>
      <c r="N74">
        <v>15.2294691320448</v>
      </c>
      <c r="O74">
        <v>80</v>
      </c>
      <c r="P74">
        <v>0.91745086264723896</v>
      </c>
      <c r="Q74">
        <v>0.93898332814535201</v>
      </c>
      <c r="R74" t="s">
        <v>23</v>
      </c>
      <c r="S74">
        <f t="shared" si="5"/>
        <v>2.48449286092062</v>
      </c>
      <c r="T74">
        <f t="shared" si="6"/>
        <v>15.2294691320448</v>
      </c>
      <c r="U74">
        <f t="shared" si="7"/>
        <v>79.082549137352757</v>
      </c>
      <c r="V74">
        <f t="shared" si="8"/>
        <v>79.061016671854645</v>
      </c>
      <c r="W74" s="1">
        <f t="shared" si="9"/>
        <v>2.6979166666666601E-3</v>
      </c>
    </row>
    <row r="75" spans="1:23" x14ac:dyDescent="0.25">
      <c r="A75" t="s">
        <v>31</v>
      </c>
      <c r="B75" t="s">
        <v>18</v>
      </c>
      <c r="C75" t="s">
        <v>183</v>
      </c>
      <c r="D75">
        <v>80</v>
      </c>
      <c r="E75" t="s">
        <v>245</v>
      </c>
      <c r="F75" t="s">
        <v>246</v>
      </c>
      <c r="G75" t="s">
        <v>247</v>
      </c>
      <c r="H75">
        <v>1.1038708706286901E-3</v>
      </c>
      <c r="I75">
        <v>1.0811614443784899E-3</v>
      </c>
      <c r="J75">
        <v>1.2604166666666599E-3</v>
      </c>
      <c r="K75">
        <v>1.1979166666666601E-3</v>
      </c>
      <c r="L75">
        <v>22.5</v>
      </c>
      <c r="M75">
        <v>25.481050088713499</v>
      </c>
      <c r="N75">
        <v>25.4836681151268</v>
      </c>
      <c r="O75">
        <v>80</v>
      </c>
      <c r="P75">
        <v>31.951862798790799</v>
      </c>
      <c r="Q75">
        <v>31.946755229153599</v>
      </c>
      <c r="R75" t="s">
        <v>23</v>
      </c>
      <c r="S75">
        <f t="shared" si="5"/>
        <v>2.9810500887134985</v>
      </c>
      <c r="T75">
        <f t="shared" si="6"/>
        <v>2.9836681151268003</v>
      </c>
      <c r="U75">
        <f t="shared" si="7"/>
        <v>48.048137201209201</v>
      </c>
      <c r="V75">
        <f t="shared" si="8"/>
        <v>48.053244770846405</v>
      </c>
      <c r="W75" s="1">
        <f t="shared" si="9"/>
        <v>2.7330101832613997E-4</v>
      </c>
    </row>
    <row r="76" spans="1:23" x14ac:dyDescent="0.25">
      <c r="A76" t="s">
        <v>31</v>
      </c>
      <c r="B76" t="s">
        <v>18</v>
      </c>
      <c r="C76">
        <v>45</v>
      </c>
      <c r="D76">
        <v>80</v>
      </c>
      <c r="E76" t="s">
        <v>248</v>
      </c>
      <c r="F76" t="s">
        <v>249</v>
      </c>
      <c r="G76" t="s">
        <v>250</v>
      </c>
      <c r="H76">
        <v>2.03464125521791E-3</v>
      </c>
      <c r="I76">
        <v>2.0025278041855498E-3</v>
      </c>
      <c r="J76">
        <v>2.1458333333333299E-3</v>
      </c>
      <c r="K76">
        <v>2.13541666666666E-3</v>
      </c>
      <c r="L76">
        <v>45</v>
      </c>
      <c r="M76">
        <v>48.560417033059501</v>
      </c>
      <c r="N76">
        <v>48.560473974503999</v>
      </c>
      <c r="O76">
        <v>80</v>
      </c>
      <c r="P76">
        <v>244.80902945835601</v>
      </c>
      <c r="Q76">
        <v>244.809029455298</v>
      </c>
      <c r="R76" t="s">
        <v>23</v>
      </c>
      <c r="S76">
        <f t="shared" si="5"/>
        <v>3.5604170330595011</v>
      </c>
      <c r="T76">
        <f t="shared" si="6"/>
        <v>3.5604739745039993</v>
      </c>
      <c r="U76">
        <f t="shared" si="7"/>
        <v>-164.80902945835601</v>
      </c>
      <c r="V76">
        <f t="shared" si="8"/>
        <v>-164.809029455298</v>
      </c>
      <c r="W76" s="1">
        <f t="shared" si="9"/>
        <v>2.4408094059653017E-4</v>
      </c>
    </row>
    <row r="77" spans="1:23" x14ac:dyDescent="0.25">
      <c r="A77" t="s">
        <v>31</v>
      </c>
      <c r="B77" t="s">
        <v>18</v>
      </c>
      <c r="C77" t="s">
        <v>190</v>
      </c>
      <c r="D77">
        <v>80</v>
      </c>
      <c r="E77" t="s">
        <v>251</v>
      </c>
      <c r="F77" t="s">
        <v>252</v>
      </c>
      <c r="G77" t="s">
        <v>253</v>
      </c>
      <c r="H77">
        <v>2.6486011969301098E-3</v>
      </c>
      <c r="I77">
        <v>2.6258953451243098E-3</v>
      </c>
      <c r="J77" s="1">
        <v>2.73958333333333E-3</v>
      </c>
      <c r="K77" s="1">
        <v>2.73958333333333E-3</v>
      </c>
      <c r="L77">
        <v>67.5</v>
      </c>
      <c r="M77">
        <v>90</v>
      </c>
      <c r="N77">
        <v>89.999998164764094</v>
      </c>
      <c r="O77">
        <v>80</v>
      </c>
      <c r="P77">
        <v>3.0619151393479598</v>
      </c>
      <c r="Q77">
        <v>3.0977906169873499</v>
      </c>
      <c r="R77" t="s">
        <v>23</v>
      </c>
      <c r="S77">
        <f t="shared" si="5"/>
        <v>22.5</v>
      </c>
      <c r="T77">
        <f t="shared" si="6"/>
        <v>22.499998164764094</v>
      </c>
      <c r="U77">
        <f t="shared" si="7"/>
        <v>76.93808486065204</v>
      </c>
      <c r="V77">
        <f t="shared" si="8"/>
        <v>76.902209383012647</v>
      </c>
      <c r="W77" s="1">
        <f t="shared" si="9"/>
        <v>2.0467012461224034E-4</v>
      </c>
    </row>
    <row r="78" spans="1:23" x14ac:dyDescent="0.25">
      <c r="A78" t="s">
        <v>31</v>
      </c>
      <c r="B78" t="s">
        <v>18</v>
      </c>
      <c r="C78">
        <v>90</v>
      </c>
      <c r="D78">
        <v>80</v>
      </c>
      <c r="E78" t="s">
        <v>254</v>
      </c>
      <c r="F78" t="s">
        <v>255</v>
      </c>
      <c r="G78" t="s">
        <v>256</v>
      </c>
      <c r="H78">
        <v>2.8544654469417402E-3</v>
      </c>
      <c r="I78">
        <v>2.8544654469417402E-3</v>
      </c>
      <c r="J78">
        <v>3.7500000000000001E-4</v>
      </c>
      <c r="K78">
        <v>3.4374999999999998E-4</v>
      </c>
      <c r="L78">
        <v>90</v>
      </c>
      <c r="M78">
        <v>7.2164798950556897</v>
      </c>
      <c r="N78">
        <v>7.2185186246140001</v>
      </c>
      <c r="O78">
        <v>80</v>
      </c>
      <c r="P78">
        <v>20.535403637554801</v>
      </c>
      <c r="Q78">
        <v>20.524706535470699</v>
      </c>
      <c r="R78" t="s">
        <v>23</v>
      </c>
      <c r="S78">
        <f t="shared" si="5"/>
        <v>82.783520104944316</v>
      </c>
      <c r="T78">
        <f t="shared" si="6"/>
        <v>82.781481375385994</v>
      </c>
      <c r="U78">
        <f t="shared" si="7"/>
        <v>59.464596362445199</v>
      </c>
      <c r="V78">
        <f t="shared" si="8"/>
        <v>59.475293464529301</v>
      </c>
      <c r="W78" s="1">
        <f t="shared" si="9"/>
        <v>4.9901808938834806E-3</v>
      </c>
    </row>
    <row r="79" spans="1:23" x14ac:dyDescent="0.25">
      <c r="A79" t="s">
        <v>31</v>
      </c>
      <c r="B79" t="s">
        <v>21</v>
      </c>
      <c r="C79">
        <v>0</v>
      </c>
      <c r="D79">
        <v>10</v>
      </c>
      <c r="E79" t="s">
        <v>263</v>
      </c>
      <c r="F79" t="s">
        <v>264</v>
      </c>
      <c r="G79" t="s">
        <v>265</v>
      </c>
      <c r="H79">
        <v>0</v>
      </c>
      <c r="I79">
        <v>0</v>
      </c>
      <c r="J79" s="1">
        <v>5.2083333333333303E-5</v>
      </c>
      <c r="K79" s="1">
        <v>-4.1666666666666598E-5</v>
      </c>
      <c r="L79">
        <v>0</v>
      </c>
      <c r="M79">
        <v>0.92898740771759902</v>
      </c>
      <c r="N79">
        <v>-0.92583402240118995</v>
      </c>
      <c r="O79">
        <v>10</v>
      </c>
      <c r="P79">
        <v>8.0989086991450705</v>
      </c>
      <c r="Q79">
        <v>4.6170793033150703</v>
      </c>
      <c r="R79" t="s">
        <v>23</v>
      </c>
      <c r="S79">
        <f t="shared" si="5"/>
        <v>0.92898740771759902</v>
      </c>
      <c r="T79">
        <f t="shared" si="6"/>
        <v>0.92583402240118995</v>
      </c>
      <c r="U79">
        <f t="shared" si="7"/>
        <v>1.9010913008549295</v>
      </c>
      <c r="V79">
        <f t="shared" si="8"/>
        <v>5.3829206966849297</v>
      </c>
      <c r="W79" s="1">
        <f t="shared" si="9"/>
        <v>9.3749999999999894E-5</v>
      </c>
    </row>
    <row r="80" spans="1:23" x14ac:dyDescent="0.25">
      <c r="A80" t="s">
        <v>31</v>
      </c>
      <c r="B80" t="s">
        <v>21</v>
      </c>
      <c r="C80" t="s">
        <v>183</v>
      </c>
      <c r="D80">
        <v>10</v>
      </c>
      <c r="E80" t="s">
        <v>266</v>
      </c>
      <c r="F80" t="s">
        <v>267</v>
      </c>
      <c r="G80" t="s">
        <v>268</v>
      </c>
      <c r="H80">
        <v>1.1892571828179201E-3</v>
      </c>
      <c r="I80">
        <v>1.0071540058406801E-3</v>
      </c>
      <c r="J80">
        <v>1.2916666666666599E-3</v>
      </c>
      <c r="K80">
        <v>1.0416666666666599E-3</v>
      </c>
      <c r="L80">
        <v>22.5</v>
      </c>
      <c r="M80">
        <v>23.849861270025102</v>
      </c>
      <c r="N80">
        <v>23.893596305160798</v>
      </c>
      <c r="O80">
        <v>10</v>
      </c>
      <c r="P80">
        <v>7.6652307569373397</v>
      </c>
      <c r="Q80">
        <v>7.6413715072775297</v>
      </c>
      <c r="R80" t="s">
        <v>23</v>
      </c>
      <c r="S80">
        <f t="shared" si="5"/>
        <v>1.3498612700251016</v>
      </c>
      <c r="T80">
        <f t="shared" si="6"/>
        <v>1.3935963051607985</v>
      </c>
      <c r="U80">
        <f t="shared" si="7"/>
        <v>2.3347692430626603</v>
      </c>
      <c r="V80">
        <f t="shared" si="8"/>
        <v>2.3586284927224703</v>
      </c>
      <c r="W80" s="1">
        <f t="shared" si="9"/>
        <v>1.3692214467471973E-4</v>
      </c>
    </row>
    <row r="81" spans="1:23" x14ac:dyDescent="0.25">
      <c r="A81" t="s">
        <v>31</v>
      </c>
      <c r="B81" t="s">
        <v>21</v>
      </c>
      <c r="C81">
        <v>45</v>
      </c>
      <c r="D81">
        <v>10</v>
      </c>
      <c r="E81" t="s">
        <v>269</v>
      </c>
      <c r="F81" t="s">
        <v>270</v>
      </c>
      <c r="G81" t="s">
        <v>271</v>
      </c>
      <c r="H81">
        <v>2.1494994627364798E-3</v>
      </c>
      <c r="I81">
        <v>1.8932577252857099E-3</v>
      </c>
      <c r="J81">
        <v>2.2187499999999998E-3</v>
      </c>
      <c r="K81">
        <v>1.9583333333333302E-3</v>
      </c>
      <c r="L81">
        <v>45</v>
      </c>
      <c r="M81">
        <v>46.903955307081503</v>
      </c>
      <c r="N81">
        <v>46.939244717573501</v>
      </c>
      <c r="O81">
        <v>10</v>
      </c>
      <c r="P81">
        <v>9.8188536416482997</v>
      </c>
      <c r="Q81">
        <v>9.8141415463077593</v>
      </c>
      <c r="R81" t="s">
        <v>23</v>
      </c>
      <c r="S81">
        <f t="shared" si="5"/>
        <v>1.9039553070815032</v>
      </c>
      <c r="T81">
        <f t="shared" si="6"/>
        <v>1.9392447175735015</v>
      </c>
      <c r="U81">
        <f t="shared" si="7"/>
        <v>0.18114635835170034</v>
      </c>
      <c r="V81">
        <f t="shared" si="8"/>
        <v>0.18585845369224074</v>
      </c>
      <c r="W81" s="1">
        <f t="shared" si="9"/>
        <v>1.3432614531114022E-4</v>
      </c>
    </row>
    <row r="82" spans="1:23" x14ac:dyDescent="0.25">
      <c r="A82" t="s">
        <v>31</v>
      </c>
      <c r="B82" t="s">
        <v>21</v>
      </c>
      <c r="C82" t="s">
        <v>190</v>
      </c>
      <c r="D82">
        <v>10</v>
      </c>
      <c r="E82" t="s">
        <v>272</v>
      </c>
      <c r="F82" t="s">
        <v>273</v>
      </c>
      <c r="G82" t="s">
        <v>274</v>
      </c>
      <c r="H82">
        <v>2.7210336190492202E-3</v>
      </c>
      <c r="I82">
        <v>2.5407539227249101E-3</v>
      </c>
      <c r="J82" s="1">
        <v>2.7812499999999999E-3</v>
      </c>
      <c r="K82">
        <v>2.60416666666666E-3</v>
      </c>
      <c r="L82">
        <v>67.5</v>
      </c>
      <c r="M82">
        <v>71.161087257781801</v>
      </c>
      <c r="N82">
        <v>71.187729130204502</v>
      </c>
      <c r="O82">
        <v>10</v>
      </c>
      <c r="P82">
        <v>8.7552368006476708</v>
      </c>
      <c r="Q82">
        <v>8.7646084657218193</v>
      </c>
      <c r="R82" t="s">
        <v>23</v>
      </c>
      <c r="S82">
        <f t="shared" si="5"/>
        <v>3.6610872577818014</v>
      </c>
      <c r="T82">
        <f t="shared" si="6"/>
        <v>3.6877291302045023</v>
      </c>
      <c r="U82">
        <f t="shared" si="7"/>
        <v>1.2447631993523292</v>
      </c>
      <c r="V82">
        <f t="shared" si="8"/>
        <v>1.2353915342781807</v>
      </c>
      <c r="W82" s="1">
        <f t="shared" si="9"/>
        <v>1.2362912489252958E-4</v>
      </c>
    </row>
    <row r="83" spans="1:23" x14ac:dyDescent="0.25">
      <c r="A83" t="s">
        <v>31</v>
      </c>
      <c r="B83" t="s">
        <v>21</v>
      </c>
      <c r="C83">
        <v>90</v>
      </c>
      <c r="D83">
        <v>10</v>
      </c>
      <c r="E83" t="s">
        <v>275</v>
      </c>
      <c r="F83" t="s">
        <v>276</v>
      </c>
      <c r="G83" t="s">
        <v>277</v>
      </c>
      <c r="H83">
        <v>2.8431272612487401E-3</v>
      </c>
      <c r="I83">
        <v>2.8431272612487401E-3</v>
      </c>
      <c r="J83">
        <v>2.90625E-3</v>
      </c>
      <c r="K83">
        <v>2.875E-3</v>
      </c>
      <c r="L83">
        <v>90</v>
      </c>
      <c r="M83" t="s">
        <v>19</v>
      </c>
      <c r="N83" t="s">
        <v>19</v>
      </c>
      <c r="O83">
        <v>10</v>
      </c>
      <c r="P83" t="s">
        <v>19</v>
      </c>
      <c r="Q83" t="s">
        <v>20</v>
      </c>
      <c r="R83" t="s">
        <v>23</v>
      </c>
      <c r="S83" t="e">
        <f t="shared" si="5"/>
        <v>#VALUE!</v>
      </c>
      <c r="T83" t="e">
        <f t="shared" si="6"/>
        <v>#VALUE!</v>
      </c>
      <c r="U83" t="e">
        <f t="shared" si="7"/>
        <v>#VALUE!</v>
      </c>
      <c r="V83" t="e">
        <f t="shared" si="8"/>
        <v>#VALUE!</v>
      </c>
      <c r="W83" s="1">
        <f t="shared" si="9"/>
        <v>9.4995477502519791E-5</v>
      </c>
    </row>
    <row r="84" spans="1:23" x14ac:dyDescent="0.25">
      <c r="A84" t="s">
        <v>31</v>
      </c>
      <c r="B84" t="s">
        <v>21</v>
      </c>
      <c r="C84">
        <v>0</v>
      </c>
      <c r="D84">
        <v>20</v>
      </c>
      <c r="E84" t="s">
        <v>278</v>
      </c>
      <c r="F84" t="s">
        <v>279</v>
      </c>
      <c r="G84" t="s">
        <v>280</v>
      </c>
      <c r="H84">
        <v>0</v>
      </c>
      <c r="I84">
        <v>0</v>
      </c>
      <c r="J84">
        <v>2.5625000000000001E-3</v>
      </c>
      <c r="K84">
        <v>1.4583333333333299E-4</v>
      </c>
      <c r="L84">
        <v>0</v>
      </c>
      <c r="M84">
        <v>5.6974240564284404</v>
      </c>
      <c r="N84">
        <v>16.241508052730499</v>
      </c>
      <c r="O84">
        <v>20</v>
      </c>
      <c r="P84">
        <v>0.95112318978490995</v>
      </c>
      <c r="Q84">
        <v>0.96109398422699099</v>
      </c>
      <c r="R84" t="s">
        <v>23</v>
      </c>
      <c r="S84">
        <f t="shared" si="5"/>
        <v>5.6974240564284404</v>
      </c>
      <c r="T84">
        <f t="shared" si="6"/>
        <v>16.241508052730499</v>
      </c>
      <c r="U84">
        <f t="shared" si="7"/>
        <v>19.048876810215091</v>
      </c>
      <c r="V84">
        <f t="shared" si="8"/>
        <v>19.038906015773009</v>
      </c>
      <c r="W84" s="1">
        <f t="shared" si="9"/>
        <v>2.708333333333333E-3</v>
      </c>
    </row>
    <row r="85" spans="1:23" x14ac:dyDescent="0.25">
      <c r="A85" t="s">
        <v>31</v>
      </c>
      <c r="B85" t="s">
        <v>21</v>
      </c>
      <c r="C85" t="s">
        <v>183</v>
      </c>
      <c r="D85">
        <v>20</v>
      </c>
      <c r="E85" t="s">
        <v>281</v>
      </c>
      <c r="F85" t="s">
        <v>282</v>
      </c>
      <c r="G85" t="s">
        <v>283</v>
      </c>
      <c r="H85">
        <v>1.1393162550806201E-3</v>
      </c>
      <c r="I85">
        <v>1.0484273112044899E-3</v>
      </c>
      <c r="J85">
        <v>1.3645833333333301E-3</v>
      </c>
      <c r="K85">
        <v>1.16666666666666E-3</v>
      </c>
      <c r="L85">
        <v>22.5</v>
      </c>
      <c r="M85">
        <v>26.157809228898799</v>
      </c>
      <c r="N85">
        <v>26.183500238630302</v>
      </c>
      <c r="O85">
        <v>20</v>
      </c>
      <c r="P85">
        <v>10.3163022307301</v>
      </c>
      <c r="Q85">
        <v>10.299887615389199</v>
      </c>
      <c r="R85" t="s">
        <v>23</v>
      </c>
      <c r="S85">
        <f t="shared" si="5"/>
        <v>3.6578092288987989</v>
      </c>
      <c r="T85">
        <f t="shared" si="6"/>
        <v>3.6835002386303017</v>
      </c>
      <c r="U85">
        <f t="shared" si="7"/>
        <v>9.6836977692698998</v>
      </c>
      <c r="V85">
        <f t="shared" si="8"/>
        <v>9.7001123846108008</v>
      </c>
      <c r="W85" s="1">
        <f t="shared" si="9"/>
        <v>3.4350643371488013E-4</v>
      </c>
    </row>
    <row r="86" spans="1:23" x14ac:dyDescent="0.25">
      <c r="A86" t="s">
        <v>31</v>
      </c>
      <c r="B86" t="s">
        <v>21</v>
      </c>
      <c r="C86">
        <v>45</v>
      </c>
      <c r="D86">
        <v>20</v>
      </c>
      <c r="E86" t="s">
        <v>284</v>
      </c>
      <c r="F86" t="s">
        <v>285</v>
      </c>
      <c r="G86" t="s">
        <v>286</v>
      </c>
      <c r="H86">
        <v>2.08344362225418E-3</v>
      </c>
      <c r="I86">
        <v>1.95506891831685E-3</v>
      </c>
      <c r="J86">
        <v>2.1875000000000002E-3</v>
      </c>
      <c r="K86">
        <v>2E-3</v>
      </c>
      <c r="L86">
        <v>45</v>
      </c>
      <c r="M86">
        <v>47.106897071785099</v>
      </c>
      <c r="N86">
        <v>47.125226671253799</v>
      </c>
      <c r="O86">
        <v>20</v>
      </c>
      <c r="P86">
        <v>13.648799530859501</v>
      </c>
      <c r="Q86">
        <v>13.645516339275501</v>
      </c>
      <c r="R86" t="s">
        <v>23</v>
      </c>
      <c r="S86">
        <f t="shared" si="5"/>
        <v>2.1068970717850988</v>
      </c>
      <c r="T86">
        <f t="shared" si="6"/>
        <v>2.1252266712537988</v>
      </c>
      <c r="U86">
        <f t="shared" si="7"/>
        <v>6.3512004691404993</v>
      </c>
      <c r="V86">
        <f t="shared" si="8"/>
        <v>6.3544836607244992</v>
      </c>
      <c r="W86" s="1">
        <f t="shared" si="9"/>
        <v>1.4898745942897029E-4</v>
      </c>
    </row>
    <row r="87" spans="1:23" x14ac:dyDescent="0.25">
      <c r="A87" t="s">
        <v>31</v>
      </c>
      <c r="B87" t="s">
        <v>21</v>
      </c>
      <c r="C87" t="s">
        <v>190</v>
      </c>
      <c r="D87">
        <v>20</v>
      </c>
      <c r="E87" t="s">
        <v>287</v>
      </c>
      <c r="F87" t="s">
        <v>288</v>
      </c>
      <c r="G87" t="s">
        <v>289</v>
      </c>
      <c r="H87">
        <v>2.6810660273591802E-3</v>
      </c>
      <c r="I87">
        <v>2.5904056507516202E-3</v>
      </c>
      <c r="J87" s="1">
        <v>-2.3541666666666598E-3</v>
      </c>
      <c r="K87" s="1">
        <v>2.6770833333333299E-3</v>
      </c>
      <c r="L87">
        <v>67.5</v>
      </c>
      <c r="M87" t="s">
        <v>19</v>
      </c>
      <c r="N87" t="s">
        <v>19</v>
      </c>
      <c r="O87">
        <v>20</v>
      </c>
      <c r="P87" t="s">
        <v>19</v>
      </c>
      <c r="Q87" t="s">
        <v>20</v>
      </c>
      <c r="R87" t="s">
        <v>23</v>
      </c>
      <c r="S87" t="e">
        <f t="shared" si="5"/>
        <v>#VALUE!</v>
      </c>
      <c r="T87" t="e">
        <f t="shared" si="6"/>
        <v>#VALUE!</v>
      </c>
      <c r="U87" t="e">
        <f t="shared" si="7"/>
        <v>#VALUE!</v>
      </c>
      <c r="V87" t="e">
        <f t="shared" si="8"/>
        <v>#VALUE!</v>
      </c>
      <c r="W87" s="1">
        <f t="shared" si="9"/>
        <v>5.1219103766075493E-3</v>
      </c>
    </row>
    <row r="88" spans="1:23" x14ac:dyDescent="0.25">
      <c r="A88" t="s">
        <v>31</v>
      </c>
      <c r="B88" t="s">
        <v>21</v>
      </c>
      <c r="C88">
        <v>90</v>
      </c>
      <c r="D88">
        <v>20</v>
      </c>
      <c r="E88" t="s">
        <v>290</v>
      </c>
      <c r="F88" t="s">
        <v>291</v>
      </c>
      <c r="G88" t="s">
        <v>292</v>
      </c>
      <c r="H88">
        <v>2.85175840807956E-3</v>
      </c>
      <c r="I88">
        <v>2.85175840807956E-3</v>
      </c>
      <c r="J88">
        <v>2.8854166666666598E-3</v>
      </c>
      <c r="K88">
        <v>2.8437499999999999E-3</v>
      </c>
      <c r="L88">
        <v>90</v>
      </c>
      <c r="M88" t="s">
        <v>19</v>
      </c>
      <c r="N88" t="s">
        <v>19</v>
      </c>
      <c r="O88">
        <v>20</v>
      </c>
      <c r="P88" t="s">
        <v>19</v>
      </c>
      <c r="Q88" t="s">
        <v>20</v>
      </c>
      <c r="R88" t="s">
        <v>23</v>
      </c>
      <c r="S88" t="e">
        <f t="shared" si="5"/>
        <v>#VALUE!</v>
      </c>
      <c r="T88" t="e">
        <f t="shared" si="6"/>
        <v>#VALUE!</v>
      </c>
      <c r="U88" t="e">
        <f t="shared" si="7"/>
        <v>#VALUE!</v>
      </c>
      <c r="V88" t="e">
        <f t="shared" si="8"/>
        <v>#VALUE!</v>
      </c>
      <c r="W88" s="1">
        <f t="shared" si="9"/>
        <v>4.1666666666659909E-5</v>
      </c>
    </row>
    <row r="89" spans="1:23" x14ac:dyDescent="0.25">
      <c r="A89" t="s">
        <v>31</v>
      </c>
      <c r="B89" t="s">
        <v>21</v>
      </c>
      <c r="C89">
        <v>0</v>
      </c>
      <c r="D89">
        <v>40</v>
      </c>
      <c r="E89" t="s">
        <v>293</v>
      </c>
      <c r="F89" t="s">
        <v>294</v>
      </c>
      <c r="G89" t="s">
        <v>295</v>
      </c>
      <c r="H89">
        <v>0</v>
      </c>
      <c r="I89">
        <v>0</v>
      </c>
      <c r="J89" s="1">
        <v>8.3333333333333303E-5</v>
      </c>
      <c r="K89" s="1">
        <v>4.1666666666666598E-5</v>
      </c>
      <c r="L89">
        <v>0</v>
      </c>
      <c r="M89">
        <v>1.1148309428085601</v>
      </c>
      <c r="N89">
        <v>1.1402564172280001</v>
      </c>
      <c r="O89">
        <v>40</v>
      </c>
      <c r="P89">
        <v>2.6993611252969201</v>
      </c>
      <c r="Q89">
        <v>2.6993411871823398</v>
      </c>
      <c r="R89" t="s">
        <v>23</v>
      </c>
      <c r="S89">
        <f t="shared" si="5"/>
        <v>1.1148309428085601</v>
      </c>
      <c r="T89">
        <f t="shared" si="6"/>
        <v>1.1402564172280001</v>
      </c>
      <c r="U89">
        <f t="shared" si="7"/>
        <v>37.300638874703083</v>
      </c>
      <c r="V89">
        <f t="shared" si="8"/>
        <v>37.300658812817659</v>
      </c>
      <c r="W89" s="1">
        <f t="shared" si="9"/>
        <v>1.2499999999999989E-4</v>
      </c>
    </row>
    <row r="90" spans="1:23" x14ac:dyDescent="0.25">
      <c r="A90" t="s">
        <v>31</v>
      </c>
      <c r="B90" t="s">
        <v>21</v>
      </c>
      <c r="C90" t="s">
        <v>183</v>
      </c>
      <c r="D90">
        <v>40</v>
      </c>
      <c r="E90" t="s">
        <v>296</v>
      </c>
      <c r="F90" t="s">
        <v>297</v>
      </c>
      <c r="G90" t="s">
        <v>298</v>
      </c>
      <c r="H90">
        <v>1.11549932333478E-3</v>
      </c>
      <c r="I90">
        <v>1.0700753391151101E-3</v>
      </c>
      <c r="J90">
        <v>1.23958333333333E-3</v>
      </c>
      <c r="K90">
        <v>1.1979166666666601E-3</v>
      </c>
      <c r="L90">
        <v>22.5</v>
      </c>
      <c r="M90">
        <v>25.258340151344498</v>
      </c>
      <c r="N90">
        <v>25.259511359833901</v>
      </c>
      <c r="O90">
        <v>40</v>
      </c>
      <c r="P90">
        <v>47.6131953730739</v>
      </c>
      <c r="Q90">
        <v>47.6100376816485</v>
      </c>
      <c r="R90" t="s">
        <v>23</v>
      </c>
      <c r="S90">
        <f t="shared" si="5"/>
        <v>2.7583401513444983</v>
      </c>
      <c r="T90">
        <f t="shared" si="6"/>
        <v>2.7595113598339012</v>
      </c>
      <c r="U90">
        <f t="shared" si="7"/>
        <v>-7.6131953730738999</v>
      </c>
      <c r="V90">
        <f t="shared" si="8"/>
        <v>-7.6100376816484996</v>
      </c>
      <c r="W90" s="1">
        <f t="shared" si="9"/>
        <v>2.5192533755009992E-4</v>
      </c>
    </row>
    <row r="91" spans="1:23" x14ac:dyDescent="0.25">
      <c r="A91" t="s">
        <v>31</v>
      </c>
      <c r="B91" t="s">
        <v>21</v>
      </c>
      <c r="C91">
        <v>45</v>
      </c>
      <c r="D91">
        <v>40</v>
      </c>
      <c r="E91" t="s">
        <v>299</v>
      </c>
      <c r="F91" t="s">
        <v>300</v>
      </c>
      <c r="G91" t="s">
        <v>301</v>
      </c>
      <c r="H91">
        <v>2.0508287008842302E-3</v>
      </c>
      <c r="I91">
        <v>1.9866097045872898E-3</v>
      </c>
      <c r="J91">
        <v>2.1250000000000002E-3</v>
      </c>
      <c r="K91">
        <v>2.13541666666666E-3</v>
      </c>
      <c r="L91">
        <v>45</v>
      </c>
      <c r="M91" t="s">
        <v>19</v>
      </c>
      <c r="N91" t="s">
        <v>19</v>
      </c>
      <c r="O91">
        <v>40</v>
      </c>
      <c r="P91" t="s">
        <v>19</v>
      </c>
      <c r="Q91" t="s">
        <v>20</v>
      </c>
      <c r="R91" t="s">
        <v>23</v>
      </c>
      <c r="S91" t="e">
        <f t="shared" si="5"/>
        <v>#VALUE!</v>
      </c>
      <c r="T91" t="e">
        <f t="shared" si="6"/>
        <v>#VALUE!</v>
      </c>
      <c r="U91" t="e">
        <f t="shared" si="7"/>
        <v>#VALUE!</v>
      </c>
      <c r="V91" t="e">
        <f t="shared" si="8"/>
        <v>#VALUE!</v>
      </c>
      <c r="W91" s="1">
        <f t="shared" si="9"/>
        <v>2.2297826119514015E-4</v>
      </c>
    </row>
    <row r="92" spans="1:23" x14ac:dyDescent="0.25">
      <c r="A92" t="s">
        <v>31</v>
      </c>
      <c r="B92" t="s">
        <v>21</v>
      </c>
      <c r="C92" t="s">
        <v>190</v>
      </c>
      <c r="D92">
        <v>40</v>
      </c>
      <c r="E92" t="s">
        <v>302</v>
      </c>
      <c r="F92" t="s">
        <v>303</v>
      </c>
      <c r="G92" t="s">
        <v>304</v>
      </c>
      <c r="H92">
        <v>2.65964350837782E-3</v>
      </c>
      <c r="I92">
        <v>2.6142481147860002E-3</v>
      </c>
      <c r="J92" s="1">
        <v>2.7604166666666602E-3</v>
      </c>
      <c r="K92" s="1">
        <v>2.7604166666666602E-3</v>
      </c>
      <c r="L92">
        <v>67.5</v>
      </c>
      <c r="M92">
        <v>90</v>
      </c>
      <c r="N92">
        <v>-269.99999493584897</v>
      </c>
      <c r="O92">
        <v>40</v>
      </c>
      <c r="P92">
        <v>3.40021249230908</v>
      </c>
      <c r="Q92">
        <v>3.4330648109525299</v>
      </c>
      <c r="R92" t="s">
        <v>23</v>
      </c>
      <c r="S92">
        <f t="shared" si="5"/>
        <v>22.5</v>
      </c>
      <c r="T92">
        <f t="shared" si="6"/>
        <v>337.49999493584897</v>
      </c>
      <c r="U92">
        <f t="shared" si="7"/>
        <v>36.59978750769092</v>
      </c>
      <c r="V92">
        <f t="shared" si="8"/>
        <v>36.56693518904747</v>
      </c>
      <c r="W92" s="1">
        <f t="shared" si="9"/>
        <v>2.4694171016950012E-4</v>
      </c>
    </row>
    <row r="93" spans="1:23" x14ac:dyDescent="0.25">
      <c r="A93" t="s">
        <v>31</v>
      </c>
      <c r="B93" t="s">
        <v>21</v>
      </c>
      <c r="C93">
        <v>90</v>
      </c>
      <c r="D93">
        <v>40</v>
      </c>
      <c r="E93" t="s">
        <v>305</v>
      </c>
      <c r="F93" t="s">
        <v>306</v>
      </c>
      <c r="G93" t="s">
        <v>307</v>
      </c>
      <c r="H93">
        <v>2.8539236657825098E-3</v>
      </c>
      <c r="I93">
        <v>2.8539236657825098E-3</v>
      </c>
      <c r="J93">
        <v>2.8854166666666598E-3</v>
      </c>
      <c r="K93">
        <v>2.8854166666666598E-3</v>
      </c>
      <c r="L93">
        <v>90</v>
      </c>
      <c r="M93" t="s">
        <v>19</v>
      </c>
      <c r="N93" t="s">
        <v>19</v>
      </c>
      <c r="O93">
        <v>40</v>
      </c>
      <c r="P93" t="s">
        <v>19</v>
      </c>
      <c r="Q93" t="s">
        <v>20</v>
      </c>
      <c r="R93" t="s">
        <v>23</v>
      </c>
      <c r="S93" t="e">
        <f t="shared" si="5"/>
        <v>#VALUE!</v>
      </c>
      <c r="T93" t="e">
        <f t="shared" si="6"/>
        <v>#VALUE!</v>
      </c>
      <c r="U93" t="e">
        <f t="shared" si="7"/>
        <v>#VALUE!</v>
      </c>
      <c r="V93" t="e">
        <f t="shared" si="8"/>
        <v>#VALUE!</v>
      </c>
      <c r="W93" s="1">
        <f t="shared" si="9"/>
        <v>6.2986001768300034E-5</v>
      </c>
    </row>
    <row r="94" spans="1:23" x14ac:dyDescent="0.25">
      <c r="A94" t="s">
        <v>31</v>
      </c>
      <c r="B94" t="s">
        <v>21</v>
      </c>
      <c r="C94">
        <v>0</v>
      </c>
      <c r="D94">
        <v>60</v>
      </c>
      <c r="E94" t="s">
        <v>308</v>
      </c>
      <c r="F94" t="s">
        <v>309</v>
      </c>
      <c r="G94" t="s">
        <v>310</v>
      </c>
      <c r="H94">
        <v>0</v>
      </c>
      <c r="I94">
        <v>0</v>
      </c>
      <c r="J94" s="1">
        <v>5.2083333333333303E-5</v>
      </c>
      <c r="K94" s="1">
        <v>3.1250000000000001E-5</v>
      </c>
      <c r="L94">
        <v>0</v>
      </c>
      <c r="M94">
        <v>0.78382683327276903</v>
      </c>
      <c r="N94">
        <v>0.79254541656567301</v>
      </c>
      <c r="O94">
        <v>60</v>
      </c>
      <c r="P94">
        <v>3.5996182127208201</v>
      </c>
      <c r="Q94">
        <v>3.5996141030464401</v>
      </c>
      <c r="R94" t="s">
        <v>23</v>
      </c>
      <c r="S94">
        <f t="shared" si="5"/>
        <v>0.78382683327276903</v>
      </c>
      <c r="T94">
        <f t="shared" si="6"/>
        <v>0.79254541656567301</v>
      </c>
      <c r="U94">
        <f t="shared" si="7"/>
        <v>56.40038178727918</v>
      </c>
      <c r="V94">
        <f t="shared" si="8"/>
        <v>56.400385896953559</v>
      </c>
      <c r="W94" s="1">
        <f t="shared" si="9"/>
        <v>8.3333333333333303E-5</v>
      </c>
    </row>
    <row r="95" spans="1:23" x14ac:dyDescent="0.25">
      <c r="A95" t="s">
        <v>31</v>
      </c>
      <c r="B95" t="s">
        <v>21</v>
      </c>
      <c r="C95" t="s">
        <v>183</v>
      </c>
      <c r="D95">
        <v>60</v>
      </c>
      <c r="E95" t="s">
        <v>311</v>
      </c>
      <c r="F95" t="s">
        <v>312</v>
      </c>
      <c r="G95" t="s">
        <v>313</v>
      </c>
      <c r="H95">
        <v>1.1077265252272201E-3</v>
      </c>
      <c r="I95">
        <v>1.0774464030126501E-3</v>
      </c>
      <c r="J95">
        <v>1.27083333333333E-3</v>
      </c>
      <c r="K95">
        <v>1.1145833333333301E-3</v>
      </c>
      <c r="L95">
        <v>22.5</v>
      </c>
      <c r="M95">
        <v>24.587796244068102</v>
      </c>
      <c r="N95">
        <v>24.6045577042246</v>
      </c>
      <c r="O95">
        <v>60</v>
      </c>
      <c r="P95">
        <v>12.4828395250978</v>
      </c>
      <c r="Q95">
        <v>12.4684444286508</v>
      </c>
      <c r="R95" t="s">
        <v>23</v>
      </c>
      <c r="S95">
        <f t="shared" si="5"/>
        <v>2.0877962440681017</v>
      </c>
      <c r="T95">
        <f t="shared" si="6"/>
        <v>2.1045577042246002</v>
      </c>
      <c r="U95">
        <f t="shared" si="7"/>
        <v>47.517160474902198</v>
      </c>
      <c r="V95">
        <f t="shared" si="8"/>
        <v>47.531555571349202</v>
      </c>
      <c r="W95" s="1">
        <f t="shared" si="9"/>
        <v>2.0024373842678989E-4</v>
      </c>
    </row>
    <row r="96" spans="1:23" x14ac:dyDescent="0.25">
      <c r="A96" t="s">
        <v>31</v>
      </c>
      <c r="B96" t="s">
        <v>21</v>
      </c>
      <c r="C96">
        <v>45</v>
      </c>
      <c r="D96">
        <v>60</v>
      </c>
      <c r="E96" t="s">
        <v>314</v>
      </c>
      <c r="F96" t="s">
        <v>315</v>
      </c>
      <c r="G96" t="s">
        <v>316</v>
      </c>
      <c r="H96">
        <v>2.0400277447472602E-3</v>
      </c>
      <c r="I96">
        <v>1.9972111763304199E-3</v>
      </c>
      <c r="J96">
        <v>2.1458333333333299E-3</v>
      </c>
      <c r="K96">
        <v>2.0937500000000001E-3</v>
      </c>
      <c r="L96">
        <v>45</v>
      </c>
      <c r="M96">
        <v>47.929115704236501</v>
      </c>
      <c r="N96">
        <v>47.930535571141903</v>
      </c>
      <c r="O96">
        <v>60</v>
      </c>
      <c r="P96">
        <v>49.078729683523399</v>
      </c>
      <c r="Q96">
        <v>49.078192982620799</v>
      </c>
      <c r="R96" t="s">
        <v>23</v>
      </c>
      <c r="S96">
        <f t="shared" si="5"/>
        <v>2.9291157042365015</v>
      </c>
      <c r="T96">
        <f t="shared" si="6"/>
        <v>2.9305355711419026</v>
      </c>
      <c r="U96">
        <f t="shared" si="7"/>
        <v>10.921270316476601</v>
      </c>
      <c r="V96">
        <f t="shared" si="8"/>
        <v>10.921807017379201</v>
      </c>
      <c r="W96" s="1">
        <f t="shared" si="9"/>
        <v>2.0234441225564989E-4</v>
      </c>
    </row>
    <row r="97" spans="1:23" x14ac:dyDescent="0.25">
      <c r="A97" t="s">
        <v>31</v>
      </c>
      <c r="B97" t="s">
        <v>21</v>
      </c>
      <c r="C97" t="s">
        <v>190</v>
      </c>
      <c r="D97">
        <v>60</v>
      </c>
      <c r="E97" t="s">
        <v>317</v>
      </c>
      <c r="F97" t="s">
        <v>318</v>
      </c>
      <c r="G97" t="s">
        <v>319</v>
      </c>
      <c r="H97">
        <v>2.6523056818241399E-3</v>
      </c>
      <c r="I97">
        <v>2.6220340319882099E-3</v>
      </c>
      <c r="J97" s="1">
        <v>2.7604166666666602E-3</v>
      </c>
      <c r="K97" s="1">
        <v>2.7187499999999998E-3</v>
      </c>
      <c r="L97">
        <v>67.5</v>
      </c>
      <c r="M97">
        <v>73.674753444537998</v>
      </c>
      <c r="N97">
        <v>73.6764288262451</v>
      </c>
      <c r="O97">
        <v>60</v>
      </c>
      <c r="P97">
        <v>33.244513750282401</v>
      </c>
      <c r="Q97">
        <v>33.247317799664202</v>
      </c>
      <c r="R97" t="s">
        <v>23</v>
      </c>
      <c r="S97">
        <f t="shared" si="5"/>
        <v>6.1747534445379983</v>
      </c>
      <c r="T97">
        <f t="shared" si="6"/>
        <v>6.1764288262451004</v>
      </c>
      <c r="U97">
        <f t="shared" si="7"/>
        <v>26.755486249717599</v>
      </c>
      <c r="V97">
        <f t="shared" si="8"/>
        <v>26.752682200335798</v>
      </c>
      <c r="W97" s="1">
        <f t="shared" si="9"/>
        <v>2.0482695285431018E-4</v>
      </c>
    </row>
    <row r="98" spans="1:23" x14ac:dyDescent="0.25">
      <c r="A98" t="s">
        <v>31</v>
      </c>
      <c r="B98" t="s">
        <v>21</v>
      </c>
      <c r="C98">
        <v>90</v>
      </c>
      <c r="D98">
        <v>60</v>
      </c>
      <c r="E98" t="s">
        <v>320</v>
      </c>
      <c r="F98" t="s">
        <v>321</v>
      </c>
      <c r="G98" t="s">
        <v>322</v>
      </c>
      <c r="H98">
        <v>2.85432496723502E-3</v>
      </c>
      <c r="I98">
        <v>2.85432496723502E-3</v>
      </c>
      <c r="J98">
        <v>2.9375E-3</v>
      </c>
      <c r="K98">
        <v>2.90625E-3</v>
      </c>
      <c r="L98">
        <v>90</v>
      </c>
      <c r="M98" t="s">
        <v>19</v>
      </c>
      <c r="N98" t="s">
        <v>19</v>
      </c>
      <c r="O98">
        <v>60</v>
      </c>
      <c r="P98" t="s">
        <v>19</v>
      </c>
      <c r="Q98" t="s">
        <v>20</v>
      </c>
      <c r="R98" t="s">
        <v>23</v>
      </c>
      <c r="S98" t="e">
        <f t="shared" si="5"/>
        <v>#VALUE!</v>
      </c>
      <c r="T98" t="e">
        <f t="shared" si="6"/>
        <v>#VALUE!</v>
      </c>
      <c r="U98" t="e">
        <f t="shared" si="7"/>
        <v>#VALUE!</v>
      </c>
      <c r="V98" t="e">
        <f t="shared" si="8"/>
        <v>#VALUE!</v>
      </c>
      <c r="W98" s="1">
        <f t="shared" si="9"/>
        <v>1.3510006552995991E-4</v>
      </c>
    </row>
    <row r="99" spans="1:23" x14ac:dyDescent="0.25">
      <c r="A99" t="s">
        <v>31</v>
      </c>
      <c r="B99" t="s">
        <v>21</v>
      </c>
      <c r="C99">
        <v>0</v>
      </c>
      <c r="D99">
        <v>80</v>
      </c>
      <c r="E99" t="s">
        <v>323</v>
      </c>
      <c r="F99" t="s">
        <v>324</v>
      </c>
      <c r="G99" t="s">
        <v>325</v>
      </c>
      <c r="H99">
        <v>0</v>
      </c>
      <c r="I99">
        <v>0</v>
      </c>
      <c r="J99" s="1">
        <v>6.2500000000000001E-5</v>
      </c>
      <c r="K99" s="1">
        <v>3.1250000000000001E-5</v>
      </c>
      <c r="L99">
        <v>0</v>
      </c>
      <c r="M99">
        <v>0.83609146221212405</v>
      </c>
      <c r="N99">
        <v>0.85645062134106797</v>
      </c>
      <c r="O99">
        <v>80</v>
      </c>
      <c r="P99">
        <v>2.6996406599587699</v>
      </c>
      <c r="Q99">
        <v>2.7094842470933198</v>
      </c>
      <c r="R99" t="s">
        <v>23</v>
      </c>
      <c r="S99">
        <f t="shared" si="5"/>
        <v>0.83609146221212405</v>
      </c>
      <c r="T99">
        <f t="shared" si="6"/>
        <v>0.85645062134106797</v>
      </c>
      <c r="U99">
        <f t="shared" si="7"/>
        <v>77.300359340041226</v>
      </c>
      <c r="V99">
        <f t="shared" si="8"/>
        <v>77.290515752906686</v>
      </c>
      <c r="W99" s="1">
        <f t="shared" si="9"/>
        <v>9.3750000000000002E-5</v>
      </c>
    </row>
    <row r="100" spans="1:23" x14ac:dyDescent="0.25">
      <c r="A100" t="s">
        <v>31</v>
      </c>
      <c r="B100" t="s">
        <v>21</v>
      </c>
      <c r="C100" t="s">
        <v>183</v>
      </c>
      <c r="D100">
        <v>80</v>
      </c>
      <c r="E100" t="s">
        <v>326</v>
      </c>
      <c r="F100" t="s">
        <v>327</v>
      </c>
      <c r="G100" t="s">
        <v>328</v>
      </c>
      <c r="H100">
        <v>1.1038708706286901E-3</v>
      </c>
      <c r="I100">
        <v>1.0811614443784899E-3</v>
      </c>
      <c r="J100">
        <v>1.21875E-3</v>
      </c>
      <c r="K100">
        <v>1.1458333333333301E-3</v>
      </c>
      <c r="L100">
        <v>22.5</v>
      </c>
      <c r="M100">
        <v>24.436865855627001</v>
      </c>
      <c r="N100">
        <v>24.4405397318423</v>
      </c>
      <c r="O100">
        <v>80</v>
      </c>
      <c r="P100">
        <v>26.565966907732001</v>
      </c>
      <c r="Q100">
        <v>26.559534207482798</v>
      </c>
      <c r="R100" t="s">
        <v>23</v>
      </c>
      <c r="S100">
        <f t="shared" si="5"/>
        <v>1.9368658556270013</v>
      </c>
      <c r="T100">
        <f t="shared" si="6"/>
        <v>1.9405397318422999</v>
      </c>
      <c r="U100">
        <f t="shared" si="7"/>
        <v>53.434033092267995</v>
      </c>
      <c r="V100">
        <f t="shared" si="8"/>
        <v>53.440465792517202</v>
      </c>
      <c r="W100" s="1">
        <f t="shared" si="9"/>
        <v>1.7955101832615008E-4</v>
      </c>
    </row>
    <row r="101" spans="1:23" x14ac:dyDescent="0.25">
      <c r="A101" t="s">
        <v>31</v>
      </c>
      <c r="B101" t="s">
        <v>21</v>
      </c>
      <c r="C101">
        <v>45</v>
      </c>
      <c r="D101">
        <v>80</v>
      </c>
      <c r="E101" t="s">
        <v>329</v>
      </c>
      <c r="F101" t="s">
        <v>330</v>
      </c>
      <c r="G101" t="s">
        <v>331</v>
      </c>
      <c r="H101">
        <v>2.03464125521791E-3</v>
      </c>
      <c r="I101">
        <v>2.0025278041855498E-3</v>
      </c>
      <c r="J101">
        <v>2.1562500000000002E-3</v>
      </c>
      <c r="K101">
        <v>2.1562500000000002E-3</v>
      </c>
      <c r="L101">
        <v>45</v>
      </c>
      <c r="M101">
        <v>90</v>
      </c>
      <c r="N101">
        <v>-269.99989856582999</v>
      </c>
      <c r="O101">
        <v>80</v>
      </c>
      <c r="P101">
        <v>1.03666520321872</v>
      </c>
      <c r="Q101">
        <v>1.10072224945195</v>
      </c>
      <c r="R101" t="s">
        <v>23</v>
      </c>
      <c r="S101">
        <f t="shared" si="5"/>
        <v>45</v>
      </c>
      <c r="T101">
        <f t="shared" si="6"/>
        <v>314.99989856582999</v>
      </c>
      <c r="U101">
        <f t="shared" si="7"/>
        <v>78.963334796781282</v>
      </c>
      <c r="V101">
        <f t="shared" si="8"/>
        <v>78.899277750548052</v>
      </c>
      <c r="W101" s="1">
        <f t="shared" si="9"/>
        <v>2.753309405965406E-4</v>
      </c>
    </row>
    <row r="102" spans="1:23" x14ac:dyDescent="0.25">
      <c r="A102" t="s">
        <v>31</v>
      </c>
      <c r="B102" t="s">
        <v>21</v>
      </c>
      <c r="C102" t="s">
        <v>190</v>
      </c>
      <c r="D102">
        <v>80</v>
      </c>
      <c r="E102" t="s">
        <v>332</v>
      </c>
      <c r="F102" t="s">
        <v>333</v>
      </c>
      <c r="G102" t="s">
        <v>334</v>
      </c>
      <c r="H102">
        <v>2.6486011969301098E-3</v>
      </c>
      <c r="I102">
        <v>2.6258953451243098E-3</v>
      </c>
      <c r="J102">
        <v>2.77083333333333E-3</v>
      </c>
      <c r="K102">
        <v>2.6979166666666601E-3</v>
      </c>
      <c r="L102">
        <v>67.5</v>
      </c>
      <c r="M102">
        <v>73.411852922840694</v>
      </c>
      <c r="N102">
        <v>73.416909758322504</v>
      </c>
      <c r="O102">
        <v>80</v>
      </c>
      <c r="P102">
        <v>19.2318908084798</v>
      </c>
      <c r="Q102">
        <v>19.2366494155685</v>
      </c>
      <c r="R102" t="s">
        <v>23</v>
      </c>
      <c r="S102">
        <f t="shared" si="5"/>
        <v>5.9118529228406942</v>
      </c>
      <c r="T102">
        <f t="shared" si="6"/>
        <v>5.9169097583225039</v>
      </c>
      <c r="U102">
        <f t="shared" si="7"/>
        <v>60.768109191520196</v>
      </c>
      <c r="V102">
        <f t="shared" si="8"/>
        <v>60.7633505844315</v>
      </c>
      <c r="W102" s="1">
        <f t="shared" si="9"/>
        <v>1.9425345794557049E-4</v>
      </c>
    </row>
    <row r="103" spans="1:23" x14ac:dyDescent="0.25">
      <c r="A103" t="s">
        <v>31</v>
      </c>
      <c r="B103" t="s">
        <v>21</v>
      </c>
      <c r="C103">
        <v>90</v>
      </c>
      <c r="D103">
        <v>80</v>
      </c>
      <c r="E103" t="s">
        <v>335</v>
      </c>
      <c r="F103" t="s">
        <v>336</v>
      </c>
      <c r="G103" t="s">
        <v>337</v>
      </c>
      <c r="H103">
        <v>2.8544654469417402E-3</v>
      </c>
      <c r="I103">
        <v>2.8544654469417402E-3</v>
      </c>
      <c r="J103">
        <v>2.90625E-3</v>
      </c>
      <c r="K103">
        <v>2.8958333333333301E-3</v>
      </c>
      <c r="L103">
        <v>90</v>
      </c>
      <c r="M103" t="s">
        <v>19</v>
      </c>
      <c r="N103" t="s">
        <v>19</v>
      </c>
      <c r="O103">
        <v>80</v>
      </c>
      <c r="P103" t="s">
        <v>19</v>
      </c>
      <c r="Q103" t="s">
        <v>20</v>
      </c>
      <c r="R103" t="s">
        <v>23</v>
      </c>
      <c r="S103" t="e">
        <f t="shared" si="5"/>
        <v>#VALUE!</v>
      </c>
      <c r="T103" t="e">
        <f t="shared" si="6"/>
        <v>#VALUE!</v>
      </c>
      <c r="U103" t="e">
        <f t="shared" si="7"/>
        <v>#VALUE!</v>
      </c>
      <c r="V103" t="e">
        <f t="shared" si="8"/>
        <v>#VALUE!</v>
      </c>
      <c r="W103" s="1">
        <f t="shared" si="9"/>
        <v>9.3152439449849765E-5</v>
      </c>
    </row>
    <row r="104" spans="1:23" x14ac:dyDescent="0.25">
      <c r="A104" t="s">
        <v>31</v>
      </c>
      <c r="B104" t="s">
        <v>18</v>
      </c>
      <c r="C104">
        <v>0</v>
      </c>
      <c r="D104">
        <v>10</v>
      </c>
      <c r="E104" t="s">
        <v>180</v>
      </c>
      <c r="F104" t="s">
        <v>181</v>
      </c>
      <c r="G104" t="s">
        <v>182</v>
      </c>
      <c r="H104">
        <v>-5.2368932236226797E-3</v>
      </c>
      <c r="I104">
        <v>-5.2368932236226797E-3</v>
      </c>
      <c r="J104">
        <v>-2.70833333333333E-3</v>
      </c>
      <c r="K104">
        <v>-2.7916666666666602E-3</v>
      </c>
      <c r="L104">
        <v>0</v>
      </c>
      <c r="M104">
        <v>58.383189757379398</v>
      </c>
      <c r="N104">
        <v>58.3695140303589</v>
      </c>
      <c r="O104">
        <v>10</v>
      </c>
      <c r="P104">
        <v>27.537479354951799</v>
      </c>
      <c r="Q104">
        <v>27.520514478974999</v>
      </c>
      <c r="R104" t="s">
        <v>24</v>
      </c>
      <c r="S104">
        <f t="shared" si="5"/>
        <v>58.383189757379398</v>
      </c>
      <c r="T104">
        <f t="shared" si="6"/>
        <v>58.3695140303589</v>
      </c>
      <c r="U104">
        <f t="shared" si="7"/>
        <v>-17.537479354951799</v>
      </c>
      <c r="V104">
        <f t="shared" si="8"/>
        <v>-17.520514478974999</v>
      </c>
      <c r="W104" s="1">
        <f t="shared" si="9"/>
        <v>4.9737864472453692E-3</v>
      </c>
    </row>
    <row r="105" spans="1:23" x14ac:dyDescent="0.25">
      <c r="A105" t="s">
        <v>31</v>
      </c>
      <c r="B105" t="s">
        <v>18</v>
      </c>
      <c r="C105" t="s">
        <v>183</v>
      </c>
      <c r="D105">
        <v>10</v>
      </c>
      <c r="E105" t="s">
        <v>184</v>
      </c>
      <c r="F105" t="s">
        <v>185</v>
      </c>
      <c r="G105" t="s">
        <v>186</v>
      </c>
      <c r="H105">
        <v>-4.7469274731351003E-3</v>
      </c>
      <c r="I105">
        <v>-4.9290306501123399E-3</v>
      </c>
      <c r="J105">
        <v>-2.0833333333333298E-3</v>
      </c>
      <c r="K105">
        <v>-2.3229166666666602E-3</v>
      </c>
      <c r="L105">
        <v>22.5</v>
      </c>
      <c r="M105">
        <v>65.231500550468496</v>
      </c>
      <c r="N105">
        <v>65.097208943107304</v>
      </c>
      <c r="O105">
        <v>10</v>
      </c>
      <c r="P105">
        <v>8.1775620349363507</v>
      </c>
      <c r="Q105">
        <v>8.1040156512398003</v>
      </c>
      <c r="R105" t="s">
        <v>24</v>
      </c>
      <c r="S105">
        <f t="shared" si="5"/>
        <v>42.731500550468496</v>
      </c>
      <c r="T105">
        <f t="shared" si="6"/>
        <v>42.597208943107304</v>
      </c>
      <c r="U105">
        <f t="shared" si="7"/>
        <v>1.8224379650636493</v>
      </c>
      <c r="V105">
        <f t="shared" si="8"/>
        <v>1.8959843487601997</v>
      </c>
      <c r="W105" s="1">
        <f t="shared" si="9"/>
        <v>5.2697081232474501E-3</v>
      </c>
    </row>
    <row r="106" spans="1:23" x14ac:dyDescent="0.25">
      <c r="A106" t="s">
        <v>31</v>
      </c>
      <c r="B106" t="s">
        <v>18</v>
      </c>
      <c r="C106">
        <v>45</v>
      </c>
      <c r="D106">
        <v>10</v>
      </c>
      <c r="E106" t="s">
        <v>187</v>
      </c>
      <c r="F106" t="s">
        <v>188</v>
      </c>
      <c r="G106" t="s">
        <v>189</v>
      </c>
      <c r="H106">
        <v>-3.5741335736386198E-3</v>
      </c>
      <c r="I106">
        <v>-3.8303753110893999E-3</v>
      </c>
      <c r="J106">
        <v>-1.0625000000000001E-3</v>
      </c>
      <c r="K106">
        <v>-2.6458333333333299E-3</v>
      </c>
      <c r="L106">
        <v>45</v>
      </c>
      <c r="M106">
        <v>73.009127499152697</v>
      </c>
      <c r="N106" t="s">
        <v>19</v>
      </c>
      <c r="O106">
        <v>10</v>
      </c>
      <c r="P106">
        <v>1.07408053074842</v>
      </c>
      <c r="Q106" t="s">
        <v>20</v>
      </c>
      <c r="R106" t="s">
        <v>24</v>
      </c>
      <c r="S106">
        <f t="shared" si="5"/>
        <v>28.009127499152697</v>
      </c>
      <c r="T106" t="e">
        <f t="shared" si="6"/>
        <v>#VALUE!</v>
      </c>
      <c r="U106">
        <f t="shared" si="7"/>
        <v>8.9259194692515802</v>
      </c>
      <c r="V106" t="e">
        <f t="shared" si="8"/>
        <v>#VALUE!</v>
      </c>
      <c r="W106" s="1">
        <f t="shared" si="9"/>
        <v>3.6961755513946898E-3</v>
      </c>
    </row>
    <row r="107" spans="1:23" x14ac:dyDescent="0.25">
      <c r="A107" t="s">
        <v>31</v>
      </c>
      <c r="B107" t="s">
        <v>18</v>
      </c>
      <c r="C107" t="s">
        <v>190</v>
      </c>
      <c r="D107">
        <v>10</v>
      </c>
      <c r="E107" t="s">
        <v>191</v>
      </c>
      <c r="F107" t="s">
        <v>192</v>
      </c>
      <c r="G107" t="s">
        <v>193</v>
      </c>
      <c r="H107">
        <v>-1.9131515222097599E-3</v>
      </c>
      <c r="I107">
        <v>-2.0934312185340699E-3</v>
      </c>
      <c r="J107">
        <v>1.71875E-3</v>
      </c>
      <c r="K107">
        <v>1.57291666666666E-3</v>
      </c>
      <c r="L107">
        <v>67.5</v>
      </c>
      <c r="M107" t="s">
        <v>19</v>
      </c>
      <c r="N107" t="s">
        <v>19</v>
      </c>
      <c r="O107">
        <v>10</v>
      </c>
      <c r="P107" t="s">
        <v>19</v>
      </c>
      <c r="Q107" t="s">
        <v>20</v>
      </c>
      <c r="R107" t="s">
        <v>24</v>
      </c>
      <c r="S107" t="e">
        <f t="shared" si="5"/>
        <v>#VALUE!</v>
      </c>
      <c r="T107" t="e">
        <f t="shared" si="6"/>
        <v>#VALUE!</v>
      </c>
      <c r="U107" t="e">
        <f t="shared" si="7"/>
        <v>#VALUE!</v>
      </c>
      <c r="V107" t="e">
        <f t="shared" si="8"/>
        <v>#VALUE!</v>
      </c>
      <c r="W107" s="1">
        <f t="shared" si="9"/>
        <v>7.2982494074104896E-3</v>
      </c>
    </row>
    <row r="108" spans="1:23" x14ac:dyDescent="0.25">
      <c r="A108" t="s">
        <v>31</v>
      </c>
      <c r="B108" t="s">
        <v>18</v>
      </c>
      <c r="C108">
        <v>90</v>
      </c>
      <c r="D108">
        <v>10</v>
      </c>
      <c r="E108" t="s">
        <v>194</v>
      </c>
      <c r="F108" t="s">
        <v>195</v>
      </c>
      <c r="G108" t="s">
        <v>196</v>
      </c>
      <c r="H108">
        <v>0</v>
      </c>
      <c r="I108">
        <v>0</v>
      </c>
      <c r="J108">
        <v>1.27083333333333E-3</v>
      </c>
      <c r="K108">
        <v>1.3125000000000001E-3</v>
      </c>
      <c r="L108">
        <v>90</v>
      </c>
      <c r="M108">
        <v>75.746306247316298</v>
      </c>
      <c r="N108">
        <v>-255.73985139701401</v>
      </c>
      <c r="O108">
        <v>10</v>
      </c>
      <c r="P108">
        <v>29.4442584082324</v>
      </c>
      <c r="Q108">
        <v>29.236159483698799</v>
      </c>
      <c r="R108" t="s">
        <v>24</v>
      </c>
      <c r="S108">
        <f t="shared" si="5"/>
        <v>14.253693752683702</v>
      </c>
      <c r="T108">
        <f t="shared" si="6"/>
        <v>345.73985139701404</v>
      </c>
      <c r="U108">
        <f t="shared" si="7"/>
        <v>-19.4442584082324</v>
      </c>
      <c r="V108">
        <f t="shared" si="8"/>
        <v>-19.236159483698799</v>
      </c>
      <c r="W108" s="1">
        <f t="shared" si="9"/>
        <v>2.5833333333333298E-3</v>
      </c>
    </row>
    <row r="109" spans="1:23" x14ac:dyDescent="0.25">
      <c r="A109" t="s">
        <v>31</v>
      </c>
      <c r="B109" t="s">
        <v>18</v>
      </c>
      <c r="C109">
        <v>0</v>
      </c>
      <c r="D109">
        <v>20</v>
      </c>
      <c r="E109" t="s">
        <v>197</v>
      </c>
      <c r="F109" t="s">
        <v>198</v>
      </c>
      <c r="G109" t="s">
        <v>199</v>
      </c>
      <c r="H109">
        <v>-5.24165139397744E-3</v>
      </c>
      <c r="I109">
        <v>-5.24165139397744E-3</v>
      </c>
      <c r="J109">
        <v>-2.7187499999999998E-3</v>
      </c>
      <c r="K109">
        <v>-2.7604166666666602E-3</v>
      </c>
      <c r="L109">
        <v>0</v>
      </c>
      <c r="M109">
        <v>58.511818239151701</v>
      </c>
      <c r="N109">
        <v>58.508393848366097</v>
      </c>
      <c r="O109">
        <v>20</v>
      </c>
      <c r="P109">
        <v>54.945620023629203</v>
      </c>
      <c r="Q109">
        <v>54.937722259543598</v>
      </c>
      <c r="R109" t="s">
        <v>24</v>
      </c>
      <c r="S109">
        <f t="shared" si="5"/>
        <v>58.511818239151701</v>
      </c>
      <c r="T109">
        <f t="shared" si="6"/>
        <v>58.508393848366097</v>
      </c>
      <c r="U109">
        <f t="shared" si="7"/>
        <v>-34.945620023629203</v>
      </c>
      <c r="V109">
        <f t="shared" si="8"/>
        <v>-34.937722259543598</v>
      </c>
      <c r="W109" s="1">
        <f t="shared" si="9"/>
        <v>5.0041361212882201E-3</v>
      </c>
    </row>
    <row r="110" spans="1:23" x14ac:dyDescent="0.25">
      <c r="A110" t="s">
        <v>31</v>
      </c>
      <c r="B110" t="s">
        <v>18</v>
      </c>
      <c r="C110" t="s">
        <v>183</v>
      </c>
      <c r="D110">
        <v>20</v>
      </c>
      <c r="E110" t="s">
        <v>200</v>
      </c>
      <c r="F110" t="s">
        <v>201</v>
      </c>
      <c r="G110" t="s">
        <v>202</v>
      </c>
      <c r="H110">
        <v>-4.7971328372778902E-3</v>
      </c>
      <c r="I110">
        <v>-4.8880217811540201E-3</v>
      </c>
      <c r="J110">
        <v>-2.1666666666666601E-3</v>
      </c>
      <c r="K110">
        <v>-2.3541666666666598E-3</v>
      </c>
      <c r="L110">
        <v>22.5</v>
      </c>
      <c r="M110">
        <v>64.511555471264501</v>
      </c>
      <c r="N110">
        <v>64.431462825924399</v>
      </c>
      <c r="O110">
        <v>20</v>
      </c>
      <c r="P110">
        <v>10.660391282355899</v>
      </c>
      <c r="Q110">
        <v>10.6056967570655</v>
      </c>
      <c r="R110" t="s">
        <v>24</v>
      </c>
      <c r="S110">
        <f t="shared" si="5"/>
        <v>42.011555471264501</v>
      </c>
      <c r="T110">
        <f t="shared" si="6"/>
        <v>41.931462825924399</v>
      </c>
      <c r="U110">
        <f t="shared" si="7"/>
        <v>9.3396087176441007</v>
      </c>
      <c r="V110">
        <f t="shared" si="8"/>
        <v>9.3943032429344999</v>
      </c>
      <c r="W110" s="1">
        <f t="shared" si="9"/>
        <v>5.1643212850985901E-3</v>
      </c>
    </row>
    <row r="111" spans="1:23" x14ac:dyDescent="0.25">
      <c r="A111" t="s">
        <v>31</v>
      </c>
      <c r="B111" t="s">
        <v>18</v>
      </c>
      <c r="C111">
        <v>45</v>
      </c>
      <c r="D111">
        <v>20</v>
      </c>
      <c r="E111" t="s">
        <v>203</v>
      </c>
      <c r="F111" t="s">
        <v>204</v>
      </c>
      <c r="G111" t="s">
        <v>205</v>
      </c>
      <c r="H111">
        <v>-3.64201474412354E-3</v>
      </c>
      <c r="I111">
        <v>-3.7703894480608699E-3</v>
      </c>
      <c r="J111">
        <v>-1.10416666666666E-3</v>
      </c>
      <c r="K111">
        <v>-1.21875E-3</v>
      </c>
      <c r="L111">
        <v>45</v>
      </c>
      <c r="M111">
        <v>77.236550221316406</v>
      </c>
      <c r="N111">
        <v>77.182387993628595</v>
      </c>
      <c r="O111">
        <v>20</v>
      </c>
      <c r="P111">
        <v>9.6869683298054401</v>
      </c>
      <c r="Q111">
        <v>9.6083830801665808</v>
      </c>
      <c r="R111" t="s">
        <v>24</v>
      </c>
      <c r="S111">
        <f t="shared" si="5"/>
        <v>32.236550221316406</v>
      </c>
      <c r="T111">
        <f t="shared" si="6"/>
        <v>32.182387993628595</v>
      </c>
      <c r="U111">
        <f t="shared" si="7"/>
        <v>10.31303167019456</v>
      </c>
      <c r="V111">
        <f t="shared" si="8"/>
        <v>10.391616919833419</v>
      </c>
      <c r="W111" s="1">
        <f t="shared" si="9"/>
        <v>5.0894875255177502E-3</v>
      </c>
    </row>
    <row r="112" spans="1:23" x14ac:dyDescent="0.25">
      <c r="A112" t="s">
        <v>31</v>
      </c>
      <c r="B112" t="s">
        <v>18</v>
      </c>
      <c r="C112" t="s">
        <v>190</v>
      </c>
      <c r="D112">
        <v>20</v>
      </c>
      <c r="E112" t="s">
        <v>206</v>
      </c>
      <c r="F112" t="s">
        <v>207</v>
      </c>
      <c r="G112" t="s">
        <v>208</v>
      </c>
      <c r="H112">
        <v>-1.96037011805884E-3</v>
      </c>
      <c r="I112">
        <v>-2.0510304946664E-3</v>
      </c>
      <c r="J112">
        <v>1.73958333333333E-3</v>
      </c>
      <c r="K112">
        <v>3.0208333333333298E-3</v>
      </c>
      <c r="L112">
        <v>67.5</v>
      </c>
      <c r="M112">
        <v>64.869143854598306</v>
      </c>
      <c r="N112">
        <v>-237.05435509223099</v>
      </c>
      <c r="O112">
        <v>20</v>
      </c>
      <c r="P112">
        <v>1.6193643072205399</v>
      </c>
      <c r="Q112">
        <v>1.0718394966559099</v>
      </c>
      <c r="R112" t="s">
        <v>24</v>
      </c>
      <c r="S112">
        <f t="shared" si="5"/>
        <v>2.6308561454016939</v>
      </c>
      <c r="T112">
        <f t="shared" si="6"/>
        <v>304.55435509223099</v>
      </c>
      <c r="U112">
        <f t="shared" si="7"/>
        <v>18.38063569277946</v>
      </c>
      <c r="V112">
        <f t="shared" si="8"/>
        <v>18.928160503344088</v>
      </c>
      <c r="W112" s="1">
        <f t="shared" si="9"/>
        <v>8.7718172793918997E-3</v>
      </c>
    </row>
    <row r="113" spans="1:23" x14ac:dyDescent="0.25">
      <c r="A113" t="s">
        <v>31</v>
      </c>
      <c r="B113" t="s">
        <v>18</v>
      </c>
      <c r="C113">
        <v>90</v>
      </c>
      <c r="D113">
        <v>20</v>
      </c>
      <c r="E113" t="s">
        <v>209</v>
      </c>
      <c r="F113" t="s">
        <v>210</v>
      </c>
      <c r="G113" t="s">
        <v>211</v>
      </c>
      <c r="H113">
        <v>0</v>
      </c>
      <c r="I113">
        <v>0</v>
      </c>
      <c r="J113">
        <v>-2.3749999999999999E-3</v>
      </c>
      <c r="K113">
        <v>2.6562500000000002E-3</v>
      </c>
      <c r="L113">
        <v>90</v>
      </c>
      <c r="M113">
        <v>61.4210183879268</v>
      </c>
      <c r="N113" t="s">
        <v>19</v>
      </c>
      <c r="O113">
        <v>20</v>
      </c>
      <c r="P113">
        <v>7.6903803759185001</v>
      </c>
      <c r="Q113" t="s">
        <v>20</v>
      </c>
      <c r="R113" t="s">
        <v>24</v>
      </c>
      <c r="S113">
        <f t="shared" si="5"/>
        <v>28.5789816120732</v>
      </c>
      <c r="T113" t="e">
        <f t="shared" si="6"/>
        <v>#VALUE!</v>
      </c>
      <c r="U113">
        <f t="shared" si="7"/>
        <v>12.309619624081499</v>
      </c>
      <c r="V113" t="e">
        <f t="shared" si="8"/>
        <v>#VALUE!</v>
      </c>
      <c r="W113" s="1">
        <f t="shared" si="9"/>
        <v>5.0312500000000001E-3</v>
      </c>
    </row>
    <row r="114" spans="1:23" x14ac:dyDescent="0.25">
      <c r="A114" t="s">
        <v>31</v>
      </c>
      <c r="B114" t="s">
        <v>18</v>
      </c>
      <c r="C114">
        <v>0</v>
      </c>
      <c r="D114">
        <v>40</v>
      </c>
      <c r="E114" t="s">
        <v>212</v>
      </c>
      <c r="F114" t="s">
        <v>213</v>
      </c>
      <c r="G114" t="s">
        <v>214</v>
      </c>
      <c r="H114">
        <v>-5.2428339369853501E-3</v>
      </c>
      <c r="I114">
        <v>-5.2428339369853501E-3</v>
      </c>
      <c r="J114">
        <v>-2.7291666666666601E-3</v>
      </c>
      <c r="K114">
        <v>-2.77083333333333E-3</v>
      </c>
      <c r="L114">
        <v>0</v>
      </c>
      <c r="M114">
        <v>58.3782665661629</v>
      </c>
      <c r="N114">
        <v>58.374850265863699</v>
      </c>
      <c r="O114">
        <v>40</v>
      </c>
      <c r="P114">
        <v>55.075639965605397</v>
      </c>
      <c r="Q114">
        <v>55.067772434201203</v>
      </c>
      <c r="R114" t="s">
        <v>24</v>
      </c>
      <c r="S114">
        <f t="shared" si="5"/>
        <v>58.3782665661629</v>
      </c>
      <c r="T114">
        <f t="shared" si="6"/>
        <v>58.374850265863699</v>
      </c>
      <c r="U114">
        <f t="shared" si="7"/>
        <v>-15.075639965605397</v>
      </c>
      <c r="V114">
        <f t="shared" si="8"/>
        <v>-15.067772434201203</v>
      </c>
      <c r="W114" s="1">
        <f t="shared" si="9"/>
        <v>4.9856678739707101E-3</v>
      </c>
    </row>
    <row r="115" spans="1:23" x14ac:dyDescent="0.25">
      <c r="A115" t="s">
        <v>31</v>
      </c>
      <c r="B115" t="s">
        <v>18</v>
      </c>
      <c r="C115" t="s">
        <v>183</v>
      </c>
      <c r="D115">
        <v>40</v>
      </c>
      <c r="E115" t="s">
        <v>215</v>
      </c>
      <c r="F115" t="s">
        <v>216</v>
      </c>
      <c r="G115" t="s">
        <v>217</v>
      </c>
      <c r="H115">
        <v>-4.8210152397085704E-3</v>
      </c>
      <c r="I115">
        <v>-4.8664392239282503E-3</v>
      </c>
      <c r="J115">
        <v>-2.1979166666666601E-3</v>
      </c>
      <c r="K115">
        <v>-2.3333333333333301E-3</v>
      </c>
      <c r="L115">
        <v>22.5</v>
      </c>
      <c r="M115">
        <v>64.428472231518001</v>
      </c>
      <c r="N115">
        <v>64.386943703713897</v>
      </c>
      <c r="O115">
        <v>40</v>
      </c>
      <c r="P115">
        <v>14.787075708467601</v>
      </c>
      <c r="Q115">
        <v>14.7477917316901</v>
      </c>
      <c r="R115" t="s">
        <v>24</v>
      </c>
      <c r="S115">
        <f t="shared" si="5"/>
        <v>41.928472231518001</v>
      </c>
      <c r="T115">
        <f t="shared" si="6"/>
        <v>41.886943703713897</v>
      </c>
      <c r="U115">
        <f t="shared" si="7"/>
        <v>25.212924291532399</v>
      </c>
      <c r="V115">
        <f t="shared" si="8"/>
        <v>25.2522082683099</v>
      </c>
      <c r="W115" s="1">
        <f t="shared" si="9"/>
        <v>5.1562044636368305E-3</v>
      </c>
    </row>
    <row r="116" spans="1:23" x14ac:dyDescent="0.25">
      <c r="A116" t="s">
        <v>31</v>
      </c>
      <c r="B116" t="s">
        <v>18</v>
      </c>
      <c r="C116">
        <v>45</v>
      </c>
      <c r="D116">
        <v>40</v>
      </c>
      <c r="E116" t="s">
        <v>218</v>
      </c>
      <c r="F116" t="s">
        <v>219</v>
      </c>
      <c r="G116" t="s">
        <v>220</v>
      </c>
      <c r="H116">
        <v>-3.67508213719134E-3</v>
      </c>
      <c r="I116">
        <v>-3.7393011334882799E-3</v>
      </c>
      <c r="J116">
        <v>-1.1145833333333301E-3</v>
      </c>
      <c r="K116">
        <v>1.33333333333333E-3</v>
      </c>
      <c r="L116">
        <v>45</v>
      </c>
      <c r="M116">
        <v>76.611224626374096</v>
      </c>
      <c r="N116" t="s">
        <v>19</v>
      </c>
      <c r="O116">
        <v>40</v>
      </c>
      <c r="P116">
        <v>5.3318692858821199</v>
      </c>
      <c r="Q116" t="s">
        <v>20</v>
      </c>
      <c r="R116" t="s">
        <v>24</v>
      </c>
      <c r="S116">
        <f t="shared" si="5"/>
        <v>31.611224626374096</v>
      </c>
      <c r="T116" t="e">
        <f t="shared" si="6"/>
        <v>#VALUE!</v>
      </c>
      <c r="U116">
        <f t="shared" si="7"/>
        <v>34.668130714117879</v>
      </c>
      <c r="V116" t="e">
        <f t="shared" si="8"/>
        <v>#VALUE!</v>
      </c>
      <c r="W116" s="1">
        <f t="shared" si="9"/>
        <v>7.6331332706796205E-3</v>
      </c>
    </row>
    <row r="117" spans="1:23" x14ac:dyDescent="0.25">
      <c r="A117" t="s">
        <v>31</v>
      </c>
      <c r="B117" t="s">
        <v>18</v>
      </c>
      <c r="C117" t="s">
        <v>190</v>
      </c>
      <c r="D117">
        <v>40</v>
      </c>
      <c r="E117" t="s">
        <v>221</v>
      </c>
      <c r="F117" t="s">
        <v>222</v>
      </c>
      <c r="G117" t="s">
        <v>223</v>
      </c>
      <c r="H117">
        <v>-1.9835999310163898E-3</v>
      </c>
      <c r="I117">
        <v>-2.0289953246082101E-3</v>
      </c>
      <c r="J117">
        <v>6.2500000000000001E-4</v>
      </c>
      <c r="K117">
        <v>3.07291666666666E-3</v>
      </c>
      <c r="L117">
        <v>67.5</v>
      </c>
      <c r="M117">
        <v>78.367133760706395</v>
      </c>
      <c r="N117">
        <v>-239.72800062826201</v>
      </c>
      <c r="O117">
        <v>40</v>
      </c>
      <c r="P117">
        <v>0.699435326892065</v>
      </c>
      <c r="Q117">
        <v>0.69696753499138897</v>
      </c>
      <c r="R117" t="s">
        <v>24</v>
      </c>
      <c r="S117">
        <f t="shared" si="5"/>
        <v>10.867133760706395</v>
      </c>
      <c r="T117">
        <f t="shared" si="6"/>
        <v>307.22800062826201</v>
      </c>
      <c r="U117">
        <f t="shared" si="7"/>
        <v>39.300564673107935</v>
      </c>
      <c r="V117">
        <f t="shared" si="8"/>
        <v>39.303032465008613</v>
      </c>
      <c r="W117" s="1">
        <f t="shared" si="9"/>
        <v>7.7105119222912605E-3</v>
      </c>
    </row>
    <row r="118" spans="1:23" x14ac:dyDescent="0.25">
      <c r="A118" t="s">
        <v>31</v>
      </c>
      <c r="B118" t="s">
        <v>18</v>
      </c>
      <c r="C118">
        <v>90</v>
      </c>
      <c r="D118">
        <v>40</v>
      </c>
      <c r="E118" t="s">
        <v>224</v>
      </c>
      <c r="F118" t="s">
        <v>225</v>
      </c>
      <c r="G118" t="s">
        <v>226</v>
      </c>
      <c r="H118">
        <v>0</v>
      </c>
      <c r="I118">
        <v>0</v>
      </c>
      <c r="J118">
        <v>-2.3124999999999999E-3</v>
      </c>
      <c r="K118">
        <v>-2.40625E-3</v>
      </c>
      <c r="L118">
        <v>90</v>
      </c>
      <c r="M118">
        <v>63.275619181465501</v>
      </c>
      <c r="N118">
        <v>63.256367154231597</v>
      </c>
      <c r="O118">
        <v>40</v>
      </c>
      <c r="P118">
        <v>22.026593534916799</v>
      </c>
      <c r="Q118">
        <v>22.0014026645181</v>
      </c>
      <c r="R118" t="s">
        <v>24</v>
      </c>
      <c r="S118">
        <f t="shared" si="5"/>
        <v>26.724380818534499</v>
      </c>
      <c r="T118">
        <f t="shared" si="6"/>
        <v>26.743632845768403</v>
      </c>
      <c r="U118">
        <f t="shared" si="7"/>
        <v>17.973406465083201</v>
      </c>
      <c r="V118">
        <f t="shared" si="8"/>
        <v>17.9985973354819</v>
      </c>
      <c r="W118" s="1">
        <f t="shared" si="9"/>
        <v>4.7187499999999999E-3</v>
      </c>
    </row>
    <row r="119" spans="1:23" x14ac:dyDescent="0.25">
      <c r="A119" t="s">
        <v>31</v>
      </c>
      <c r="B119" t="s">
        <v>18</v>
      </c>
      <c r="C119">
        <v>0</v>
      </c>
      <c r="D119">
        <v>60</v>
      </c>
      <c r="E119" t="s">
        <v>227</v>
      </c>
      <c r="F119" t="s">
        <v>228</v>
      </c>
      <c r="G119" t="s">
        <v>229</v>
      </c>
      <c r="H119">
        <v>-5.2430526201454096E-3</v>
      </c>
      <c r="I119">
        <v>-5.2430526201454096E-3</v>
      </c>
      <c r="J119">
        <v>2.3124999999999999E-3</v>
      </c>
      <c r="K119">
        <v>-2.8333333333333301E-3</v>
      </c>
      <c r="L119">
        <v>0</v>
      </c>
      <c r="M119">
        <v>60.900569020672897</v>
      </c>
      <c r="N119" t="s">
        <v>19</v>
      </c>
      <c r="O119">
        <v>60</v>
      </c>
      <c r="P119">
        <v>4.2165218989529203</v>
      </c>
      <c r="Q119" t="s">
        <v>20</v>
      </c>
      <c r="R119" t="s">
        <v>24</v>
      </c>
      <c r="S119">
        <f t="shared" si="5"/>
        <v>60.900569020672897</v>
      </c>
      <c r="T119" t="e">
        <f t="shared" si="6"/>
        <v>#VALUE!</v>
      </c>
      <c r="U119">
        <f t="shared" si="7"/>
        <v>55.783478101047081</v>
      </c>
      <c r="V119" t="e">
        <f t="shared" si="8"/>
        <v>#VALUE!</v>
      </c>
      <c r="W119" s="1">
        <f t="shared" si="9"/>
        <v>9.9652719069574895E-3</v>
      </c>
    </row>
    <row r="120" spans="1:23" x14ac:dyDescent="0.25">
      <c r="A120" t="s">
        <v>31</v>
      </c>
      <c r="B120" t="s">
        <v>18</v>
      </c>
      <c r="C120" t="s">
        <v>183</v>
      </c>
      <c r="D120">
        <v>60</v>
      </c>
      <c r="E120" t="s">
        <v>230</v>
      </c>
      <c r="F120" t="s">
        <v>231</v>
      </c>
      <c r="G120" t="s">
        <v>232</v>
      </c>
      <c r="H120">
        <v>-4.8288001342705802E-3</v>
      </c>
      <c r="I120">
        <v>-4.85908025648515E-3</v>
      </c>
      <c r="J120">
        <v>2.8437499999999999E-3</v>
      </c>
      <c r="K120">
        <v>2.7499999999999998E-3</v>
      </c>
      <c r="L120">
        <v>22.5</v>
      </c>
      <c r="M120" t="s">
        <v>19</v>
      </c>
      <c r="N120" t="s">
        <v>19</v>
      </c>
      <c r="O120">
        <v>60</v>
      </c>
      <c r="P120" t="s">
        <v>19</v>
      </c>
      <c r="Q120" t="s">
        <v>20</v>
      </c>
      <c r="R120" t="s">
        <v>24</v>
      </c>
      <c r="S120" t="e">
        <f t="shared" si="5"/>
        <v>#VALUE!</v>
      </c>
      <c r="T120" t="e">
        <f t="shared" si="6"/>
        <v>#VALUE!</v>
      </c>
      <c r="U120" t="e">
        <f t="shared" si="7"/>
        <v>#VALUE!</v>
      </c>
      <c r="V120" t="e">
        <f t="shared" si="8"/>
        <v>#VALUE!</v>
      </c>
      <c r="W120" s="1">
        <f t="shared" si="9"/>
        <v>1.5281630390755731E-2</v>
      </c>
    </row>
    <row r="121" spans="1:23" x14ac:dyDescent="0.25">
      <c r="A121" t="s">
        <v>31</v>
      </c>
      <c r="B121" t="s">
        <v>18</v>
      </c>
      <c r="C121">
        <v>45</v>
      </c>
      <c r="D121">
        <v>60</v>
      </c>
      <c r="E121" t="s">
        <v>233</v>
      </c>
      <c r="F121" t="s">
        <v>234</v>
      </c>
      <c r="G121" t="s">
        <v>235</v>
      </c>
      <c r="H121">
        <v>-3.6859667162495199E-3</v>
      </c>
      <c r="I121">
        <v>-3.7287832846663702E-3</v>
      </c>
      <c r="J121">
        <v>1.33333333333333E-3</v>
      </c>
      <c r="K121">
        <v>1.3125000000000001E-3</v>
      </c>
      <c r="L121">
        <v>45</v>
      </c>
      <c r="M121" t="s">
        <v>19</v>
      </c>
      <c r="N121" t="s">
        <v>19</v>
      </c>
      <c r="O121">
        <v>60</v>
      </c>
      <c r="P121" t="s">
        <v>19</v>
      </c>
      <c r="Q121" t="s">
        <v>20</v>
      </c>
      <c r="R121" t="s">
        <v>24</v>
      </c>
      <c r="S121" t="e">
        <f t="shared" si="5"/>
        <v>#VALUE!</v>
      </c>
      <c r="T121" t="e">
        <f t="shared" si="6"/>
        <v>#VALUE!</v>
      </c>
      <c r="U121" t="e">
        <f t="shared" si="7"/>
        <v>#VALUE!</v>
      </c>
      <c r="V121" t="e">
        <f t="shared" si="8"/>
        <v>#VALUE!</v>
      </c>
      <c r="W121" s="1">
        <f t="shared" si="9"/>
        <v>1.006058333424922E-2</v>
      </c>
    </row>
    <row r="122" spans="1:23" x14ac:dyDescent="0.25">
      <c r="A122" t="s">
        <v>31</v>
      </c>
      <c r="B122" t="s">
        <v>18</v>
      </c>
      <c r="C122" t="s">
        <v>190</v>
      </c>
      <c r="D122">
        <v>60</v>
      </c>
      <c r="E122" t="s">
        <v>236</v>
      </c>
      <c r="F122" t="s">
        <v>237</v>
      </c>
      <c r="G122" t="s">
        <v>238</v>
      </c>
      <c r="H122">
        <v>-1.9912722010143298E-3</v>
      </c>
      <c r="I122">
        <v>-2.0215438508502498E-3</v>
      </c>
      <c r="J122">
        <v>3.1145833333333299E-3</v>
      </c>
      <c r="K122">
        <v>3.07291666666666E-3</v>
      </c>
      <c r="L122">
        <v>67.5</v>
      </c>
      <c r="M122" t="s">
        <v>19</v>
      </c>
      <c r="N122" t="s">
        <v>19</v>
      </c>
      <c r="O122">
        <v>60</v>
      </c>
      <c r="P122" t="s">
        <v>19</v>
      </c>
      <c r="Q122" t="s">
        <v>20</v>
      </c>
      <c r="R122" t="s">
        <v>24</v>
      </c>
      <c r="S122" t="e">
        <f t="shared" si="5"/>
        <v>#VALUE!</v>
      </c>
      <c r="T122" t="e">
        <f t="shared" si="6"/>
        <v>#VALUE!</v>
      </c>
      <c r="U122" t="e">
        <f t="shared" si="7"/>
        <v>#VALUE!</v>
      </c>
      <c r="V122" t="e">
        <f t="shared" si="8"/>
        <v>#VALUE!</v>
      </c>
      <c r="W122" s="1">
        <f t="shared" si="9"/>
        <v>1.0200316051864569E-2</v>
      </c>
    </row>
    <row r="123" spans="1:23" x14ac:dyDescent="0.25">
      <c r="A123" t="s">
        <v>31</v>
      </c>
      <c r="B123" t="s">
        <v>18</v>
      </c>
      <c r="C123">
        <v>90</v>
      </c>
      <c r="D123">
        <v>60</v>
      </c>
      <c r="E123" t="s">
        <v>239</v>
      </c>
      <c r="F123" t="s">
        <v>240</v>
      </c>
      <c r="G123" t="s">
        <v>241</v>
      </c>
      <c r="H123">
        <v>0</v>
      </c>
      <c r="I123">
        <v>0</v>
      </c>
      <c r="J123">
        <v>2.73958333333333E-3</v>
      </c>
      <c r="K123">
        <v>2.6562500000000002E-3</v>
      </c>
      <c r="L123">
        <v>90</v>
      </c>
      <c r="M123" t="s">
        <v>19</v>
      </c>
      <c r="N123" t="s">
        <v>19</v>
      </c>
      <c r="O123">
        <v>60</v>
      </c>
      <c r="P123" t="s">
        <v>19</v>
      </c>
      <c r="Q123" t="s">
        <v>20</v>
      </c>
      <c r="R123" t="s">
        <v>24</v>
      </c>
      <c r="S123" t="e">
        <f t="shared" si="5"/>
        <v>#VALUE!</v>
      </c>
      <c r="T123" t="e">
        <f t="shared" si="6"/>
        <v>#VALUE!</v>
      </c>
      <c r="U123" t="e">
        <f t="shared" si="7"/>
        <v>#VALUE!</v>
      </c>
      <c r="V123" t="e">
        <f t="shared" si="8"/>
        <v>#VALUE!</v>
      </c>
      <c r="W123" s="1">
        <f t="shared" si="9"/>
        <v>5.3958333333333306E-3</v>
      </c>
    </row>
    <row r="124" spans="1:23" x14ac:dyDescent="0.25">
      <c r="A124" t="s">
        <v>31</v>
      </c>
      <c r="B124" t="s">
        <v>18</v>
      </c>
      <c r="C124">
        <v>0</v>
      </c>
      <c r="D124">
        <v>80</v>
      </c>
      <c r="E124" t="s">
        <v>242</v>
      </c>
      <c r="F124" t="s">
        <v>243</v>
      </c>
      <c r="G124" t="s">
        <v>244</v>
      </c>
      <c r="H124">
        <v>-5.2431291366562202E-3</v>
      </c>
      <c r="I124">
        <v>-5.2431291366562202E-3</v>
      </c>
      <c r="J124">
        <v>-2.7604166666666602E-3</v>
      </c>
      <c r="K124">
        <v>-2.7916666666666602E-3</v>
      </c>
      <c r="L124">
        <v>0</v>
      </c>
      <c r="M124">
        <v>58.0428349831313</v>
      </c>
      <c r="N124">
        <v>58.040924661689402</v>
      </c>
      <c r="O124">
        <v>80</v>
      </c>
      <c r="P124">
        <v>73.861798674345906</v>
      </c>
      <c r="Q124">
        <v>73.856611779245398</v>
      </c>
      <c r="R124" t="s">
        <v>24</v>
      </c>
      <c r="S124">
        <f t="shared" si="5"/>
        <v>58.0428349831313</v>
      </c>
      <c r="T124">
        <f t="shared" si="6"/>
        <v>58.040924661689402</v>
      </c>
      <c r="U124">
        <f t="shared" si="7"/>
        <v>6.1382013256540944</v>
      </c>
      <c r="V124">
        <f t="shared" si="8"/>
        <v>6.143388220754602</v>
      </c>
      <c r="W124" s="1">
        <f t="shared" si="9"/>
        <v>4.9341749399791201E-3</v>
      </c>
    </row>
    <row r="125" spans="1:23" x14ac:dyDescent="0.25">
      <c r="A125" t="s">
        <v>31</v>
      </c>
      <c r="B125" t="s">
        <v>18</v>
      </c>
      <c r="C125" t="s">
        <v>183</v>
      </c>
      <c r="D125">
        <v>80</v>
      </c>
      <c r="E125" t="s">
        <v>245</v>
      </c>
      <c r="F125" t="s">
        <v>246</v>
      </c>
      <c r="G125" t="s">
        <v>247</v>
      </c>
      <c r="H125">
        <v>-4.8326600205846103E-3</v>
      </c>
      <c r="I125">
        <v>-4.8553694468348096E-3</v>
      </c>
      <c r="J125">
        <v>-2.1979166666666601E-3</v>
      </c>
      <c r="K125">
        <v>-2.2916666666666602E-3</v>
      </c>
      <c r="L125">
        <v>22.5</v>
      </c>
      <c r="M125">
        <v>64.669363233820704</v>
      </c>
      <c r="N125">
        <v>64.649362384301398</v>
      </c>
      <c r="O125">
        <v>80</v>
      </c>
      <c r="P125">
        <v>21.207360774657801</v>
      </c>
      <c r="Q125">
        <v>21.1800339420355</v>
      </c>
      <c r="R125" t="s">
        <v>24</v>
      </c>
      <c r="S125">
        <f t="shared" si="5"/>
        <v>42.169363233820704</v>
      </c>
      <c r="T125">
        <f t="shared" si="6"/>
        <v>42.149362384301398</v>
      </c>
      <c r="U125">
        <f t="shared" si="7"/>
        <v>58.792639225342199</v>
      </c>
      <c r="V125">
        <f t="shared" si="8"/>
        <v>58.8199660579645</v>
      </c>
      <c r="W125" s="1">
        <f t="shared" si="9"/>
        <v>5.1984461340860997E-3</v>
      </c>
    </row>
    <row r="126" spans="1:23" x14ac:dyDescent="0.25">
      <c r="A126" t="s">
        <v>31</v>
      </c>
      <c r="B126" t="s">
        <v>18</v>
      </c>
      <c r="C126">
        <v>45</v>
      </c>
      <c r="D126">
        <v>80</v>
      </c>
      <c r="E126" t="s">
        <v>248</v>
      </c>
      <c r="F126" t="s">
        <v>249</v>
      </c>
      <c r="G126" t="s">
        <v>250</v>
      </c>
      <c r="H126">
        <v>-3.6913824614119399E-3</v>
      </c>
      <c r="I126">
        <v>-3.7234959124443001E-3</v>
      </c>
      <c r="J126">
        <v>-1.1249999999999999E-3</v>
      </c>
      <c r="K126">
        <v>-1.13541666666666E-3</v>
      </c>
      <c r="L126">
        <v>45</v>
      </c>
      <c r="M126">
        <v>77.555806583530895</v>
      </c>
      <c r="N126">
        <v>77.5553536331023</v>
      </c>
      <c r="O126">
        <v>80</v>
      </c>
      <c r="P126">
        <v>103.831813670857</v>
      </c>
      <c r="Q126">
        <v>103.829082759369</v>
      </c>
      <c r="R126" t="s">
        <v>24</v>
      </c>
      <c r="S126">
        <f t="shared" si="5"/>
        <v>32.555806583530895</v>
      </c>
      <c r="T126">
        <f t="shared" si="6"/>
        <v>32.5553536331023</v>
      </c>
      <c r="U126">
        <f t="shared" si="7"/>
        <v>-23.831813670857002</v>
      </c>
      <c r="V126">
        <f t="shared" si="8"/>
        <v>-23.829082759369001</v>
      </c>
      <c r="W126" s="1">
        <f t="shared" si="9"/>
        <v>5.1544617071895803E-3</v>
      </c>
    </row>
    <row r="127" spans="1:23" x14ac:dyDescent="0.25">
      <c r="A127" t="s">
        <v>31</v>
      </c>
      <c r="B127" t="s">
        <v>18</v>
      </c>
      <c r="C127" t="s">
        <v>190</v>
      </c>
      <c r="D127">
        <v>80</v>
      </c>
      <c r="E127" t="s">
        <v>251</v>
      </c>
      <c r="F127" t="s">
        <v>252</v>
      </c>
      <c r="G127" t="s">
        <v>253</v>
      </c>
      <c r="H127">
        <v>-1.99509372332982E-3</v>
      </c>
      <c r="I127">
        <v>-2.0177995751356199E-3</v>
      </c>
      <c r="J127">
        <v>3.0833333333333299E-3</v>
      </c>
      <c r="K127">
        <v>3.0833333333333299E-3</v>
      </c>
      <c r="L127">
        <v>67.5</v>
      </c>
      <c r="M127" t="s">
        <v>19</v>
      </c>
      <c r="N127" t="s">
        <v>19</v>
      </c>
      <c r="O127">
        <v>80</v>
      </c>
      <c r="P127" t="s">
        <v>19</v>
      </c>
      <c r="Q127" t="s">
        <v>20</v>
      </c>
      <c r="R127" t="s">
        <v>24</v>
      </c>
      <c r="S127" t="e">
        <f t="shared" si="5"/>
        <v>#VALUE!</v>
      </c>
      <c r="T127" t="e">
        <f t="shared" si="6"/>
        <v>#VALUE!</v>
      </c>
      <c r="U127" t="e">
        <f t="shared" si="7"/>
        <v>#VALUE!</v>
      </c>
      <c r="V127" t="e">
        <f t="shared" si="8"/>
        <v>#VALUE!</v>
      </c>
      <c r="W127" s="1">
        <f t="shared" si="9"/>
        <v>1.01795599651321E-2</v>
      </c>
    </row>
    <row r="128" spans="1:23" x14ac:dyDescent="0.25">
      <c r="A128" t="s">
        <v>31</v>
      </c>
      <c r="B128" t="s">
        <v>18</v>
      </c>
      <c r="C128">
        <v>90</v>
      </c>
      <c r="D128">
        <v>80</v>
      </c>
      <c r="E128" t="s">
        <v>254</v>
      </c>
      <c r="F128" t="s">
        <v>255</v>
      </c>
      <c r="G128" t="s">
        <v>256</v>
      </c>
      <c r="H128">
        <v>0</v>
      </c>
      <c r="I128">
        <v>0</v>
      </c>
      <c r="J128">
        <v>2.7499999999999998E-3</v>
      </c>
      <c r="K128">
        <v>2.70833333333333E-3</v>
      </c>
      <c r="L128">
        <v>90</v>
      </c>
      <c r="M128" t="s">
        <v>19</v>
      </c>
      <c r="N128" t="s">
        <v>19</v>
      </c>
      <c r="O128">
        <v>80</v>
      </c>
      <c r="P128" t="s">
        <v>19</v>
      </c>
      <c r="Q128" t="s">
        <v>20</v>
      </c>
      <c r="R128" t="s">
        <v>24</v>
      </c>
      <c r="S128" t="e">
        <f t="shared" si="5"/>
        <v>#VALUE!</v>
      </c>
      <c r="T128" t="e">
        <f t="shared" si="6"/>
        <v>#VALUE!</v>
      </c>
      <c r="U128" t="e">
        <f t="shared" si="7"/>
        <v>#VALUE!</v>
      </c>
      <c r="V128" t="e">
        <f t="shared" si="8"/>
        <v>#VALUE!</v>
      </c>
      <c r="W128" s="1">
        <f t="shared" si="9"/>
        <v>5.4583333333333298E-3</v>
      </c>
    </row>
    <row r="129" spans="1:23" x14ac:dyDescent="0.25">
      <c r="A129" t="s">
        <v>31</v>
      </c>
      <c r="B129" t="s">
        <v>21</v>
      </c>
      <c r="C129">
        <v>0</v>
      </c>
      <c r="D129">
        <v>10</v>
      </c>
      <c r="E129" t="s">
        <v>263</v>
      </c>
      <c r="F129" t="s">
        <v>264</v>
      </c>
      <c r="G129" t="s">
        <v>265</v>
      </c>
      <c r="H129">
        <v>-5.2368932236226797E-3</v>
      </c>
      <c r="I129">
        <v>-5.2368932236226797E-3</v>
      </c>
      <c r="J129">
        <v>8.5416666666666605E-4</v>
      </c>
      <c r="K129">
        <v>7.6041666666666597E-4</v>
      </c>
      <c r="L129">
        <v>0</v>
      </c>
      <c r="M129" t="s">
        <v>19</v>
      </c>
      <c r="N129" t="s">
        <v>19</v>
      </c>
      <c r="O129">
        <v>10</v>
      </c>
      <c r="P129" t="s">
        <v>19</v>
      </c>
      <c r="Q129" t="s">
        <v>20</v>
      </c>
      <c r="R129" t="s">
        <v>24</v>
      </c>
      <c r="S129" t="e">
        <f t="shared" si="5"/>
        <v>#VALUE!</v>
      </c>
      <c r="T129" t="e">
        <f t="shared" si="6"/>
        <v>#VALUE!</v>
      </c>
      <c r="U129" t="e">
        <f t="shared" si="7"/>
        <v>#VALUE!</v>
      </c>
      <c r="V129" t="e">
        <f t="shared" si="8"/>
        <v>#VALUE!</v>
      </c>
      <c r="W129" s="1">
        <f t="shared" si="9"/>
        <v>1.2088369780578692E-2</v>
      </c>
    </row>
    <row r="130" spans="1:23" x14ac:dyDescent="0.25">
      <c r="A130" t="s">
        <v>31</v>
      </c>
      <c r="B130" t="s">
        <v>21</v>
      </c>
      <c r="C130" t="s">
        <v>183</v>
      </c>
      <c r="D130">
        <v>10</v>
      </c>
      <c r="E130" t="s">
        <v>266</v>
      </c>
      <c r="F130" t="s">
        <v>267</v>
      </c>
      <c r="G130" t="s">
        <v>268</v>
      </c>
      <c r="H130">
        <v>-4.7469274731351003E-3</v>
      </c>
      <c r="I130">
        <v>-4.9290306501123399E-3</v>
      </c>
      <c r="J130">
        <v>1.4479166666666601E-3</v>
      </c>
      <c r="K130">
        <v>1.1979166666666601E-3</v>
      </c>
      <c r="L130">
        <v>22.5</v>
      </c>
      <c r="M130" t="s">
        <v>19</v>
      </c>
      <c r="N130" t="s">
        <v>19</v>
      </c>
      <c r="O130">
        <v>10</v>
      </c>
      <c r="P130" t="s">
        <v>19</v>
      </c>
      <c r="Q130" t="s">
        <v>20</v>
      </c>
      <c r="R130" t="s">
        <v>24</v>
      </c>
      <c r="S130" t="e">
        <f t="shared" si="5"/>
        <v>#VALUE!</v>
      </c>
      <c r="T130" t="e">
        <f t="shared" si="6"/>
        <v>#VALUE!</v>
      </c>
      <c r="U130" t="e">
        <f t="shared" si="7"/>
        <v>#VALUE!</v>
      </c>
      <c r="V130" t="e">
        <f t="shared" si="8"/>
        <v>#VALUE!</v>
      </c>
      <c r="W130" s="1">
        <f t="shared" si="9"/>
        <v>1.232179145658076E-2</v>
      </c>
    </row>
    <row r="131" spans="1:23" x14ac:dyDescent="0.25">
      <c r="A131" t="s">
        <v>31</v>
      </c>
      <c r="B131" t="s">
        <v>21</v>
      </c>
      <c r="C131">
        <v>45</v>
      </c>
      <c r="D131">
        <v>10</v>
      </c>
      <c r="E131" t="s">
        <v>269</v>
      </c>
      <c r="F131" t="s">
        <v>270</v>
      </c>
      <c r="G131" t="s">
        <v>271</v>
      </c>
      <c r="H131">
        <v>-3.5741335736386198E-3</v>
      </c>
      <c r="I131">
        <v>-3.8303753110893999E-3</v>
      </c>
      <c r="J131">
        <v>2.5312500000000001E-3</v>
      </c>
      <c r="K131">
        <v>2.2604166666666601E-3</v>
      </c>
      <c r="L131">
        <v>45</v>
      </c>
      <c r="M131" t="s">
        <v>19</v>
      </c>
      <c r="N131" t="s">
        <v>19</v>
      </c>
      <c r="O131">
        <v>10</v>
      </c>
      <c r="P131" t="s">
        <v>19</v>
      </c>
      <c r="Q131" t="s">
        <v>20</v>
      </c>
      <c r="R131" t="s">
        <v>24</v>
      </c>
      <c r="S131" t="e">
        <f t="shared" ref="S131:S194" si="10">SQRT((L131-M131)*(L131-M131))</f>
        <v>#VALUE!</v>
      </c>
      <c r="T131" t="e">
        <f t="shared" ref="T131:T194" si="11">SQRT((L131-N131)*(L131-N131))</f>
        <v>#VALUE!</v>
      </c>
      <c r="U131" t="e">
        <f t="shared" ref="U131:U194" si="12">O131-P131</f>
        <v>#VALUE!</v>
      </c>
      <c r="V131" t="e">
        <f t="shared" ref="V131:V194" si="13">O131-Q131</f>
        <v>#VALUE!</v>
      </c>
      <c r="W131" s="1">
        <f t="shared" ref="W131:W194" si="14">ABS(H131-J131)+ABS(I131-K131)</f>
        <v>1.219617555139468E-2</v>
      </c>
    </row>
    <row r="132" spans="1:23" x14ac:dyDescent="0.25">
      <c r="A132" t="s">
        <v>31</v>
      </c>
      <c r="B132" t="s">
        <v>21</v>
      </c>
      <c r="C132" t="s">
        <v>190</v>
      </c>
      <c r="D132">
        <v>10</v>
      </c>
      <c r="E132" t="s">
        <v>272</v>
      </c>
      <c r="F132" t="s">
        <v>273</v>
      </c>
      <c r="G132" t="s">
        <v>274</v>
      </c>
      <c r="H132">
        <v>-1.9131515222097599E-3</v>
      </c>
      <c r="I132">
        <v>-2.0934312185340699E-3</v>
      </c>
      <c r="J132">
        <v>-1.90625E-3</v>
      </c>
      <c r="K132">
        <v>-2.07291666666666E-3</v>
      </c>
      <c r="L132">
        <v>67.5</v>
      </c>
      <c r="M132">
        <v>67.7444993589327</v>
      </c>
      <c r="N132">
        <v>67.6743378133269</v>
      </c>
      <c r="O132">
        <v>10</v>
      </c>
      <c r="P132">
        <v>10.824054213224599</v>
      </c>
      <c r="Q132">
        <v>10.765211154085501</v>
      </c>
      <c r="R132" t="s">
        <v>24</v>
      </c>
      <c r="S132">
        <f t="shared" si="10"/>
        <v>0.24449935893269981</v>
      </c>
      <c r="T132">
        <f t="shared" si="11"/>
        <v>0.17433781332690046</v>
      </c>
      <c r="U132">
        <f t="shared" si="12"/>
        <v>-0.82405421322459915</v>
      </c>
      <c r="V132">
        <f t="shared" si="13"/>
        <v>-0.76521115408550067</v>
      </c>
      <c r="W132" s="1">
        <f t="shared" si="14"/>
        <v>2.7416074077169904E-5</v>
      </c>
    </row>
    <row r="133" spans="1:23" x14ac:dyDescent="0.25">
      <c r="A133" t="s">
        <v>31</v>
      </c>
      <c r="B133" t="s">
        <v>21</v>
      </c>
      <c r="C133">
        <v>90</v>
      </c>
      <c r="D133">
        <v>10</v>
      </c>
      <c r="E133" t="s">
        <v>275</v>
      </c>
      <c r="F133" t="s">
        <v>276</v>
      </c>
      <c r="G133" t="s">
        <v>277</v>
      </c>
      <c r="H133">
        <v>0</v>
      </c>
      <c r="I133">
        <v>0</v>
      </c>
      <c r="J133">
        <v>1.4583333333333299E-4</v>
      </c>
      <c r="K133">
        <v>1.04166666666666E-4</v>
      </c>
      <c r="L133">
        <v>90</v>
      </c>
      <c r="M133" t="s">
        <v>19</v>
      </c>
      <c r="N133" t="s">
        <v>19</v>
      </c>
      <c r="O133">
        <v>10</v>
      </c>
      <c r="P133" t="s">
        <v>19</v>
      </c>
      <c r="Q133" t="s">
        <v>20</v>
      </c>
      <c r="R133" t="s">
        <v>24</v>
      </c>
      <c r="S133" t="e">
        <f t="shared" si="10"/>
        <v>#VALUE!</v>
      </c>
      <c r="T133" t="e">
        <f t="shared" si="11"/>
        <v>#VALUE!</v>
      </c>
      <c r="U133" t="e">
        <f t="shared" si="12"/>
        <v>#VALUE!</v>
      </c>
      <c r="V133" t="e">
        <f t="shared" si="13"/>
        <v>#VALUE!</v>
      </c>
      <c r="W133" s="1">
        <f t="shared" si="14"/>
        <v>2.4999999999999898E-4</v>
      </c>
    </row>
    <row r="134" spans="1:23" x14ac:dyDescent="0.25">
      <c r="A134" t="s">
        <v>31</v>
      </c>
      <c r="B134" t="s">
        <v>21</v>
      </c>
      <c r="C134">
        <v>0</v>
      </c>
      <c r="D134">
        <v>20</v>
      </c>
      <c r="E134" t="s">
        <v>278</v>
      </c>
      <c r="F134" t="s">
        <v>279</v>
      </c>
      <c r="G134" t="s">
        <v>280</v>
      </c>
      <c r="H134">
        <v>-5.24165139397744E-3</v>
      </c>
      <c r="I134">
        <v>-5.24165139397744E-3</v>
      </c>
      <c r="J134">
        <v>8.2291666666666602E-4</v>
      </c>
      <c r="K134">
        <v>9.16666666666666E-4</v>
      </c>
      <c r="L134">
        <v>0</v>
      </c>
      <c r="M134">
        <v>80.481538753248302</v>
      </c>
      <c r="N134">
        <v>-260.42352156662702</v>
      </c>
      <c r="O134">
        <v>20</v>
      </c>
      <c r="P134">
        <v>8.9663094775731391</v>
      </c>
      <c r="Q134">
        <v>7.8689614439741096</v>
      </c>
      <c r="R134" t="s">
        <v>24</v>
      </c>
      <c r="S134">
        <f t="shared" si="10"/>
        <v>80.481538753248302</v>
      </c>
      <c r="T134">
        <f t="shared" si="11"/>
        <v>260.42352156662702</v>
      </c>
      <c r="U134">
        <f t="shared" si="12"/>
        <v>11.033690522426861</v>
      </c>
      <c r="V134">
        <f t="shared" si="13"/>
        <v>12.13103855602589</v>
      </c>
      <c r="W134" s="1">
        <f t="shared" si="14"/>
        <v>1.2222886121288213E-2</v>
      </c>
    </row>
    <row r="135" spans="1:23" x14ac:dyDescent="0.25">
      <c r="A135" t="s">
        <v>31</v>
      </c>
      <c r="B135" t="s">
        <v>21</v>
      </c>
      <c r="C135" t="s">
        <v>183</v>
      </c>
      <c r="D135">
        <v>20</v>
      </c>
      <c r="E135" t="s">
        <v>281</v>
      </c>
      <c r="F135" t="s">
        <v>282</v>
      </c>
      <c r="G135" t="s">
        <v>283</v>
      </c>
      <c r="H135">
        <v>-4.7971328372778902E-3</v>
      </c>
      <c r="I135">
        <v>-4.8880217811540201E-3</v>
      </c>
      <c r="J135">
        <v>4.6874999999999998E-4</v>
      </c>
      <c r="K135">
        <v>1.10416666666666E-3</v>
      </c>
      <c r="L135">
        <v>22.5</v>
      </c>
      <c r="M135">
        <v>82.780106232069201</v>
      </c>
      <c r="N135">
        <v>-260.06465865730098</v>
      </c>
      <c r="O135">
        <v>20</v>
      </c>
      <c r="P135">
        <v>1.1995531366571699</v>
      </c>
      <c r="Q135">
        <v>1.1780217366154</v>
      </c>
      <c r="R135" t="s">
        <v>24</v>
      </c>
      <c r="S135">
        <f t="shared" si="10"/>
        <v>60.280106232069201</v>
      </c>
      <c r="T135">
        <f t="shared" si="11"/>
        <v>282.56465865730098</v>
      </c>
      <c r="U135">
        <f t="shared" si="12"/>
        <v>18.800446863342831</v>
      </c>
      <c r="V135">
        <f t="shared" si="13"/>
        <v>18.821978263384601</v>
      </c>
      <c r="W135" s="1">
        <f t="shared" si="14"/>
        <v>1.1258071285098571E-2</v>
      </c>
    </row>
    <row r="136" spans="1:23" x14ac:dyDescent="0.25">
      <c r="A136" t="s">
        <v>31</v>
      </c>
      <c r="B136" t="s">
        <v>21</v>
      </c>
      <c r="C136">
        <v>45</v>
      </c>
      <c r="D136">
        <v>20</v>
      </c>
      <c r="E136" t="s">
        <v>284</v>
      </c>
      <c r="F136" t="s">
        <v>285</v>
      </c>
      <c r="G136" t="s">
        <v>286</v>
      </c>
      <c r="H136">
        <v>-3.64201474412354E-3</v>
      </c>
      <c r="I136">
        <v>-3.7703894480608699E-3</v>
      </c>
      <c r="J136">
        <v>1.07291666666666E-3</v>
      </c>
      <c r="K136">
        <v>2.3645833333333301E-3</v>
      </c>
      <c r="L136">
        <v>45</v>
      </c>
      <c r="M136">
        <v>73.5297154002306</v>
      </c>
      <c r="N136">
        <v>-244.39624691365799</v>
      </c>
      <c r="O136">
        <v>20</v>
      </c>
      <c r="P136">
        <v>1.2322418074713399</v>
      </c>
      <c r="Q136">
        <v>0.87732203888249705</v>
      </c>
      <c r="R136" t="s">
        <v>24</v>
      </c>
      <c r="S136">
        <f t="shared" si="10"/>
        <v>28.5297154002306</v>
      </c>
      <c r="T136">
        <f t="shared" si="11"/>
        <v>289.39624691365799</v>
      </c>
      <c r="U136">
        <f t="shared" si="12"/>
        <v>18.76775819252866</v>
      </c>
      <c r="V136">
        <f t="shared" si="13"/>
        <v>19.122677961117503</v>
      </c>
      <c r="W136" s="1">
        <f t="shared" si="14"/>
        <v>1.0849904192184401E-2</v>
      </c>
    </row>
    <row r="137" spans="1:23" x14ac:dyDescent="0.25">
      <c r="A137" t="s">
        <v>31</v>
      </c>
      <c r="B137" t="s">
        <v>21</v>
      </c>
      <c r="C137" t="s">
        <v>190</v>
      </c>
      <c r="D137">
        <v>20</v>
      </c>
      <c r="E137" t="s">
        <v>287</v>
      </c>
      <c r="F137" t="s">
        <v>288</v>
      </c>
      <c r="G137" t="s">
        <v>289</v>
      </c>
      <c r="H137">
        <v>-1.96037011805884E-3</v>
      </c>
      <c r="I137">
        <v>-2.0510304946664E-3</v>
      </c>
      <c r="J137">
        <v>1.48958333333333E-3</v>
      </c>
      <c r="K137">
        <v>-1.96875E-3</v>
      </c>
      <c r="L137">
        <v>67.5</v>
      </c>
      <c r="M137">
        <v>71.110912468994798</v>
      </c>
      <c r="N137" t="s">
        <v>19</v>
      </c>
      <c r="O137">
        <v>20</v>
      </c>
      <c r="P137">
        <v>3.3383839333048799</v>
      </c>
      <c r="Q137" t="s">
        <v>20</v>
      </c>
      <c r="R137" t="s">
        <v>24</v>
      </c>
      <c r="S137">
        <f t="shared" si="10"/>
        <v>3.6109124689947976</v>
      </c>
      <c r="T137" t="e">
        <f t="shared" si="11"/>
        <v>#VALUE!</v>
      </c>
      <c r="U137">
        <f t="shared" si="12"/>
        <v>16.661616066695121</v>
      </c>
      <c r="V137" t="e">
        <f t="shared" si="13"/>
        <v>#VALUE!</v>
      </c>
      <c r="W137" s="1">
        <f t="shared" si="14"/>
        <v>3.5322339460585697E-3</v>
      </c>
    </row>
    <row r="138" spans="1:23" x14ac:dyDescent="0.25">
      <c r="A138" t="s">
        <v>31</v>
      </c>
      <c r="B138" t="s">
        <v>21</v>
      </c>
      <c r="C138">
        <v>90</v>
      </c>
      <c r="D138">
        <v>20</v>
      </c>
      <c r="E138" t="s">
        <v>290</v>
      </c>
      <c r="F138" t="s">
        <v>291</v>
      </c>
      <c r="G138" t="s">
        <v>292</v>
      </c>
      <c r="H138">
        <v>0</v>
      </c>
      <c r="I138">
        <v>0</v>
      </c>
      <c r="J138">
        <v>1.3645833333333301E-3</v>
      </c>
      <c r="K138">
        <v>-2.2291666666666601E-3</v>
      </c>
      <c r="L138">
        <v>90</v>
      </c>
      <c r="M138">
        <v>71.097865392997093</v>
      </c>
      <c r="N138">
        <v>66.874593096242194</v>
      </c>
      <c r="O138">
        <v>20</v>
      </c>
      <c r="P138">
        <v>1.9129242417838099</v>
      </c>
      <c r="Q138">
        <v>1.28088690365378</v>
      </c>
      <c r="R138" t="s">
        <v>24</v>
      </c>
      <c r="S138">
        <f t="shared" si="10"/>
        <v>18.902134607002907</v>
      </c>
      <c r="T138">
        <f t="shared" si="11"/>
        <v>23.125406903757806</v>
      </c>
      <c r="U138">
        <f t="shared" si="12"/>
        <v>18.087075758216191</v>
      </c>
      <c r="V138">
        <f t="shared" si="13"/>
        <v>18.71911309634622</v>
      </c>
      <c r="W138" s="1">
        <f t="shared" si="14"/>
        <v>3.5937499999999902E-3</v>
      </c>
    </row>
    <row r="139" spans="1:23" x14ac:dyDescent="0.25">
      <c r="A139" t="s">
        <v>31</v>
      </c>
      <c r="B139" t="s">
        <v>21</v>
      </c>
      <c r="C139">
        <v>0</v>
      </c>
      <c r="D139">
        <v>40</v>
      </c>
      <c r="E139" t="s">
        <v>293</v>
      </c>
      <c r="F139" t="s">
        <v>294</v>
      </c>
      <c r="G139" t="s">
        <v>295</v>
      </c>
      <c r="H139">
        <v>-5.2428339369853501E-3</v>
      </c>
      <c r="I139">
        <v>-5.2428339369853501E-3</v>
      </c>
      <c r="J139">
        <v>8.0208333333333303E-4</v>
      </c>
      <c r="K139">
        <v>7.7083333333333301E-4</v>
      </c>
      <c r="L139">
        <v>0</v>
      </c>
      <c r="M139" t="s">
        <v>19</v>
      </c>
      <c r="N139" t="s">
        <v>19</v>
      </c>
      <c r="O139">
        <v>40</v>
      </c>
      <c r="P139" t="s">
        <v>19</v>
      </c>
      <c r="Q139" t="s">
        <v>20</v>
      </c>
      <c r="R139" t="s">
        <v>24</v>
      </c>
      <c r="S139" t="e">
        <f t="shared" si="10"/>
        <v>#VALUE!</v>
      </c>
      <c r="T139" t="e">
        <f t="shared" si="11"/>
        <v>#VALUE!</v>
      </c>
      <c r="U139" t="e">
        <f t="shared" si="12"/>
        <v>#VALUE!</v>
      </c>
      <c r="V139" t="e">
        <f t="shared" si="13"/>
        <v>#VALUE!</v>
      </c>
      <c r="W139" s="1">
        <f t="shared" si="14"/>
        <v>1.2058584540637365E-2</v>
      </c>
    </row>
    <row r="140" spans="1:23" x14ac:dyDescent="0.25">
      <c r="A140" t="s">
        <v>31</v>
      </c>
      <c r="B140" t="s">
        <v>21</v>
      </c>
      <c r="C140" t="s">
        <v>183</v>
      </c>
      <c r="D140">
        <v>40</v>
      </c>
      <c r="E140" t="s">
        <v>296</v>
      </c>
      <c r="F140" t="s">
        <v>297</v>
      </c>
      <c r="G140" t="s">
        <v>298</v>
      </c>
      <c r="H140">
        <v>-4.8210152397085704E-3</v>
      </c>
      <c r="I140">
        <v>-4.8664392239282503E-3</v>
      </c>
      <c r="J140">
        <v>1.35416666666666E-3</v>
      </c>
      <c r="K140">
        <v>1.3125000000000001E-3</v>
      </c>
      <c r="L140">
        <v>22.5</v>
      </c>
      <c r="M140" t="s">
        <v>19</v>
      </c>
      <c r="N140" t="s">
        <v>19</v>
      </c>
      <c r="O140">
        <v>40</v>
      </c>
      <c r="P140" t="s">
        <v>19</v>
      </c>
      <c r="Q140" t="s">
        <v>20</v>
      </c>
      <c r="R140" t="s">
        <v>24</v>
      </c>
      <c r="S140" t="e">
        <f t="shared" si="10"/>
        <v>#VALUE!</v>
      </c>
      <c r="T140" t="e">
        <f t="shared" si="11"/>
        <v>#VALUE!</v>
      </c>
      <c r="U140" t="e">
        <f t="shared" si="12"/>
        <v>#VALUE!</v>
      </c>
      <c r="V140" t="e">
        <f t="shared" si="13"/>
        <v>#VALUE!</v>
      </c>
      <c r="W140" s="1">
        <f t="shared" si="14"/>
        <v>1.2354121130303481E-2</v>
      </c>
    </row>
    <row r="141" spans="1:23" x14ac:dyDescent="0.25">
      <c r="A141" t="s">
        <v>31</v>
      </c>
      <c r="B141" t="s">
        <v>21</v>
      </c>
      <c r="C141">
        <v>45</v>
      </c>
      <c r="D141">
        <v>40</v>
      </c>
      <c r="E141" t="s">
        <v>299</v>
      </c>
      <c r="F141" t="s">
        <v>300</v>
      </c>
      <c r="G141" t="s">
        <v>301</v>
      </c>
      <c r="H141">
        <v>-3.67508213719134E-3</v>
      </c>
      <c r="I141">
        <v>-3.7393011334882799E-3</v>
      </c>
      <c r="J141" s="1">
        <v>2.3854166666666598E-3</v>
      </c>
      <c r="K141" s="1">
        <v>2.3958333333333301E-3</v>
      </c>
      <c r="L141">
        <v>45</v>
      </c>
      <c r="M141">
        <v>62.882896906322898</v>
      </c>
      <c r="N141">
        <v>-242.88266144106299</v>
      </c>
      <c r="O141">
        <v>40</v>
      </c>
      <c r="P141">
        <v>200.18691993780999</v>
      </c>
      <c r="Q141">
        <v>199.85802984477201</v>
      </c>
      <c r="R141" t="s">
        <v>24</v>
      </c>
      <c r="S141">
        <f t="shared" si="10"/>
        <v>17.882896906322898</v>
      </c>
      <c r="T141">
        <f t="shared" si="11"/>
        <v>287.88266144106296</v>
      </c>
      <c r="U141">
        <f t="shared" si="12"/>
        <v>-160.18691993780999</v>
      </c>
      <c r="V141">
        <f t="shared" si="13"/>
        <v>-159.85802984477201</v>
      </c>
      <c r="W141" s="1">
        <f t="shared" si="14"/>
        <v>1.219563327067961E-2</v>
      </c>
    </row>
    <row r="142" spans="1:23" x14ac:dyDescent="0.25">
      <c r="A142" t="s">
        <v>31</v>
      </c>
      <c r="B142" t="s">
        <v>21</v>
      </c>
      <c r="C142" t="s">
        <v>190</v>
      </c>
      <c r="D142">
        <v>40</v>
      </c>
      <c r="E142" t="s">
        <v>302</v>
      </c>
      <c r="F142" t="s">
        <v>303</v>
      </c>
      <c r="G142" t="s">
        <v>304</v>
      </c>
      <c r="H142">
        <v>-1.9835999310163898E-3</v>
      </c>
      <c r="I142">
        <v>-2.0289953246082101E-3</v>
      </c>
      <c r="J142">
        <v>-2.0208333333333302E-3</v>
      </c>
      <c r="K142">
        <v>-2.0208333333333302E-3</v>
      </c>
      <c r="L142">
        <v>67.5</v>
      </c>
      <c r="M142" t="s">
        <v>19</v>
      </c>
      <c r="N142" t="s">
        <v>19</v>
      </c>
      <c r="O142">
        <v>40</v>
      </c>
      <c r="P142" t="s">
        <v>19</v>
      </c>
      <c r="Q142" t="s">
        <v>20</v>
      </c>
      <c r="R142" t="s">
        <v>24</v>
      </c>
      <c r="S142" t="e">
        <f t="shared" si="10"/>
        <v>#VALUE!</v>
      </c>
      <c r="T142" t="e">
        <f t="shared" si="11"/>
        <v>#VALUE!</v>
      </c>
      <c r="U142" t="e">
        <f t="shared" si="12"/>
        <v>#VALUE!</v>
      </c>
      <c r="V142" t="e">
        <f t="shared" si="13"/>
        <v>#VALUE!</v>
      </c>
      <c r="W142" s="1">
        <f t="shared" si="14"/>
        <v>4.5395393591820318E-5</v>
      </c>
    </row>
    <row r="143" spans="1:23" x14ac:dyDescent="0.25">
      <c r="A143" t="s">
        <v>31</v>
      </c>
      <c r="B143" t="s">
        <v>21</v>
      </c>
      <c r="C143">
        <v>90</v>
      </c>
      <c r="D143">
        <v>40</v>
      </c>
      <c r="E143" t="s">
        <v>305</v>
      </c>
      <c r="F143" t="s">
        <v>306</v>
      </c>
      <c r="G143" t="s">
        <v>307</v>
      </c>
      <c r="H143">
        <v>0</v>
      </c>
      <c r="I143">
        <v>0</v>
      </c>
      <c r="J143" s="1">
        <v>9.3750000000000002E-5</v>
      </c>
      <c r="K143" s="1">
        <v>8.3333333333333303E-5</v>
      </c>
      <c r="L143">
        <v>90</v>
      </c>
      <c r="M143" t="s">
        <v>19</v>
      </c>
      <c r="N143" t="s">
        <v>19</v>
      </c>
      <c r="O143">
        <v>40</v>
      </c>
      <c r="P143" t="s">
        <v>19</v>
      </c>
      <c r="Q143" t="s">
        <v>20</v>
      </c>
      <c r="R143" t="s">
        <v>24</v>
      </c>
      <c r="S143" t="e">
        <f t="shared" si="10"/>
        <v>#VALUE!</v>
      </c>
      <c r="T143" t="e">
        <f t="shared" si="11"/>
        <v>#VALUE!</v>
      </c>
      <c r="U143" t="e">
        <f t="shared" si="12"/>
        <v>#VALUE!</v>
      </c>
      <c r="V143" t="e">
        <f t="shared" si="13"/>
        <v>#VALUE!</v>
      </c>
      <c r="W143" s="1">
        <f t="shared" si="14"/>
        <v>1.7708333333333329E-4</v>
      </c>
    </row>
    <row r="144" spans="1:23" x14ac:dyDescent="0.25">
      <c r="A144" t="s">
        <v>31</v>
      </c>
      <c r="B144" t="s">
        <v>21</v>
      </c>
      <c r="C144">
        <v>0</v>
      </c>
      <c r="D144">
        <v>60</v>
      </c>
      <c r="E144" t="s">
        <v>308</v>
      </c>
      <c r="F144" t="s">
        <v>309</v>
      </c>
      <c r="G144" t="s">
        <v>310</v>
      </c>
      <c r="H144">
        <v>-5.2430526201454096E-3</v>
      </c>
      <c r="I144">
        <v>-5.2430526201454096E-3</v>
      </c>
      <c r="J144">
        <v>8.0208333333333303E-4</v>
      </c>
      <c r="K144">
        <v>7.8125000000000004E-4</v>
      </c>
      <c r="L144">
        <v>0</v>
      </c>
      <c r="M144" t="s">
        <v>19</v>
      </c>
      <c r="N144" t="s">
        <v>19</v>
      </c>
      <c r="O144">
        <v>60</v>
      </c>
      <c r="P144" t="s">
        <v>19</v>
      </c>
      <c r="Q144" t="s">
        <v>20</v>
      </c>
      <c r="R144" t="s">
        <v>24</v>
      </c>
      <c r="S144" t="e">
        <f t="shared" si="10"/>
        <v>#VALUE!</v>
      </c>
      <c r="T144" t="e">
        <f t="shared" si="11"/>
        <v>#VALUE!</v>
      </c>
      <c r="U144" t="e">
        <f t="shared" si="12"/>
        <v>#VALUE!</v>
      </c>
      <c r="V144" t="e">
        <f t="shared" si="13"/>
        <v>#VALUE!</v>
      </c>
      <c r="W144" s="1">
        <f t="shared" si="14"/>
        <v>1.2069438573624152E-2</v>
      </c>
    </row>
    <row r="145" spans="1:23" x14ac:dyDescent="0.25">
      <c r="A145" t="s">
        <v>31</v>
      </c>
      <c r="B145" t="s">
        <v>21</v>
      </c>
      <c r="C145" t="s">
        <v>183</v>
      </c>
      <c r="D145">
        <v>60</v>
      </c>
      <c r="E145" t="s">
        <v>311</v>
      </c>
      <c r="F145" t="s">
        <v>312</v>
      </c>
      <c r="G145" t="s">
        <v>313</v>
      </c>
      <c r="H145">
        <v>-4.8288001342705802E-3</v>
      </c>
      <c r="I145">
        <v>-4.85908025648515E-3</v>
      </c>
      <c r="J145">
        <v>1.38541666666666E-3</v>
      </c>
      <c r="K145">
        <v>1.23958333333333E-3</v>
      </c>
      <c r="L145">
        <v>22.5</v>
      </c>
      <c r="M145" t="s">
        <v>19</v>
      </c>
      <c r="N145" t="s">
        <v>19</v>
      </c>
      <c r="O145">
        <v>60</v>
      </c>
      <c r="P145" t="s">
        <v>19</v>
      </c>
      <c r="Q145" t="s">
        <v>20</v>
      </c>
      <c r="R145" t="s">
        <v>24</v>
      </c>
      <c r="S145" t="e">
        <f t="shared" si="10"/>
        <v>#VALUE!</v>
      </c>
      <c r="T145" t="e">
        <f t="shared" si="11"/>
        <v>#VALUE!</v>
      </c>
      <c r="U145" t="e">
        <f t="shared" si="12"/>
        <v>#VALUE!</v>
      </c>
      <c r="V145" t="e">
        <f t="shared" si="13"/>
        <v>#VALUE!</v>
      </c>
      <c r="W145" s="1">
        <f t="shared" si="14"/>
        <v>1.2312880390755719E-2</v>
      </c>
    </row>
    <row r="146" spans="1:23" x14ac:dyDescent="0.25">
      <c r="A146" t="s">
        <v>31</v>
      </c>
      <c r="B146" t="s">
        <v>21</v>
      </c>
      <c r="C146">
        <v>45</v>
      </c>
      <c r="D146">
        <v>60</v>
      </c>
      <c r="E146" t="s">
        <v>314</v>
      </c>
      <c r="F146" t="s">
        <v>315</v>
      </c>
      <c r="G146" t="s">
        <v>316</v>
      </c>
      <c r="H146">
        <v>-3.6859667162495199E-3</v>
      </c>
      <c r="I146">
        <v>-3.7287832846663702E-3</v>
      </c>
      <c r="J146">
        <v>2.4375E-3</v>
      </c>
      <c r="K146">
        <v>2.3854166666666598E-3</v>
      </c>
      <c r="L146">
        <v>45</v>
      </c>
      <c r="M146" t="s">
        <v>19</v>
      </c>
      <c r="N146" t="s">
        <v>19</v>
      </c>
      <c r="O146">
        <v>60</v>
      </c>
      <c r="P146" t="s">
        <v>19</v>
      </c>
      <c r="Q146" t="s">
        <v>20</v>
      </c>
      <c r="R146" t="s">
        <v>24</v>
      </c>
      <c r="S146" t="e">
        <f t="shared" si="10"/>
        <v>#VALUE!</v>
      </c>
      <c r="T146" t="e">
        <f t="shared" si="11"/>
        <v>#VALUE!</v>
      </c>
      <c r="U146" t="e">
        <f t="shared" si="12"/>
        <v>#VALUE!</v>
      </c>
      <c r="V146" t="e">
        <f t="shared" si="13"/>
        <v>#VALUE!</v>
      </c>
      <c r="W146" s="1">
        <f t="shared" si="14"/>
        <v>1.2237666667582549E-2</v>
      </c>
    </row>
    <row r="147" spans="1:23" x14ac:dyDescent="0.25">
      <c r="A147" t="s">
        <v>31</v>
      </c>
      <c r="B147" t="s">
        <v>21</v>
      </c>
      <c r="C147" t="s">
        <v>190</v>
      </c>
      <c r="D147">
        <v>60</v>
      </c>
      <c r="E147" t="s">
        <v>317</v>
      </c>
      <c r="F147" t="s">
        <v>318</v>
      </c>
      <c r="G147" t="s">
        <v>319</v>
      </c>
      <c r="H147">
        <v>-1.9912722010143298E-3</v>
      </c>
      <c r="I147">
        <v>-2.0215438508502498E-3</v>
      </c>
      <c r="J147">
        <v>-1.9375E-3</v>
      </c>
      <c r="K147">
        <v>-1.96875E-3</v>
      </c>
      <c r="L147">
        <v>67.5</v>
      </c>
      <c r="M147">
        <v>68.137902324613805</v>
      </c>
      <c r="N147">
        <v>68.135419661075304</v>
      </c>
      <c r="O147">
        <v>60</v>
      </c>
      <c r="P147">
        <v>56.844485159914598</v>
      </c>
      <c r="Q147">
        <v>56.834710990463897</v>
      </c>
      <c r="R147" t="s">
        <v>24</v>
      </c>
      <c r="S147">
        <f t="shared" si="10"/>
        <v>0.63790232461380469</v>
      </c>
      <c r="T147">
        <f t="shared" si="11"/>
        <v>0.63541966107530357</v>
      </c>
      <c r="U147">
        <f t="shared" si="12"/>
        <v>3.1555148400854023</v>
      </c>
      <c r="V147">
        <f t="shared" si="13"/>
        <v>3.165289009536103</v>
      </c>
      <c r="W147" s="1">
        <f t="shared" si="14"/>
        <v>1.0656605186457968E-4</v>
      </c>
    </row>
    <row r="148" spans="1:23" x14ac:dyDescent="0.25">
      <c r="A148" t="s">
        <v>31</v>
      </c>
      <c r="B148" t="s">
        <v>21</v>
      </c>
      <c r="C148">
        <v>90</v>
      </c>
      <c r="D148">
        <v>60</v>
      </c>
      <c r="E148" t="s">
        <v>320</v>
      </c>
      <c r="F148" t="s">
        <v>321</v>
      </c>
      <c r="G148" t="s">
        <v>322</v>
      </c>
      <c r="H148">
        <v>0</v>
      </c>
      <c r="I148">
        <v>0</v>
      </c>
      <c r="J148">
        <v>1.7708333333333299E-4</v>
      </c>
      <c r="K148">
        <v>1.4583333333333299E-4</v>
      </c>
      <c r="L148">
        <v>90</v>
      </c>
      <c r="M148" t="s">
        <v>19</v>
      </c>
      <c r="N148" t="s">
        <v>19</v>
      </c>
      <c r="O148">
        <v>60</v>
      </c>
      <c r="P148" t="s">
        <v>19</v>
      </c>
      <c r="Q148" t="s">
        <v>20</v>
      </c>
      <c r="R148" t="s">
        <v>24</v>
      </c>
      <c r="S148" t="e">
        <f t="shared" si="10"/>
        <v>#VALUE!</v>
      </c>
      <c r="T148" t="e">
        <f t="shared" si="11"/>
        <v>#VALUE!</v>
      </c>
      <c r="U148" t="e">
        <f t="shared" si="12"/>
        <v>#VALUE!</v>
      </c>
      <c r="V148" t="e">
        <f t="shared" si="13"/>
        <v>#VALUE!</v>
      </c>
      <c r="W148" s="1">
        <f t="shared" si="14"/>
        <v>3.2291666666666601E-4</v>
      </c>
    </row>
    <row r="149" spans="1:23" x14ac:dyDescent="0.25">
      <c r="A149" t="s">
        <v>31</v>
      </c>
      <c r="B149" t="s">
        <v>21</v>
      </c>
      <c r="C149">
        <v>0</v>
      </c>
      <c r="D149">
        <v>80</v>
      </c>
      <c r="E149" t="s">
        <v>323</v>
      </c>
      <c r="F149" t="s">
        <v>324</v>
      </c>
      <c r="G149" t="s">
        <v>325</v>
      </c>
      <c r="H149">
        <v>-5.2431291366562202E-3</v>
      </c>
      <c r="I149">
        <v>-5.2431291366562202E-3</v>
      </c>
      <c r="J149">
        <v>8.3333333333333295E-4</v>
      </c>
      <c r="K149">
        <v>8.1249999999999996E-4</v>
      </c>
      <c r="L149">
        <v>0</v>
      </c>
      <c r="M149" t="s">
        <v>19</v>
      </c>
      <c r="N149" t="s">
        <v>19</v>
      </c>
      <c r="O149">
        <v>80</v>
      </c>
      <c r="P149" t="s">
        <v>19</v>
      </c>
      <c r="Q149" t="s">
        <v>20</v>
      </c>
      <c r="R149" t="s">
        <v>24</v>
      </c>
      <c r="S149" t="e">
        <f t="shared" si="10"/>
        <v>#VALUE!</v>
      </c>
      <c r="T149" t="e">
        <f t="shared" si="11"/>
        <v>#VALUE!</v>
      </c>
      <c r="U149" t="e">
        <f t="shared" si="12"/>
        <v>#VALUE!</v>
      </c>
      <c r="V149" t="e">
        <f t="shared" si="13"/>
        <v>#VALUE!</v>
      </c>
      <c r="W149" s="1">
        <f t="shared" si="14"/>
        <v>1.2132091606645773E-2</v>
      </c>
    </row>
    <row r="150" spans="1:23" x14ac:dyDescent="0.25">
      <c r="A150" t="s">
        <v>31</v>
      </c>
      <c r="B150" t="s">
        <v>21</v>
      </c>
      <c r="C150" t="s">
        <v>183</v>
      </c>
      <c r="D150">
        <v>80</v>
      </c>
      <c r="E150" t="s">
        <v>326</v>
      </c>
      <c r="F150" t="s">
        <v>327</v>
      </c>
      <c r="G150" t="s">
        <v>328</v>
      </c>
      <c r="H150">
        <v>-4.8326600205846103E-3</v>
      </c>
      <c r="I150">
        <v>-4.8553694468348096E-3</v>
      </c>
      <c r="J150">
        <v>1.30208333333333E-3</v>
      </c>
      <c r="K150">
        <v>1.2291666666666601E-3</v>
      </c>
      <c r="L150">
        <v>22.5</v>
      </c>
      <c r="M150" t="s">
        <v>19</v>
      </c>
      <c r="N150" t="s">
        <v>19</v>
      </c>
      <c r="O150">
        <v>80</v>
      </c>
      <c r="P150" t="s">
        <v>19</v>
      </c>
      <c r="Q150" t="s">
        <v>20</v>
      </c>
      <c r="R150" t="s">
        <v>24</v>
      </c>
      <c r="S150" t="e">
        <f t="shared" si="10"/>
        <v>#VALUE!</v>
      </c>
      <c r="T150" t="e">
        <f t="shared" si="11"/>
        <v>#VALUE!</v>
      </c>
      <c r="U150" t="e">
        <f t="shared" si="12"/>
        <v>#VALUE!</v>
      </c>
      <c r="V150" t="e">
        <f t="shared" si="13"/>
        <v>#VALUE!</v>
      </c>
      <c r="W150" s="1">
        <f t="shared" si="14"/>
        <v>1.221927946741941E-2</v>
      </c>
    </row>
    <row r="151" spans="1:23" x14ac:dyDescent="0.25">
      <c r="A151" t="s">
        <v>31</v>
      </c>
      <c r="B151" t="s">
        <v>21</v>
      </c>
      <c r="C151">
        <v>45</v>
      </c>
      <c r="D151">
        <v>80</v>
      </c>
      <c r="E151" t="s">
        <v>329</v>
      </c>
      <c r="F151" t="s">
        <v>330</v>
      </c>
      <c r="G151" t="s">
        <v>331</v>
      </c>
      <c r="H151">
        <v>-3.6913824614119399E-3</v>
      </c>
      <c r="I151">
        <v>-3.7234959124443001E-3</v>
      </c>
      <c r="J151">
        <v>2.4270833333333301E-3</v>
      </c>
      <c r="K151">
        <v>2.4270833333333301E-3</v>
      </c>
      <c r="L151">
        <v>45</v>
      </c>
      <c r="M151" t="s">
        <v>19</v>
      </c>
      <c r="N151" t="s">
        <v>19</v>
      </c>
      <c r="O151">
        <v>80</v>
      </c>
      <c r="P151" t="s">
        <v>19</v>
      </c>
      <c r="Q151" t="s">
        <v>20</v>
      </c>
      <c r="R151" t="s">
        <v>24</v>
      </c>
      <c r="S151" t="e">
        <f t="shared" si="10"/>
        <v>#VALUE!</v>
      </c>
      <c r="T151" t="e">
        <f t="shared" si="11"/>
        <v>#VALUE!</v>
      </c>
      <c r="U151" t="e">
        <f t="shared" si="12"/>
        <v>#VALUE!</v>
      </c>
      <c r="V151" t="e">
        <f t="shared" si="13"/>
        <v>#VALUE!</v>
      </c>
      <c r="W151" s="1">
        <f t="shared" si="14"/>
        <v>1.22690450405229E-2</v>
      </c>
    </row>
    <row r="152" spans="1:23" x14ac:dyDescent="0.25">
      <c r="A152" t="s">
        <v>31</v>
      </c>
      <c r="B152" t="s">
        <v>21</v>
      </c>
      <c r="C152" t="s">
        <v>190</v>
      </c>
      <c r="D152">
        <v>80</v>
      </c>
      <c r="E152" t="s">
        <v>332</v>
      </c>
      <c r="F152" t="s">
        <v>333</v>
      </c>
      <c r="G152" t="s">
        <v>334</v>
      </c>
      <c r="H152">
        <v>-1.99509372332982E-3</v>
      </c>
      <c r="I152">
        <v>-2.0177995751356199E-3</v>
      </c>
      <c r="J152">
        <v>-1.9479166666666601E-3</v>
      </c>
      <c r="K152" s="1">
        <v>-2.0312500000000001E-3</v>
      </c>
      <c r="L152">
        <v>67.5</v>
      </c>
      <c r="M152">
        <v>67.716183220326599</v>
      </c>
      <c r="N152">
        <v>67.698765101317093</v>
      </c>
      <c r="O152">
        <v>80</v>
      </c>
      <c r="P152">
        <v>21.6485057730658</v>
      </c>
      <c r="Q152">
        <v>21.619618755865499</v>
      </c>
      <c r="R152" t="s">
        <v>24</v>
      </c>
      <c r="S152">
        <f t="shared" si="10"/>
        <v>0.21618322032659876</v>
      </c>
      <c r="T152">
        <f t="shared" si="11"/>
        <v>0.19876510131709324</v>
      </c>
      <c r="U152">
        <f t="shared" si="12"/>
        <v>58.3514942269342</v>
      </c>
      <c r="V152">
        <f t="shared" si="13"/>
        <v>58.380381244134497</v>
      </c>
      <c r="W152" s="1">
        <f t="shared" si="14"/>
        <v>6.062748152754001E-5</v>
      </c>
    </row>
    <row r="153" spans="1:23" x14ac:dyDescent="0.25">
      <c r="A153" t="s">
        <v>31</v>
      </c>
      <c r="B153" t="s">
        <v>21</v>
      </c>
      <c r="C153">
        <v>90</v>
      </c>
      <c r="D153">
        <v>80</v>
      </c>
      <c r="E153" t="s">
        <v>335</v>
      </c>
      <c r="F153" t="s">
        <v>336</v>
      </c>
      <c r="G153" t="s">
        <v>337</v>
      </c>
      <c r="H153">
        <v>0</v>
      </c>
      <c r="I153">
        <v>0</v>
      </c>
      <c r="J153">
        <v>1.7708333333333299E-4</v>
      </c>
      <c r="K153">
        <v>1.4583333333333299E-4</v>
      </c>
      <c r="L153">
        <v>90</v>
      </c>
      <c r="M153" t="s">
        <v>19</v>
      </c>
      <c r="N153" t="s">
        <v>19</v>
      </c>
      <c r="O153">
        <v>80</v>
      </c>
      <c r="P153" t="s">
        <v>19</v>
      </c>
      <c r="Q153" t="s">
        <v>20</v>
      </c>
      <c r="R153" t="s">
        <v>24</v>
      </c>
      <c r="S153" t="e">
        <f t="shared" si="10"/>
        <v>#VALUE!</v>
      </c>
      <c r="T153" t="e">
        <f t="shared" si="11"/>
        <v>#VALUE!</v>
      </c>
      <c r="U153" t="e">
        <f t="shared" si="12"/>
        <v>#VALUE!</v>
      </c>
      <c r="V153" t="e">
        <f t="shared" si="13"/>
        <v>#VALUE!</v>
      </c>
      <c r="W153" s="1">
        <f t="shared" si="14"/>
        <v>3.2291666666666601E-4</v>
      </c>
    </row>
    <row r="154" spans="1:23" x14ac:dyDescent="0.25">
      <c r="A154" t="s">
        <v>31</v>
      </c>
      <c r="B154" t="s">
        <v>18</v>
      </c>
      <c r="C154">
        <v>0</v>
      </c>
      <c r="D154">
        <v>10</v>
      </c>
      <c r="E154" t="s">
        <v>180</v>
      </c>
      <c r="F154" t="s">
        <v>181</v>
      </c>
      <c r="G154" t="s">
        <v>182</v>
      </c>
      <c r="H154">
        <v>-5.2368932236226797E-3</v>
      </c>
      <c r="I154">
        <v>0</v>
      </c>
      <c r="J154">
        <v>-2.70833333333333E-3</v>
      </c>
      <c r="K154">
        <v>2.57291666666666E-3</v>
      </c>
      <c r="L154">
        <v>0</v>
      </c>
      <c r="M154" t="s">
        <v>19</v>
      </c>
      <c r="N154" t="s">
        <v>19</v>
      </c>
      <c r="O154">
        <v>10</v>
      </c>
      <c r="P154" t="s">
        <v>19</v>
      </c>
      <c r="Q154" t="s">
        <v>20</v>
      </c>
      <c r="R154" t="s">
        <v>25</v>
      </c>
      <c r="S154" t="e">
        <f t="shared" si="10"/>
        <v>#VALUE!</v>
      </c>
      <c r="T154" t="e">
        <f t="shared" si="11"/>
        <v>#VALUE!</v>
      </c>
      <c r="U154" t="e">
        <f t="shared" si="12"/>
        <v>#VALUE!</v>
      </c>
      <c r="V154" t="e">
        <f t="shared" si="13"/>
        <v>#VALUE!</v>
      </c>
      <c r="W154" s="1">
        <f t="shared" si="14"/>
        <v>5.1014765569560097E-3</v>
      </c>
    </row>
    <row r="155" spans="1:23" x14ac:dyDescent="0.25">
      <c r="A155" t="s">
        <v>31</v>
      </c>
      <c r="B155" t="s">
        <v>18</v>
      </c>
      <c r="C155" t="s">
        <v>183</v>
      </c>
      <c r="D155">
        <v>10</v>
      </c>
      <c r="E155" t="s">
        <v>184</v>
      </c>
      <c r="F155" t="s">
        <v>185</v>
      </c>
      <c r="G155" t="s">
        <v>186</v>
      </c>
      <c r="H155">
        <v>-4.7469274731351003E-3</v>
      </c>
      <c r="I155">
        <v>1.0071540058406801E-3</v>
      </c>
      <c r="J155">
        <v>-2.0833333333333298E-3</v>
      </c>
      <c r="K155" s="1">
        <v>2.1145833333333299E-3</v>
      </c>
      <c r="L155">
        <v>22.5</v>
      </c>
      <c r="M155">
        <v>62.374492467896999</v>
      </c>
      <c r="N155">
        <v>61.653779911176002</v>
      </c>
      <c r="O155">
        <v>10</v>
      </c>
      <c r="P155">
        <v>2.6444994466894598</v>
      </c>
      <c r="Q155">
        <v>2.9046620245496002</v>
      </c>
      <c r="R155" t="s">
        <v>25</v>
      </c>
      <c r="S155">
        <f t="shared" si="10"/>
        <v>39.874492467896999</v>
      </c>
      <c r="T155">
        <f t="shared" si="11"/>
        <v>39.153779911176002</v>
      </c>
      <c r="U155">
        <f t="shared" si="12"/>
        <v>7.3555005533105398</v>
      </c>
      <c r="V155">
        <f t="shared" si="13"/>
        <v>7.0953379754504002</v>
      </c>
      <c r="W155" s="1">
        <f t="shared" si="14"/>
        <v>3.7710234672944203E-3</v>
      </c>
    </row>
    <row r="156" spans="1:23" x14ac:dyDescent="0.25">
      <c r="A156" t="s">
        <v>31</v>
      </c>
      <c r="B156" t="s">
        <v>18</v>
      </c>
      <c r="C156">
        <v>45</v>
      </c>
      <c r="D156">
        <v>10</v>
      </c>
      <c r="E156" t="s">
        <v>187</v>
      </c>
      <c r="F156" t="s">
        <v>188</v>
      </c>
      <c r="G156" t="s">
        <v>189</v>
      </c>
      <c r="H156">
        <v>-3.5741335736386198E-3</v>
      </c>
      <c r="I156">
        <v>1.8932577252857099E-3</v>
      </c>
      <c r="J156">
        <v>-1.0625000000000001E-3</v>
      </c>
      <c r="K156">
        <v>1.9479166666666601E-3</v>
      </c>
      <c r="L156">
        <v>45</v>
      </c>
      <c r="M156">
        <v>73.593686766657697</v>
      </c>
      <c r="N156">
        <v>71.856868129162706</v>
      </c>
      <c r="O156">
        <v>10</v>
      </c>
      <c r="P156">
        <v>1.2067927858276599</v>
      </c>
      <c r="Q156">
        <v>1.34023503689472</v>
      </c>
      <c r="R156" t="s">
        <v>25</v>
      </c>
      <c r="S156">
        <f t="shared" si="10"/>
        <v>28.593686766657697</v>
      </c>
      <c r="T156">
        <f t="shared" si="11"/>
        <v>26.856868129162706</v>
      </c>
      <c r="U156">
        <f t="shared" si="12"/>
        <v>8.793207214172341</v>
      </c>
      <c r="V156">
        <f t="shared" si="13"/>
        <v>8.65976496310528</v>
      </c>
      <c r="W156" s="1">
        <f t="shared" si="14"/>
        <v>2.5662925150195699E-3</v>
      </c>
    </row>
    <row r="157" spans="1:23" x14ac:dyDescent="0.25">
      <c r="A157" t="s">
        <v>31</v>
      </c>
      <c r="B157" t="s">
        <v>18</v>
      </c>
      <c r="C157" t="s">
        <v>190</v>
      </c>
      <c r="D157">
        <v>10</v>
      </c>
      <c r="E157" t="s">
        <v>191</v>
      </c>
      <c r="F157" t="s">
        <v>192</v>
      </c>
      <c r="G157" t="s">
        <v>193</v>
      </c>
      <c r="H157">
        <v>-1.9131515222097599E-3</v>
      </c>
      <c r="I157">
        <v>2.5407539227249101E-3</v>
      </c>
      <c r="J157">
        <v>1.71875E-3</v>
      </c>
      <c r="K157" s="1">
        <v>2.6250000000000002E-3</v>
      </c>
      <c r="L157">
        <v>67.5</v>
      </c>
      <c r="M157">
        <v>70.212553477571305</v>
      </c>
      <c r="N157">
        <v>-237.89455277579199</v>
      </c>
      <c r="O157">
        <v>10</v>
      </c>
      <c r="P157">
        <v>13.988890888473501</v>
      </c>
      <c r="Q157">
        <v>1.06428906548439</v>
      </c>
      <c r="R157" t="s">
        <v>25</v>
      </c>
      <c r="S157">
        <f t="shared" si="10"/>
        <v>2.7125534775713049</v>
      </c>
      <c r="T157">
        <f t="shared" si="11"/>
        <v>305.39455277579202</v>
      </c>
      <c r="U157">
        <f t="shared" si="12"/>
        <v>-3.9888908884735006</v>
      </c>
      <c r="V157">
        <f t="shared" si="13"/>
        <v>8.93571093451561</v>
      </c>
      <c r="W157" s="1">
        <f t="shared" si="14"/>
        <v>3.7161475994848497E-3</v>
      </c>
    </row>
    <row r="158" spans="1:23" x14ac:dyDescent="0.25">
      <c r="A158" t="s">
        <v>31</v>
      </c>
      <c r="B158" t="s">
        <v>18</v>
      </c>
      <c r="C158">
        <v>90</v>
      </c>
      <c r="D158">
        <v>10</v>
      </c>
      <c r="E158" t="s">
        <v>194</v>
      </c>
      <c r="F158" t="s">
        <v>195</v>
      </c>
      <c r="G158" t="s">
        <v>196</v>
      </c>
      <c r="H158">
        <v>0</v>
      </c>
      <c r="I158">
        <v>2.8431272612487401E-3</v>
      </c>
      <c r="J158">
        <v>1.27083333333333E-3</v>
      </c>
      <c r="K158">
        <v>2.8854166666666598E-3</v>
      </c>
      <c r="L158">
        <v>90</v>
      </c>
      <c r="M158" s="1">
        <v>2.8421709430404001E-14</v>
      </c>
      <c r="N158" t="s">
        <v>19</v>
      </c>
      <c r="O158">
        <v>10</v>
      </c>
      <c r="P158">
        <v>0.12237654465643399</v>
      </c>
      <c r="Q158" t="s">
        <v>20</v>
      </c>
      <c r="R158" t="s">
        <v>25</v>
      </c>
      <c r="S158">
        <f t="shared" si="10"/>
        <v>89.999999999999972</v>
      </c>
      <c r="T158" t="e">
        <f t="shared" si="11"/>
        <v>#VALUE!</v>
      </c>
      <c r="U158">
        <f t="shared" si="12"/>
        <v>9.8776234553435653</v>
      </c>
      <c r="V158" t="e">
        <f t="shared" si="13"/>
        <v>#VALUE!</v>
      </c>
      <c r="W158" s="1">
        <f t="shared" si="14"/>
        <v>1.3131227387512497E-3</v>
      </c>
    </row>
    <row r="159" spans="1:23" x14ac:dyDescent="0.25">
      <c r="A159" t="s">
        <v>31</v>
      </c>
      <c r="B159" t="s">
        <v>18</v>
      </c>
      <c r="C159">
        <v>0</v>
      </c>
      <c r="D159">
        <v>20</v>
      </c>
      <c r="E159" t="s">
        <v>197</v>
      </c>
      <c r="F159" t="s">
        <v>198</v>
      </c>
      <c r="G159" t="s">
        <v>199</v>
      </c>
      <c r="H159">
        <v>-5.24165139397744E-3</v>
      </c>
      <c r="I159">
        <v>0</v>
      </c>
      <c r="J159">
        <v>-2.7187499999999998E-3</v>
      </c>
      <c r="K159">
        <v>2.5937500000000001E-3</v>
      </c>
      <c r="L159">
        <v>0</v>
      </c>
      <c r="M159" t="s">
        <v>19</v>
      </c>
      <c r="N159" t="s">
        <v>19</v>
      </c>
      <c r="O159">
        <v>20</v>
      </c>
      <c r="P159" t="s">
        <v>19</v>
      </c>
      <c r="Q159" t="s">
        <v>20</v>
      </c>
      <c r="R159" t="s">
        <v>25</v>
      </c>
      <c r="S159" t="e">
        <f t="shared" si="10"/>
        <v>#VALUE!</v>
      </c>
      <c r="T159" t="e">
        <f t="shared" si="11"/>
        <v>#VALUE!</v>
      </c>
      <c r="U159" t="e">
        <f t="shared" si="12"/>
        <v>#VALUE!</v>
      </c>
      <c r="V159" t="e">
        <f t="shared" si="13"/>
        <v>#VALUE!</v>
      </c>
      <c r="W159" s="1">
        <f t="shared" si="14"/>
        <v>5.1166513939774408E-3</v>
      </c>
    </row>
    <row r="160" spans="1:23" x14ac:dyDescent="0.25">
      <c r="A160" t="s">
        <v>31</v>
      </c>
      <c r="B160" t="s">
        <v>18</v>
      </c>
      <c r="C160" t="s">
        <v>183</v>
      </c>
      <c r="D160">
        <v>20</v>
      </c>
      <c r="E160" t="s">
        <v>200</v>
      </c>
      <c r="F160" t="s">
        <v>201</v>
      </c>
      <c r="G160" t="s">
        <v>202</v>
      </c>
      <c r="H160">
        <v>-4.7971328372778902E-3</v>
      </c>
      <c r="I160">
        <v>1.0484273112044899E-3</v>
      </c>
      <c r="J160">
        <v>-2.1666666666666601E-3</v>
      </c>
      <c r="K160" s="1">
        <v>1.16666666666666E-3</v>
      </c>
      <c r="L160">
        <v>22.5</v>
      </c>
      <c r="M160">
        <v>51.122916179806502</v>
      </c>
      <c r="N160">
        <v>47.809258714346001</v>
      </c>
      <c r="O160">
        <v>20</v>
      </c>
      <c r="P160">
        <v>0.80974423319365596</v>
      </c>
      <c r="Q160">
        <v>1.0721648211819901</v>
      </c>
      <c r="R160" t="s">
        <v>25</v>
      </c>
      <c r="S160">
        <f t="shared" si="10"/>
        <v>28.622916179806502</v>
      </c>
      <c r="T160">
        <f t="shared" si="11"/>
        <v>25.309258714346001</v>
      </c>
      <c r="U160">
        <f t="shared" si="12"/>
        <v>19.190255766806345</v>
      </c>
      <c r="V160">
        <f t="shared" si="13"/>
        <v>18.927835178818011</v>
      </c>
      <c r="W160" s="1">
        <f t="shared" si="14"/>
        <v>2.7487055260734003E-3</v>
      </c>
    </row>
    <row r="161" spans="1:23" x14ac:dyDescent="0.25">
      <c r="A161" t="s">
        <v>31</v>
      </c>
      <c r="B161" t="s">
        <v>18</v>
      </c>
      <c r="C161">
        <v>45</v>
      </c>
      <c r="D161">
        <v>20</v>
      </c>
      <c r="E161" t="s">
        <v>203</v>
      </c>
      <c r="F161" t="s">
        <v>204</v>
      </c>
      <c r="G161" t="s">
        <v>205</v>
      </c>
      <c r="H161">
        <v>-3.64201474412354E-3</v>
      </c>
      <c r="I161">
        <v>1.95506891831685E-3</v>
      </c>
      <c r="J161">
        <v>-1.10416666666666E-3</v>
      </c>
      <c r="K161">
        <v>2.07291666666666E-3</v>
      </c>
      <c r="L161">
        <v>45</v>
      </c>
      <c r="M161">
        <v>73.712834271956297</v>
      </c>
      <c r="N161">
        <v>72.589607403087896</v>
      </c>
      <c r="O161">
        <v>20</v>
      </c>
      <c r="P161">
        <v>1.4310237524129299</v>
      </c>
      <c r="Q161">
        <v>1.5559061470940401</v>
      </c>
      <c r="R161" t="s">
        <v>25</v>
      </c>
      <c r="S161">
        <f t="shared" si="10"/>
        <v>28.712834271956297</v>
      </c>
      <c r="T161">
        <f t="shared" si="11"/>
        <v>27.589607403087896</v>
      </c>
      <c r="U161">
        <f t="shared" si="12"/>
        <v>18.56897624758707</v>
      </c>
      <c r="V161">
        <f t="shared" si="13"/>
        <v>18.444093852905961</v>
      </c>
      <c r="W161" s="1">
        <f t="shared" si="14"/>
        <v>2.65569582580669E-3</v>
      </c>
    </row>
    <row r="162" spans="1:23" x14ac:dyDescent="0.25">
      <c r="A162" t="s">
        <v>31</v>
      </c>
      <c r="B162" t="s">
        <v>18</v>
      </c>
      <c r="C162" t="s">
        <v>190</v>
      </c>
      <c r="D162">
        <v>20</v>
      </c>
      <c r="E162" t="s">
        <v>206</v>
      </c>
      <c r="F162" t="s">
        <v>207</v>
      </c>
      <c r="G162" t="s">
        <v>208</v>
      </c>
      <c r="H162">
        <v>-1.96037011805884E-3</v>
      </c>
      <c r="I162">
        <v>2.5904056507516202E-3</v>
      </c>
      <c r="J162">
        <v>1.73958333333333E-3</v>
      </c>
      <c r="K162" s="1">
        <v>2.5937500000000001E-3</v>
      </c>
      <c r="L162">
        <v>67.5</v>
      </c>
      <c r="M162">
        <v>69.742362666262395</v>
      </c>
      <c r="N162">
        <v>-236.25526458666599</v>
      </c>
      <c r="O162">
        <v>20</v>
      </c>
      <c r="P162">
        <v>10.500671419996801</v>
      </c>
      <c r="Q162">
        <v>1.0108609045435299</v>
      </c>
      <c r="R162" t="s">
        <v>25</v>
      </c>
      <c r="S162">
        <f t="shared" si="10"/>
        <v>2.2423626662623946</v>
      </c>
      <c r="T162">
        <f t="shared" si="11"/>
        <v>303.75526458666599</v>
      </c>
      <c r="U162">
        <f t="shared" si="12"/>
        <v>9.4993285800031995</v>
      </c>
      <c r="V162">
        <f t="shared" si="13"/>
        <v>18.989139095456469</v>
      </c>
      <c r="W162" s="1">
        <f t="shared" si="14"/>
        <v>3.7032978006405499E-3</v>
      </c>
    </row>
    <row r="163" spans="1:23" x14ac:dyDescent="0.25">
      <c r="A163" t="s">
        <v>31</v>
      </c>
      <c r="B163" t="s">
        <v>18</v>
      </c>
      <c r="C163">
        <v>90</v>
      </c>
      <c r="D163">
        <v>20</v>
      </c>
      <c r="E163" t="s">
        <v>209</v>
      </c>
      <c r="F163" t="s">
        <v>210</v>
      </c>
      <c r="G163" t="s">
        <v>211</v>
      </c>
      <c r="H163">
        <v>0</v>
      </c>
      <c r="I163">
        <v>2.85175840807956E-3</v>
      </c>
      <c r="J163">
        <v>-2.3749999999999999E-3</v>
      </c>
      <c r="K163">
        <v>3.4374999999999998E-4</v>
      </c>
      <c r="L163">
        <v>90</v>
      </c>
      <c r="M163">
        <v>24.5998084063059</v>
      </c>
      <c r="N163">
        <v>17.7893459273491</v>
      </c>
      <c r="O163">
        <v>20</v>
      </c>
      <c r="P163">
        <v>0.35663770949866902</v>
      </c>
      <c r="Q163">
        <v>0.43635875570645399</v>
      </c>
      <c r="R163" t="s">
        <v>25</v>
      </c>
      <c r="S163">
        <f t="shared" si="10"/>
        <v>65.400191593694103</v>
      </c>
      <c r="T163">
        <f t="shared" si="11"/>
        <v>72.210654072650897</v>
      </c>
      <c r="U163">
        <f t="shared" si="12"/>
        <v>19.643362290501329</v>
      </c>
      <c r="V163">
        <f t="shared" si="13"/>
        <v>19.563641244293546</v>
      </c>
      <c r="W163" s="1">
        <f t="shared" si="14"/>
        <v>4.88300840807956E-3</v>
      </c>
    </row>
    <row r="164" spans="1:23" x14ac:dyDescent="0.25">
      <c r="A164" t="s">
        <v>31</v>
      </c>
      <c r="B164" t="s">
        <v>18</v>
      </c>
      <c r="C164">
        <v>0</v>
      </c>
      <c r="D164">
        <v>40</v>
      </c>
      <c r="E164" t="s">
        <v>212</v>
      </c>
      <c r="F164" t="s">
        <v>213</v>
      </c>
      <c r="G164" t="s">
        <v>214</v>
      </c>
      <c r="H164">
        <v>-5.2428339369853501E-3</v>
      </c>
      <c r="I164">
        <v>0</v>
      </c>
      <c r="J164">
        <v>-2.7291666666666601E-3</v>
      </c>
      <c r="K164">
        <v>2.54166666666666E-3</v>
      </c>
      <c r="L164">
        <v>0</v>
      </c>
      <c r="M164" t="s">
        <v>19</v>
      </c>
      <c r="N164" t="s">
        <v>19</v>
      </c>
      <c r="O164">
        <v>40</v>
      </c>
      <c r="P164" t="s">
        <v>19</v>
      </c>
      <c r="Q164" t="s">
        <v>20</v>
      </c>
      <c r="R164" t="s">
        <v>25</v>
      </c>
      <c r="S164" t="e">
        <f t="shared" si="10"/>
        <v>#VALUE!</v>
      </c>
      <c r="T164" t="e">
        <f t="shared" si="11"/>
        <v>#VALUE!</v>
      </c>
      <c r="U164" t="e">
        <f t="shared" si="12"/>
        <v>#VALUE!</v>
      </c>
      <c r="V164" t="e">
        <f t="shared" si="13"/>
        <v>#VALUE!</v>
      </c>
      <c r="W164" s="1">
        <f t="shared" si="14"/>
        <v>5.0553339369853499E-3</v>
      </c>
    </row>
    <row r="165" spans="1:23" x14ac:dyDescent="0.25">
      <c r="A165" t="s">
        <v>31</v>
      </c>
      <c r="B165" t="s">
        <v>18</v>
      </c>
      <c r="C165" t="s">
        <v>183</v>
      </c>
      <c r="D165">
        <v>40</v>
      </c>
      <c r="E165" t="s">
        <v>215</v>
      </c>
      <c r="F165" t="s">
        <v>216</v>
      </c>
      <c r="G165" t="s">
        <v>217</v>
      </c>
      <c r="H165">
        <v>-4.8210152397085704E-3</v>
      </c>
      <c r="I165">
        <v>1.0700753391151101E-3</v>
      </c>
      <c r="J165">
        <v>-2.1979166666666601E-3</v>
      </c>
      <c r="K165">
        <v>1.1249999999999999E-3</v>
      </c>
      <c r="L165">
        <v>22.5</v>
      </c>
      <c r="M165">
        <v>50.058250064641001</v>
      </c>
      <c r="N165">
        <v>47.946943438605899</v>
      </c>
      <c r="O165">
        <v>40</v>
      </c>
      <c r="P165">
        <v>0.78490992363767897</v>
      </c>
      <c r="Q165">
        <v>0.98813784261644</v>
      </c>
      <c r="R165" t="s">
        <v>25</v>
      </c>
      <c r="S165">
        <f t="shared" si="10"/>
        <v>27.558250064641001</v>
      </c>
      <c r="T165">
        <f t="shared" si="11"/>
        <v>25.446943438605899</v>
      </c>
      <c r="U165">
        <f t="shared" si="12"/>
        <v>39.215090076362323</v>
      </c>
      <c r="V165">
        <f t="shared" si="13"/>
        <v>39.011862157383561</v>
      </c>
      <c r="W165" s="1">
        <f t="shared" si="14"/>
        <v>2.6780232339268001E-3</v>
      </c>
    </row>
    <row r="166" spans="1:23" x14ac:dyDescent="0.25">
      <c r="A166" t="s">
        <v>31</v>
      </c>
      <c r="B166" t="s">
        <v>18</v>
      </c>
      <c r="C166">
        <v>45</v>
      </c>
      <c r="D166">
        <v>40</v>
      </c>
      <c r="E166" t="s">
        <v>218</v>
      </c>
      <c r="F166" t="s">
        <v>219</v>
      </c>
      <c r="G166" t="s">
        <v>220</v>
      </c>
      <c r="H166">
        <v>-3.67508213719134E-3</v>
      </c>
      <c r="I166">
        <v>1.9866097045872898E-3</v>
      </c>
      <c r="J166">
        <v>-1.1145833333333301E-3</v>
      </c>
      <c r="K166">
        <v>2.0937500000000001E-3</v>
      </c>
      <c r="L166">
        <v>45</v>
      </c>
      <c r="M166">
        <v>73.688624877271096</v>
      </c>
      <c r="N166">
        <v>72.620086466100503</v>
      </c>
      <c r="O166">
        <v>40</v>
      </c>
      <c r="P166">
        <v>1.4774279021596199</v>
      </c>
      <c r="Q166">
        <v>1.6015927736568401</v>
      </c>
      <c r="R166" t="s">
        <v>25</v>
      </c>
      <c r="S166">
        <f t="shared" si="10"/>
        <v>28.688624877271096</v>
      </c>
      <c r="T166">
        <f t="shared" si="11"/>
        <v>27.620086466100503</v>
      </c>
      <c r="U166">
        <f t="shared" si="12"/>
        <v>38.522572097840381</v>
      </c>
      <c r="V166">
        <f t="shared" si="13"/>
        <v>38.39840722634316</v>
      </c>
      <c r="W166" s="1">
        <f t="shared" si="14"/>
        <v>2.6676390992707204E-3</v>
      </c>
    </row>
    <row r="167" spans="1:23" x14ac:dyDescent="0.25">
      <c r="A167" t="s">
        <v>31</v>
      </c>
      <c r="B167" t="s">
        <v>18</v>
      </c>
      <c r="C167" t="s">
        <v>190</v>
      </c>
      <c r="D167">
        <v>40</v>
      </c>
      <c r="E167" t="s">
        <v>221</v>
      </c>
      <c r="F167" t="s">
        <v>222</v>
      </c>
      <c r="G167" t="s">
        <v>223</v>
      </c>
      <c r="H167">
        <v>-1.9835999310163898E-3</v>
      </c>
      <c r="I167">
        <v>2.6142481147860002E-3</v>
      </c>
      <c r="J167">
        <v>6.2500000000000001E-4</v>
      </c>
      <c r="K167" s="1">
        <v>2.6770833333333299E-3</v>
      </c>
      <c r="L167">
        <v>67.5</v>
      </c>
      <c r="M167">
        <v>82.287785906297998</v>
      </c>
      <c r="N167">
        <v>82.150583238039601</v>
      </c>
      <c r="O167">
        <v>40</v>
      </c>
      <c r="P167">
        <v>3.8536191707473999</v>
      </c>
      <c r="Q167">
        <v>3.9387724455981301</v>
      </c>
      <c r="R167" t="s">
        <v>25</v>
      </c>
      <c r="S167">
        <f t="shared" si="10"/>
        <v>14.787785906297998</v>
      </c>
      <c r="T167">
        <f t="shared" si="11"/>
        <v>14.650583238039601</v>
      </c>
      <c r="U167">
        <f t="shared" si="12"/>
        <v>36.1463808292526</v>
      </c>
      <c r="V167">
        <f t="shared" si="13"/>
        <v>36.061227554401867</v>
      </c>
      <c r="W167" s="1">
        <f t="shared" si="14"/>
        <v>2.6714351495637197E-3</v>
      </c>
    </row>
    <row r="168" spans="1:23" x14ac:dyDescent="0.25">
      <c r="A168" t="s">
        <v>31</v>
      </c>
      <c r="B168" t="s">
        <v>18</v>
      </c>
      <c r="C168">
        <v>90</v>
      </c>
      <c r="D168">
        <v>40</v>
      </c>
      <c r="E168" t="s">
        <v>224</v>
      </c>
      <c r="F168" t="s">
        <v>225</v>
      </c>
      <c r="G168" t="s">
        <v>226</v>
      </c>
      <c r="H168">
        <v>0</v>
      </c>
      <c r="I168">
        <v>2.8539236657825098E-3</v>
      </c>
      <c r="J168">
        <v>-2.3124999999999999E-3</v>
      </c>
      <c r="K168">
        <v>3.5416666666666599E-4</v>
      </c>
      <c r="L168">
        <v>90</v>
      </c>
      <c r="M168">
        <v>25.7222313021188</v>
      </c>
      <c r="N168">
        <v>16.2790056416986</v>
      </c>
      <c r="O168">
        <v>40</v>
      </c>
      <c r="P168">
        <v>0.350020503906323</v>
      </c>
      <c r="Q168">
        <v>0.50591870128982497</v>
      </c>
      <c r="R168" t="s">
        <v>25</v>
      </c>
      <c r="S168">
        <f t="shared" si="10"/>
        <v>64.2777686978812</v>
      </c>
      <c r="T168">
        <f t="shared" si="11"/>
        <v>73.720994358301397</v>
      </c>
      <c r="U168">
        <f t="shared" si="12"/>
        <v>39.649979496093678</v>
      </c>
      <c r="V168">
        <f t="shared" si="13"/>
        <v>39.494081298710178</v>
      </c>
      <c r="W168" s="1">
        <f t="shared" si="14"/>
        <v>4.8122569991158439E-3</v>
      </c>
    </row>
    <row r="169" spans="1:23" x14ac:dyDescent="0.25">
      <c r="A169" t="s">
        <v>31</v>
      </c>
      <c r="B169" t="s">
        <v>18</v>
      </c>
      <c r="C169">
        <v>0</v>
      </c>
      <c r="D169">
        <v>60</v>
      </c>
      <c r="E169" t="s">
        <v>227</v>
      </c>
      <c r="F169" t="s">
        <v>228</v>
      </c>
      <c r="G169" t="s">
        <v>229</v>
      </c>
      <c r="H169">
        <v>-5.2430526201454096E-3</v>
      </c>
      <c r="I169">
        <v>0</v>
      </c>
      <c r="J169">
        <v>2.3124999999999999E-3</v>
      </c>
      <c r="K169">
        <v>2.4895833333333302E-3</v>
      </c>
      <c r="L169">
        <v>0</v>
      </c>
      <c r="M169">
        <v>63.155152411786098</v>
      </c>
      <c r="N169">
        <v>-219.75255496268699</v>
      </c>
      <c r="O169">
        <v>60</v>
      </c>
      <c r="P169">
        <v>18.138659615079099</v>
      </c>
      <c r="Q169">
        <v>0.84686419411446701</v>
      </c>
      <c r="R169" t="s">
        <v>25</v>
      </c>
      <c r="S169">
        <f t="shared" si="10"/>
        <v>63.155152411786098</v>
      </c>
      <c r="T169">
        <f t="shared" si="11"/>
        <v>219.75255496268699</v>
      </c>
      <c r="U169">
        <f t="shared" si="12"/>
        <v>41.861340384920901</v>
      </c>
      <c r="V169">
        <f t="shared" si="13"/>
        <v>59.153135805885533</v>
      </c>
      <c r="W169" s="1">
        <f t="shared" si="14"/>
        <v>1.0045135953478739E-2</v>
      </c>
    </row>
    <row r="170" spans="1:23" x14ac:dyDescent="0.25">
      <c r="A170" t="s">
        <v>31</v>
      </c>
      <c r="B170" t="s">
        <v>18</v>
      </c>
      <c r="C170" t="s">
        <v>183</v>
      </c>
      <c r="D170">
        <v>60</v>
      </c>
      <c r="E170" t="s">
        <v>230</v>
      </c>
      <c r="F170" t="s">
        <v>231</v>
      </c>
      <c r="G170" t="s">
        <v>232</v>
      </c>
      <c r="H170">
        <v>-4.8288001342705802E-3</v>
      </c>
      <c r="I170">
        <v>1.0774464030126501E-3</v>
      </c>
      <c r="J170">
        <v>2.8437499999999999E-3</v>
      </c>
      <c r="K170">
        <v>-1.4375E-3</v>
      </c>
      <c r="L170">
        <v>22.5</v>
      </c>
      <c r="M170">
        <v>47.269505755562001</v>
      </c>
      <c r="N170" t="s">
        <v>19</v>
      </c>
      <c r="O170">
        <v>60</v>
      </c>
      <c r="P170">
        <v>1.5458571467759199</v>
      </c>
      <c r="Q170" t="s">
        <v>20</v>
      </c>
      <c r="R170" t="s">
        <v>25</v>
      </c>
      <c r="S170">
        <f t="shared" si="10"/>
        <v>24.769505755562001</v>
      </c>
      <c r="T170" t="e">
        <f t="shared" si="11"/>
        <v>#VALUE!</v>
      </c>
      <c r="U170">
        <f t="shared" si="12"/>
        <v>58.454142853224077</v>
      </c>
      <c r="V170" t="e">
        <f t="shared" si="13"/>
        <v>#VALUE!</v>
      </c>
      <c r="W170" s="1">
        <f t="shared" si="14"/>
        <v>1.0187496537283229E-2</v>
      </c>
    </row>
    <row r="171" spans="1:23" x14ac:dyDescent="0.25">
      <c r="A171" t="s">
        <v>31</v>
      </c>
      <c r="B171" t="s">
        <v>18</v>
      </c>
      <c r="C171">
        <v>45</v>
      </c>
      <c r="D171">
        <v>60</v>
      </c>
      <c r="E171" t="s">
        <v>233</v>
      </c>
      <c r="F171" t="s">
        <v>234</v>
      </c>
      <c r="G171" t="s">
        <v>235</v>
      </c>
      <c r="H171">
        <v>-3.6859667162495199E-3</v>
      </c>
      <c r="I171">
        <v>1.9972111763304199E-3</v>
      </c>
      <c r="J171">
        <v>1.33333333333333E-3</v>
      </c>
      <c r="K171">
        <v>2.1145833333333299E-3</v>
      </c>
      <c r="L171">
        <v>45</v>
      </c>
      <c r="M171">
        <v>71.039287491038493</v>
      </c>
      <c r="N171">
        <v>70.042374774230197</v>
      </c>
      <c r="O171">
        <v>60</v>
      </c>
      <c r="P171">
        <v>1.6875539151780199</v>
      </c>
      <c r="Q171">
        <v>1.8277513743960501</v>
      </c>
      <c r="R171" t="s">
        <v>25</v>
      </c>
      <c r="S171">
        <f t="shared" si="10"/>
        <v>26.039287491038493</v>
      </c>
      <c r="T171">
        <f t="shared" si="11"/>
        <v>25.042374774230197</v>
      </c>
      <c r="U171">
        <f t="shared" si="12"/>
        <v>58.312446084821978</v>
      </c>
      <c r="V171">
        <f t="shared" si="13"/>
        <v>58.172248625603949</v>
      </c>
      <c r="W171" s="1">
        <f t="shared" si="14"/>
        <v>5.1366722065857599E-3</v>
      </c>
    </row>
    <row r="172" spans="1:23" x14ac:dyDescent="0.25">
      <c r="A172" t="s">
        <v>31</v>
      </c>
      <c r="B172" t="s">
        <v>18</v>
      </c>
      <c r="C172" t="s">
        <v>190</v>
      </c>
      <c r="D172">
        <v>60</v>
      </c>
      <c r="E172" t="s">
        <v>236</v>
      </c>
      <c r="F172" t="s">
        <v>237</v>
      </c>
      <c r="G172" t="s">
        <v>238</v>
      </c>
      <c r="H172">
        <v>-1.9912722010143298E-3</v>
      </c>
      <c r="I172">
        <v>2.6220340319882099E-3</v>
      </c>
      <c r="J172">
        <v>3.1145833333333299E-3</v>
      </c>
      <c r="K172" s="1">
        <v>1.4583333333333299E-4</v>
      </c>
      <c r="L172">
        <v>67.5</v>
      </c>
      <c r="M172">
        <v>9.2621807596634795</v>
      </c>
      <c r="N172" t="s">
        <v>19</v>
      </c>
      <c r="O172">
        <v>60</v>
      </c>
      <c r="P172">
        <v>0.41658171573812902</v>
      </c>
      <c r="Q172" t="s">
        <v>20</v>
      </c>
      <c r="R172" t="s">
        <v>25</v>
      </c>
      <c r="S172">
        <f t="shared" si="10"/>
        <v>58.23781924033652</v>
      </c>
      <c r="T172" t="e">
        <f t="shared" si="11"/>
        <v>#VALUE!</v>
      </c>
      <c r="U172">
        <f t="shared" si="12"/>
        <v>59.583418284261874</v>
      </c>
      <c r="V172" t="e">
        <f t="shared" si="13"/>
        <v>#VALUE!</v>
      </c>
      <c r="W172" s="1">
        <f t="shared" si="14"/>
        <v>7.5820562330025359E-3</v>
      </c>
    </row>
    <row r="173" spans="1:23" x14ac:dyDescent="0.25">
      <c r="A173" t="s">
        <v>31</v>
      </c>
      <c r="B173" t="s">
        <v>18</v>
      </c>
      <c r="C173">
        <v>90</v>
      </c>
      <c r="D173">
        <v>60</v>
      </c>
      <c r="E173" t="s">
        <v>239</v>
      </c>
      <c r="F173" t="s">
        <v>240</v>
      </c>
      <c r="G173" t="s">
        <v>241</v>
      </c>
      <c r="H173">
        <v>0</v>
      </c>
      <c r="I173">
        <v>2.85432496723502E-3</v>
      </c>
      <c r="J173">
        <v>2.73958333333333E-3</v>
      </c>
      <c r="K173">
        <v>3.33333333333333E-4</v>
      </c>
      <c r="L173">
        <v>90</v>
      </c>
      <c r="M173">
        <v>21.132889966272799</v>
      </c>
      <c r="N173">
        <v>-191.85059096081901</v>
      </c>
      <c r="O173">
        <v>60</v>
      </c>
      <c r="P173">
        <v>0.42162194065116398</v>
      </c>
      <c r="Q173">
        <v>0.64098611671835304</v>
      </c>
      <c r="R173" t="s">
        <v>25</v>
      </c>
      <c r="S173">
        <f t="shared" si="10"/>
        <v>68.867110033727201</v>
      </c>
      <c r="T173">
        <f t="shared" si="11"/>
        <v>281.85059096081898</v>
      </c>
      <c r="U173">
        <f t="shared" si="12"/>
        <v>59.578378059348836</v>
      </c>
      <c r="V173">
        <f t="shared" si="13"/>
        <v>59.359013883281648</v>
      </c>
      <c r="W173" s="1">
        <f t="shared" si="14"/>
        <v>5.2605749672350165E-3</v>
      </c>
    </row>
    <row r="174" spans="1:23" x14ac:dyDescent="0.25">
      <c r="A174" t="s">
        <v>31</v>
      </c>
      <c r="B174" t="s">
        <v>18</v>
      </c>
      <c r="C174">
        <v>0</v>
      </c>
      <c r="D174">
        <v>80</v>
      </c>
      <c r="E174" t="s">
        <v>242</v>
      </c>
      <c r="F174" t="s">
        <v>243</v>
      </c>
      <c r="G174" t="s">
        <v>244</v>
      </c>
      <c r="H174">
        <v>-5.2431291366562202E-3</v>
      </c>
      <c r="I174">
        <v>0</v>
      </c>
      <c r="J174">
        <v>-2.7604166666666602E-3</v>
      </c>
      <c r="K174" s="1">
        <v>6.2500000000000001E-5</v>
      </c>
      <c r="L174">
        <v>0</v>
      </c>
      <c r="M174">
        <v>4.7730476022968897</v>
      </c>
      <c r="N174" t="s">
        <v>19</v>
      </c>
      <c r="O174">
        <v>80</v>
      </c>
      <c r="P174">
        <v>0.32094899084572398</v>
      </c>
      <c r="Q174" t="s">
        <v>20</v>
      </c>
      <c r="R174" t="s">
        <v>25</v>
      </c>
      <c r="S174">
        <f t="shared" si="10"/>
        <v>4.7730476022968897</v>
      </c>
      <c r="T174" t="e">
        <f t="shared" si="11"/>
        <v>#VALUE!</v>
      </c>
      <c r="U174">
        <f t="shared" si="12"/>
        <v>79.679051009154279</v>
      </c>
      <c r="V174" t="e">
        <f t="shared" si="13"/>
        <v>#VALUE!</v>
      </c>
      <c r="W174" s="1">
        <f t="shared" si="14"/>
        <v>2.5452124699895601E-3</v>
      </c>
    </row>
    <row r="175" spans="1:23" x14ac:dyDescent="0.25">
      <c r="A175" t="s">
        <v>31</v>
      </c>
      <c r="B175" t="s">
        <v>18</v>
      </c>
      <c r="C175" t="s">
        <v>183</v>
      </c>
      <c r="D175">
        <v>80</v>
      </c>
      <c r="E175" t="s">
        <v>245</v>
      </c>
      <c r="F175" t="s">
        <v>246</v>
      </c>
      <c r="G175" t="s">
        <v>247</v>
      </c>
      <c r="H175">
        <v>-4.8326600205846103E-3</v>
      </c>
      <c r="I175">
        <v>1.0811614443784899E-3</v>
      </c>
      <c r="J175">
        <v>-2.1979166666666601E-3</v>
      </c>
      <c r="K175">
        <v>1.1979166666666601E-3</v>
      </c>
      <c r="L175">
        <v>22.5</v>
      </c>
      <c r="M175">
        <v>51.221343349610997</v>
      </c>
      <c r="N175">
        <v>47.910799254430501</v>
      </c>
      <c r="O175">
        <v>80</v>
      </c>
      <c r="P175">
        <v>0.84863635052374298</v>
      </c>
      <c r="Q175">
        <v>1.0486710997037001</v>
      </c>
      <c r="R175" t="s">
        <v>25</v>
      </c>
      <c r="S175">
        <f t="shared" si="10"/>
        <v>28.721343349610997</v>
      </c>
      <c r="T175">
        <f t="shared" si="11"/>
        <v>25.410799254430501</v>
      </c>
      <c r="U175">
        <f t="shared" si="12"/>
        <v>79.151363649476252</v>
      </c>
      <c r="V175">
        <f t="shared" si="13"/>
        <v>78.951328900296303</v>
      </c>
      <c r="W175" s="1">
        <f t="shared" si="14"/>
        <v>2.7514985762061204E-3</v>
      </c>
    </row>
    <row r="176" spans="1:23" x14ac:dyDescent="0.25">
      <c r="A176" t="s">
        <v>31</v>
      </c>
      <c r="B176" t="s">
        <v>18</v>
      </c>
      <c r="C176">
        <v>45</v>
      </c>
      <c r="D176">
        <v>80</v>
      </c>
      <c r="E176" t="s">
        <v>248</v>
      </c>
      <c r="F176" t="s">
        <v>249</v>
      </c>
      <c r="G176" t="s">
        <v>250</v>
      </c>
      <c r="H176">
        <v>-3.6913824614119399E-3</v>
      </c>
      <c r="I176">
        <v>2.0025278041855498E-3</v>
      </c>
      <c r="J176">
        <v>-1.1249999999999999E-3</v>
      </c>
      <c r="K176">
        <v>2.13541666666666E-3</v>
      </c>
      <c r="L176">
        <v>45</v>
      </c>
      <c r="M176">
        <v>73.7767473043358</v>
      </c>
      <c r="N176">
        <v>-244.80551474150801</v>
      </c>
      <c r="O176">
        <v>80</v>
      </c>
      <c r="P176">
        <v>1.5706244806134599</v>
      </c>
      <c r="Q176">
        <v>0.77891787977292304</v>
      </c>
      <c r="R176" t="s">
        <v>25</v>
      </c>
      <c r="S176">
        <f t="shared" si="10"/>
        <v>28.7767473043358</v>
      </c>
      <c r="T176">
        <f t="shared" si="11"/>
        <v>289.80551474150798</v>
      </c>
      <c r="U176">
        <f t="shared" si="12"/>
        <v>78.429375519386539</v>
      </c>
      <c r="V176">
        <f t="shared" si="13"/>
        <v>79.221082120227081</v>
      </c>
      <c r="W176" s="1">
        <f t="shared" si="14"/>
        <v>2.69927132389305E-3</v>
      </c>
    </row>
    <row r="177" spans="1:23" x14ac:dyDescent="0.25">
      <c r="A177" t="s">
        <v>31</v>
      </c>
      <c r="B177" t="s">
        <v>18</v>
      </c>
      <c r="C177" t="s">
        <v>190</v>
      </c>
      <c r="D177">
        <v>80</v>
      </c>
      <c r="E177" t="s">
        <v>251</v>
      </c>
      <c r="F177" t="s">
        <v>252</v>
      </c>
      <c r="G177" t="s">
        <v>253</v>
      </c>
      <c r="H177">
        <v>-1.99509372332982E-3</v>
      </c>
      <c r="I177">
        <v>2.6258953451243098E-3</v>
      </c>
      <c r="J177">
        <v>3.0833333333333299E-3</v>
      </c>
      <c r="K177" s="1">
        <v>2.73958333333333E-3</v>
      </c>
      <c r="L177">
        <v>67.5</v>
      </c>
      <c r="M177" t="s">
        <v>19</v>
      </c>
      <c r="N177" t="s">
        <v>19</v>
      </c>
      <c r="O177">
        <v>80</v>
      </c>
      <c r="P177" t="s">
        <v>19</v>
      </c>
      <c r="Q177" t="s">
        <v>20</v>
      </c>
      <c r="R177" t="s">
        <v>25</v>
      </c>
      <c r="S177" t="e">
        <f t="shared" si="10"/>
        <v>#VALUE!</v>
      </c>
      <c r="T177" t="e">
        <f t="shared" si="11"/>
        <v>#VALUE!</v>
      </c>
      <c r="U177" t="e">
        <f t="shared" si="12"/>
        <v>#VALUE!</v>
      </c>
      <c r="V177" t="e">
        <f t="shared" si="13"/>
        <v>#VALUE!</v>
      </c>
      <c r="W177" s="1">
        <f t="shared" si="14"/>
        <v>5.19211504487217E-3</v>
      </c>
    </row>
    <row r="178" spans="1:23" x14ac:dyDescent="0.25">
      <c r="A178" t="s">
        <v>31</v>
      </c>
      <c r="B178" t="s">
        <v>18</v>
      </c>
      <c r="C178">
        <v>90</v>
      </c>
      <c r="D178">
        <v>80</v>
      </c>
      <c r="E178" t="s">
        <v>254</v>
      </c>
      <c r="F178" t="s">
        <v>255</v>
      </c>
      <c r="G178" t="s">
        <v>256</v>
      </c>
      <c r="H178">
        <v>0</v>
      </c>
      <c r="I178">
        <v>2.8544654469417402E-3</v>
      </c>
      <c r="J178">
        <v>2.7499999999999998E-3</v>
      </c>
      <c r="K178">
        <v>3.4374999999999998E-4</v>
      </c>
      <c r="L178">
        <v>90</v>
      </c>
      <c r="M178">
        <v>21.553974694952998</v>
      </c>
      <c r="N178">
        <v>-191.79456373120399</v>
      </c>
      <c r="O178">
        <v>80</v>
      </c>
      <c r="P178">
        <v>0.42867702391101897</v>
      </c>
      <c r="Q178">
        <v>0.64271104901043297</v>
      </c>
      <c r="R178" t="s">
        <v>25</v>
      </c>
      <c r="S178">
        <f t="shared" si="10"/>
        <v>68.446025305047002</v>
      </c>
      <c r="T178">
        <f t="shared" si="11"/>
        <v>281.79456373120399</v>
      </c>
      <c r="U178">
        <f t="shared" si="12"/>
        <v>79.571322976088979</v>
      </c>
      <c r="V178">
        <f t="shared" si="13"/>
        <v>79.35728895098957</v>
      </c>
      <c r="W178" s="1">
        <f t="shared" si="14"/>
        <v>5.2607154469417397E-3</v>
      </c>
    </row>
    <row r="179" spans="1:23" x14ac:dyDescent="0.25">
      <c r="A179" t="s">
        <v>31</v>
      </c>
      <c r="B179" t="s">
        <v>21</v>
      </c>
      <c r="C179">
        <v>0</v>
      </c>
      <c r="D179">
        <v>10</v>
      </c>
      <c r="E179" t="s">
        <v>263</v>
      </c>
      <c r="F179" t="s">
        <v>264</v>
      </c>
      <c r="G179" t="s">
        <v>265</v>
      </c>
      <c r="H179">
        <v>-5.2368932236226797E-3</v>
      </c>
      <c r="I179">
        <v>0</v>
      </c>
      <c r="J179">
        <v>8.5416666666666605E-4</v>
      </c>
      <c r="K179" s="1">
        <v>-4.1666666666666598E-5</v>
      </c>
      <c r="L179">
        <v>0</v>
      </c>
      <c r="M179">
        <v>9.7793690257504906</v>
      </c>
      <c r="N179" t="s">
        <v>19</v>
      </c>
      <c r="O179">
        <v>10</v>
      </c>
      <c r="P179">
        <v>8.4477842851701193E-2</v>
      </c>
      <c r="Q179" t="s">
        <v>20</v>
      </c>
      <c r="R179" t="s">
        <v>25</v>
      </c>
      <c r="S179">
        <f t="shared" si="10"/>
        <v>9.7793690257504906</v>
      </c>
      <c r="T179" t="e">
        <f t="shared" si="11"/>
        <v>#VALUE!</v>
      </c>
      <c r="U179">
        <f t="shared" si="12"/>
        <v>9.915522157148299</v>
      </c>
      <c r="V179" t="e">
        <f t="shared" si="13"/>
        <v>#VALUE!</v>
      </c>
      <c r="W179" s="1">
        <f t="shared" si="14"/>
        <v>6.1327265569560124E-3</v>
      </c>
    </row>
    <row r="180" spans="1:23" x14ac:dyDescent="0.25">
      <c r="A180" t="s">
        <v>31</v>
      </c>
      <c r="B180" t="s">
        <v>21</v>
      </c>
      <c r="C180" t="s">
        <v>183</v>
      </c>
      <c r="D180">
        <v>10</v>
      </c>
      <c r="E180" t="s">
        <v>266</v>
      </c>
      <c r="F180" t="s">
        <v>267</v>
      </c>
      <c r="G180" t="s">
        <v>268</v>
      </c>
      <c r="H180">
        <v>-4.7469274731351003E-3</v>
      </c>
      <c r="I180">
        <v>1.0071540058406801E-3</v>
      </c>
      <c r="J180">
        <v>1.4479166666666601E-3</v>
      </c>
      <c r="K180">
        <v>1.0416666666666599E-3</v>
      </c>
      <c r="L180">
        <v>22.5</v>
      </c>
      <c r="M180">
        <v>59.3086423396987</v>
      </c>
      <c r="N180">
        <v>54.102584370679402</v>
      </c>
      <c r="O180">
        <v>10</v>
      </c>
      <c r="P180">
        <v>0.534305763532683</v>
      </c>
      <c r="Q180">
        <v>0.64063339306779898</v>
      </c>
      <c r="R180" t="s">
        <v>25</v>
      </c>
      <c r="S180">
        <f t="shared" si="10"/>
        <v>36.8086423396987</v>
      </c>
      <c r="T180">
        <f t="shared" si="11"/>
        <v>31.602584370679402</v>
      </c>
      <c r="U180">
        <f t="shared" si="12"/>
        <v>9.4656942364673178</v>
      </c>
      <c r="V180">
        <f t="shared" si="13"/>
        <v>9.3593666069322019</v>
      </c>
      <c r="W180" s="1">
        <f t="shared" si="14"/>
        <v>6.2293568006277396E-3</v>
      </c>
    </row>
    <row r="181" spans="1:23" x14ac:dyDescent="0.25">
      <c r="A181" t="s">
        <v>31</v>
      </c>
      <c r="B181" t="s">
        <v>21</v>
      </c>
      <c r="C181">
        <v>45</v>
      </c>
      <c r="D181">
        <v>10</v>
      </c>
      <c r="E181" t="s">
        <v>269</v>
      </c>
      <c r="F181" t="s">
        <v>270</v>
      </c>
      <c r="G181" t="s">
        <v>271</v>
      </c>
      <c r="H181">
        <v>-3.5741335736386198E-3</v>
      </c>
      <c r="I181">
        <v>1.8932577252857099E-3</v>
      </c>
      <c r="J181">
        <v>2.5312500000000001E-3</v>
      </c>
      <c r="K181">
        <v>1.9583333333333302E-3</v>
      </c>
      <c r="L181">
        <v>45</v>
      </c>
      <c r="M181">
        <v>56.2262766816389</v>
      </c>
      <c r="N181">
        <v>-211.94549793007999</v>
      </c>
      <c r="O181">
        <v>10</v>
      </c>
      <c r="P181">
        <v>2.75920929203915</v>
      </c>
      <c r="Q181">
        <v>0.776927717707801</v>
      </c>
      <c r="R181" t="s">
        <v>25</v>
      </c>
      <c r="S181">
        <f t="shared" si="10"/>
        <v>11.2262766816389</v>
      </c>
      <c r="T181">
        <f t="shared" si="11"/>
        <v>256.94549793008002</v>
      </c>
      <c r="U181">
        <f t="shared" si="12"/>
        <v>7.2407907079608496</v>
      </c>
      <c r="V181">
        <f t="shared" si="13"/>
        <v>9.2230722822921987</v>
      </c>
      <c r="W181" s="1">
        <f t="shared" si="14"/>
        <v>6.1704591816862404E-3</v>
      </c>
    </row>
    <row r="182" spans="1:23" x14ac:dyDescent="0.25">
      <c r="A182" t="s">
        <v>31</v>
      </c>
      <c r="B182" t="s">
        <v>21</v>
      </c>
      <c r="C182" t="s">
        <v>190</v>
      </c>
      <c r="D182">
        <v>10</v>
      </c>
      <c r="E182" t="s">
        <v>272</v>
      </c>
      <c r="F182" t="s">
        <v>273</v>
      </c>
      <c r="G182" t="s">
        <v>274</v>
      </c>
      <c r="H182">
        <v>-1.9131515222097599E-3</v>
      </c>
      <c r="I182">
        <v>2.5407539227249101E-3</v>
      </c>
      <c r="J182">
        <v>-1.90625E-3</v>
      </c>
      <c r="K182">
        <v>2.60416666666666E-3</v>
      </c>
      <c r="L182">
        <v>67.5</v>
      </c>
      <c r="M182">
        <v>68.169354509211303</v>
      </c>
      <c r="N182">
        <v>68.154524554334799</v>
      </c>
      <c r="O182">
        <v>10</v>
      </c>
      <c r="P182">
        <v>19.702708907347699</v>
      </c>
      <c r="Q182">
        <v>19.879443707960899</v>
      </c>
      <c r="R182" t="s">
        <v>25</v>
      </c>
      <c r="S182">
        <f t="shared" si="10"/>
        <v>0.66935450921130268</v>
      </c>
      <c r="T182">
        <f t="shared" si="11"/>
        <v>0.65452455433479884</v>
      </c>
      <c r="U182">
        <f t="shared" si="12"/>
        <v>-9.7027089073476986</v>
      </c>
      <c r="V182">
        <f t="shared" si="13"/>
        <v>-9.879443707960899</v>
      </c>
      <c r="W182" s="1">
        <f t="shared" si="14"/>
        <v>7.0314266151509826E-5</v>
      </c>
    </row>
    <row r="183" spans="1:23" x14ac:dyDescent="0.25">
      <c r="A183" t="s">
        <v>31</v>
      </c>
      <c r="B183" t="s">
        <v>21</v>
      </c>
      <c r="C183">
        <v>90</v>
      </c>
      <c r="D183">
        <v>10</v>
      </c>
      <c r="E183" t="s">
        <v>275</v>
      </c>
      <c r="F183" t="s">
        <v>276</v>
      </c>
      <c r="G183" t="s">
        <v>277</v>
      </c>
      <c r="H183">
        <v>0</v>
      </c>
      <c r="I183">
        <v>2.8431272612487401E-3</v>
      </c>
      <c r="J183">
        <v>1.4583333333333299E-4</v>
      </c>
      <c r="K183">
        <v>2.875E-3</v>
      </c>
      <c r="L183">
        <v>90</v>
      </c>
      <c r="M183" s="1">
        <v>2.2737367544323201E-13</v>
      </c>
      <c r="N183" t="s">
        <v>19</v>
      </c>
      <c r="O183">
        <v>10</v>
      </c>
      <c r="P183">
        <v>1.3629992247939199E-2</v>
      </c>
      <c r="Q183" t="s">
        <v>20</v>
      </c>
      <c r="R183" t="s">
        <v>25</v>
      </c>
      <c r="S183">
        <f t="shared" si="10"/>
        <v>89.999999999999773</v>
      </c>
      <c r="T183" t="e">
        <f t="shared" si="11"/>
        <v>#VALUE!</v>
      </c>
      <c r="U183">
        <f t="shared" si="12"/>
        <v>9.9863700077520612</v>
      </c>
      <c r="V183" t="e">
        <f t="shared" si="13"/>
        <v>#VALUE!</v>
      </c>
      <c r="W183" s="1">
        <f t="shared" si="14"/>
        <v>1.7770607208459287E-4</v>
      </c>
    </row>
    <row r="184" spans="1:23" x14ac:dyDescent="0.25">
      <c r="A184" t="s">
        <v>31</v>
      </c>
      <c r="B184" t="s">
        <v>21</v>
      </c>
      <c r="C184">
        <v>0</v>
      </c>
      <c r="D184">
        <v>20</v>
      </c>
      <c r="E184" t="s">
        <v>278</v>
      </c>
      <c r="F184" t="s">
        <v>279</v>
      </c>
      <c r="G184" t="s">
        <v>280</v>
      </c>
      <c r="H184">
        <v>-5.24165139397744E-3</v>
      </c>
      <c r="I184">
        <v>0</v>
      </c>
      <c r="J184">
        <v>8.2291666666666602E-4</v>
      </c>
      <c r="K184">
        <v>1.4583333333333299E-4</v>
      </c>
      <c r="L184">
        <v>0</v>
      </c>
      <c r="M184">
        <v>30.421565787039899</v>
      </c>
      <c r="N184" t="s">
        <v>19</v>
      </c>
      <c r="O184">
        <v>20</v>
      </c>
      <c r="P184">
        <v>9.9563606070027899E-2</v>
      </c>
      <c r="Q184" t="s">
        <v>20</v>
      </c>
      <c r="R184" t="s">
        <v>25</v>
      </c>
      <c r="S184">
        <f t="shared" si="10"/>
        <v>30.421565787039899</v>
      </c>
      <c r="T184" t="e">
        <f t="shared" si="11"/>
        <v>#VALUE!</v>
      </c>
      <c r="U184">
        <f t="shared" si="12"/>
        <v>19.900436393929972</v>
      </c>
      <c r="V184" t="e">
        <f t="shared" si="13"/>
        <v>#VALUE!</v>
      </c>
      <c r="W184" s="1">
        <f t="shared" si="14"/>
        <v>6.2104013939774392E-3</v>
      </c>
    </row>
    <row r="185" spans="1:23" x14ac:dyDescent="0.25">
      <c r="A185" t="s">
        <v>31</v>
      </c>
      <c r="B185" t="s">
        <v>21</v>
      </c>
      <c r="C185" t="s">
        <v>183</v>
      </c>
      <c r="D185">
        <v>20</v>
      </c>
      <c r="E185" t="s">
        <v>281</v>
      </c>
      <c r="F185" t="s">
        <v>282</v>
      </c>
      <c r="G185" t="s">
        <v>283</v>
      </c>
      <c r="H185">
        <v>-4.7971328372778902E-3</v>
      </c>
      <c r="I185">
        <v>1.0484273112044899E-3</v>
      </c>
      <c r="J185">
        <v>4.6874999999999998E-4</v>
      </c>
      <c r="K185">
        <v>1.16666666666666E-3</v>
      </c>
      <c r="L185">
        <v>22.5</v>
      </c>
      <c r="M185">
        <v>79.263568781740204</v>
      </c>
      <c r="N185">
        <v>-255.08556348933001</v>
      </c>
      <c r="O185">
        <v>20</v>
      </c>
      <c r="P185">
        <v>0.44808488460801199</v>
      </c>
      <c r="Q185">
        <v>0.43201726193546303</v>
      </c>
      <c r="R185" t="s">
        <v>25</v>
      </c>
      <c r="S185">
        <f t="shared" si="10"/>
        <v>56.763568781740204</v>
      </c>
      <c r="T185">
        <f t="shared" si="11"/>
        <v>277.58556348933001</v>
      </c>
      <c r="U185">
        <f t="shared" si="12"/>
        <v>19.551915115391989</v>
      </c>
      <c r="V185">
        <f t="shared" si="13"/>
        <v>19.567982738064536</v>
      </c>
      <c r="W185" s="1">
        <f t="shared" si="14"/>
        <v>5.3841221927400608E-3</v>
      </c>
    </row>
    <row r="186" spans="1:23" x14ac:dyDescent="0.25">
      <c r="A186" t="s">
        <v>31</v>
      </c>
      <c r="B186" t="s">
        <v>21</v>
      </c>
      <c r="C186">
        <v>45</v>
      </c>
      <c r="D186">
        <v>20</v>
      </c>
      <c r="E186" t="s">
        <v>284</v>
      </c>
      <c r="F186" t="s">
        <v>285</v>
      </c>
      <c r="G186" t="s">
        <v>286</v>
      </c>
      <c r="H186">
        <v>-3.64201474412354E-3</v>
      </c>
      <c r="I186">
        <v>1.95506891831685E-3</v>
      </c>
      <c r="J186">
        <v>1.07291666666666E-3</v>
      </c>
      <c r="K186">
        <v>2E-3</v>
      </c>
      <c r="L186">
        <v>45</v>
      </c>
      <c r="M186">
        <v>73.735768313307602</v>
      </c>
      <c r="N186">
        <v>-249.255276971679</v>
      </c>
      <c r="O186">
        <v>20</v>
      </c>
      <c r="P186">
        <v>1.28904932965264</v>
      </c>
      <c r="Q186">
        <v>0.81948220178610598</v>
      </c>
      <c r="R186" t="s">
        <v>25</v>
      </c>
      <c r="S186">
        <f t="shared" si="10"/>
        <v>28.735768313307602</v>
      </c>
      <c r="T186">
        <f t="shared" si="11"/>
        <v>294.255276971679</v>
      </c>
      <c r="U186">
        <f t="shared" si="12"/>
        <v>18.710950670347358</v>
      </c>
      <c r="V186">
        <f t="shared" si="13"/>
        <v>19.180517798213895</v>
      </c>
      <c r="W186" s="1">
        <f t="shared" si="14"/>
        <v>4.7598624924733504E-3</v>
      </c>
    </row>
    <row r="187" spans="1:23" x14ac:dyDescent="0.25">
      <c r="A187" t="s">
        <v>31</v>
      </c>
      <c r="B187" t="s">
        <v>21</v>
      </c>
      <c r="C187" t="s">
        <v>190</v>
      </c>
      <c r="D187">
        <v>20</v>
      </c>
      <c r="E187" t="s">
        <v>287</v>
      </c>
      <c r="F187" t="s">
        <v>288</v>
      </c>
      <c r="G187" t="s">
        <v>289</v>
      </c>
      <c r="H187">
        <v>-1.96037011805884E-3</v>
      </c>
      <c r="I187">
        <v>2.5904056507516202E-3</v>
      </c>
      <c r="J187">
        <v>1.48958333333333E-3</v>
      </c>
      <c r="K187" s="1">
        <v>2.6770833333333299E-3</v>
      </c>
      <c r="L187">
        <v>67.5</v>
      </c>
      <c r="M187">
        <v>72.953831004431294</v>
      </c>
      <c r="N187">
        <v>-245.08095828957801</v>
      </c>
      <c r="O187">
        <v>20</v>
      </c>
      <c r="P187">
        <v>14.5971697325715</v>
      </c>
      <c r="Q187">
        <v>1.2607583764446399</v>
      </c>
      <c r="R187" t="s">
        <v>25</v>
      </c>
      <c r="S187">
        <f t="shared" si="10"/>
        <v>5.4538310044312936</v>
      </c>
      <c r="T187">
        <f t="shared" si="11"/>
        <v>312.58095828957801</v>
      </c>
      <c r="U187">
        <f t="shared" si="12"/>
        <v>5.4028302674285005</v>
      </c>
      <c r="V187">
        <f t="shared" si="13"/>
        <v>18.739241623555358</v>
      </c>
      <c r="W187" s="1">
        <f t="shared" si="14"/>
        <v>3.5366311339738794E-3</v>
      </c>
    </row>
    <row r="188" spans="1:23" x14ac:dyDescent="0.25">
      <c r="A188" t="s">
        <v>31</v>
      </c>
      <c r="B188" t="s">
        <v>21</v>
      </c>
      <c r="C188">
        <v>90</v>
      </c>
      <c r="D188">
        <v>20</v>
      </c>
      <c r="E188" t="s">
        <v>290</v>
      </c>
      <c r="F188" t="s">
        <v>291</v>
      </c>
      <c r="G188" t="s">
        <v>292</v>
      </c>
      <c r="H188">
        <v>0</v>
      </c>
      <c r="I188">
        <v>2.85175840807956E-3</v>
      </c>
      <c r="J188">
        <v>1.3645833333333301E-3</v>
      </c>
      <c r="K188">
        <v>2.8437499999999999E-3</v>
      </c>
      <c r="L188">
        <v>90</v>
      </c>
      <c r="M188" t="s">
        <v>19</v>
      </c>
      <c r="N188" t="s">
        <v>19</v>
      </c>
      <c r="O188">
        <v>20</v>
      </c>
      <c r="P188" t="s">
        <v>19</v>
      </c>
      <c r="Q188" t="s">
        <v>20</v>
      </c>
      <c r="R188" t="s">
        <v>25</v>
      </c>
      <c r="S188" t="e">
        <f t="shared" si="10"/>
        <v>#VALUE!</v>
      </c>
      <c r="T188" t="e">
        <f t="shared" si="11"/>
        <v>#VALUE!</v>
      </c>
      <c r="U188" t="e">
        <f t="shared" si="12"/>
        <v>#VALUE!</v>
      </c>
      <c r="V188" t="e">
        <f t="shared" si="13"/>
        <v>#VALUE!</v>
      </c>
      <c r="W188" s="1">
        <f t="shared" si="14"/>
        <v>1.3725917414128901E-3</v>
      </c>
    </row>
    <row r="189" spans="1:23" x14ac:dyDescent="0.25">
      <c r="A189" t="s">
        <v>31</v>
      </c>
      <c r="B189" t="s">
        <v>21</v>
      </c>
      <c r="C189">
        <v>0</v>
      </c>
      <c r="D189">
        <v>40</v>
      </c>
      <c r="E189" t="s">
        <v>293</v>
      </c>
      <c r="F189" t="s">
        <v>294</v>
      </c>
      <c r="G189" t="s">
        <v>295</v>
      </c>
      <c r="H189">
        <v>-5.2428339369853501E-3</v>
      </c>
      <c r="I189">
        <v>0</v>
      </c>
      <c r="J189">
        <v>8.0208333333333303E-4</v>
      </c>
      <c r="K189" s="1">
        <v>4.1666666666666598E-5</v>
      </c>
      <c r="L189">
        <v>0</v>
      </c>
      <c r="M189">
        <v>10.3648083484705</v>
      </c>
      <c r="N189" t="s">
        <v>19</v>
      </c>
      <c r="O189">
        <v>40</v>
      </c>
      <c r="P189">
        <v>7.9331194244852202E-2</v>
      </c>
      <c r="Q189" t="s">
        <v>20</v>
      </c>
      <c r="R189" t="s">
        <v>25</v>
      </c>
      <c r="S189">
        <f t="shared" si="10"/>
        <v>10.3648083484705</v>
      </c>
      <c r="T189" t="e">
        <f t="shared" si="11"/>
        <v>#VALUE!</v>
      </c>
      <c r="U189">
        <f t="shared" si="12"/>
        <v>39.920668805755149</v>
      </c>
      <c r="V189" t="e">
        <f t="shared" si="13"/>
        <v>#VALUE!</v>
      </c>
      <c r="W189" s="1">
        <f t="shared" si="14"/>
        <v>6.0865839369853491E-3</v>
      </c>
    </row>
    <row r="190" spans="1:23" x14ac:dyDescent="0.25">
      <c r="A190" t="s">
        <v>31</v>
      </c>
      <c r="B190" t="s">
        <v>21</v>
      </c>
      <c r="C190" t="s">
        <v>183</v>
      </c>
      <c r="D190">
        <v>40</v>
      </c>
      <c r="E190" t="s">
        <v>296</v>
      </c>
      <c r="F190" t="s">
        <v>297</v>
      </c>
      <c r="G190" t="s">
        <v>298</v>
      </c>
      <c r="H190">
        <v>-4.8210152397085704E-3</v>
      </c>
      <c r="I190">
        <v>1.0700753391151101E-3</v>
      </c>
      <c r="J190">
        <v>1.35416666666666E-3</v>
      </c>
      <c r="K190">
        <v>1.1979166666666601E-3</v>
      </c>
      <c r="L190">
        <v>22.5</v>
      </c>
      <c r="M190">
        <v>63.062041434124502</v>
      </c>
      <c r="N190">
        <v>59.737012715030303</v>
      </c>
      <c r="O190">
        <v>40</v>
      </c>
      <c r="P190">
        <v>0.60975639290637795</v>
      </c>
      <c r="Q190">
        <v>0.603331931900143</v>
      </c>
      <c r="R190" t="s">
        <v>25</v>
      </c>
      <c r="S190">
        <f t="shared" si="10"/>
        <v>40.562041434124502</v>
      </c>
      <c r="T190">
        <f t="shared" si="11"/>
        <v>37.237012715030303</v>
      </c>
      <c r="U190">
        <f t="shared" si="12"/>
        <v>39.390243607093623</v>
      </c>
      <c r="V190">
        <f t="shared" si="13"/>
        <v>39.396668068099856</v>
      </c>
      <c r="W190" s="1">
        <f t="shared" si="14"/>
        <v>6.3030232339267803E-3</v>
      </c>
    </row>
    <row r="191" spans="1:23" x14ac:dyDescent="0.25">
      <c r="A191" t="s">
        <v>31</v>
      </c>
      <c r="B191" t="s">
        <v>21</v>
      </c>
      <c r="C191">
        <v>45</v>
      </c>
      <c r="D191">
        <v>40</v>
      </c>
      <c r="E191" t="s">
        <v>299</v>
      </c>
      <c r="F191" t="s">
        <v>300</v>
      </c>
      <c r="G191" t="s">
        <v>301</v>
      </c>
      <c r="H191">
        <v>-3.67508213719134E-3</v>
      </c>
      <c r="I191">
        <v>1.9866097045872898E-3</v>
      </c>
      <c r="J191" s="1">
        <v>2.3854166666666598E-3</v>
      </c>
      <c r="K191">
        <v>2.13541666666666E-3</v>
      </c>
      <c r="L191">
        <v>45</v>
      </c>
      <c r="M191">
        <v>59.343576733660498</v>
      </c>
      <c r="N191">
        <v>-216.80675007277301</v>
      </c>
      <c r="O191">
        <v>40</v>
      </c>
      <c r="P191">
        <v>3.5462309745449301</v>
      </c>
      <c r="Q191">
        <v>0.81902920831636306</v>
      </c>
      <c r="R191" t="s">
        <v>25</v>
      </c>
      <c r="S191">
        <f t="shared" si="10"/>
        <v>14.343576733660498</v>
      </c>
      <c r="T191">
        <f t="shared" si="11"/>
        <v>261.80675007277301</v>
      </c>
      <c r="U191">
        <f t="shared" si="12"/>
        <v>36.453769025455067</v>
      </c>
      <c r="V191">
        <f t="shared" si="13"/>
        <v>39.180970791683635</v>
      </c>
      <c r="W191" s="1">
        <f t="shared" si="14"/>
        <v>6.2093057659373709E-3</v>
      </c>
    </row>
    <row r="192" spans="1:23" x14ac:dyDescent="0.25">
      <c r="A192" t="s">
        <v>31</v>
      </c>
      <c r="B192" t="s">
        <v>21</v>
      </c>
      <c r="C192" t="s">
        <v>190</v>
      </c>
      <c r="D192">
        <v>40</v>
      </c>
      <c r="E192" t="s">
        <v>302</v>
      </c>
      <c r="F192" t="s">
        <v>303</v>
      </c>
      <c r="G192" t="s">
        <v>304</v>
      </c>
      <c r="H192">
        <v>-1.9835999310163898E-3</v>
      </c>
      <c r="I192">
        <v>2.6142481147860002E-3</v>
      </c>
      <c r="J192">
        <v>-2.0208333333333302E-3</v>
      </c>
      <c r="K192" s="1">
        <v>2.7604166666666602E-3</v>
      </c>
      <c r="L192">
        <v>67.5</v>
      </c>
      <c r="M192" t="s">
        <v>19</v>
      </c>
      <c r="N192" t="s">
        <v>19</v>
      </c>
      <c r="O192">
        <v>40</v>
      </c>
      <c r="P192" t="s">
        <v>19</v>
      </c>
      <c r="Q192" t="s">
        <v>20</v>
      </c>
      <c r="R192" t="s">
        <v>25</v>
      </c>
      <c r="S192" t="e">
        <f t="shared" si="10"/>
        <v>#VALUE!</v>
      </c>
      <c r="T192" t="e">
        <f t="shared" si="11"/>
        <v>#VALUE!</v>
      </c>
      <c r="U192" t="e">
        <f t="shared" si="12"/>
        <v>#VALUE!</v>
      </c>
      <c r="V192" t="e">
        <f t="shared" si="13"/>
        <v>#VALUE!</v>
      </c>
      <c r="W192" s="1">
        <f t="shared" si="14"/>
        <v>1.8340195419760041E-4</v>
      </c>
    </row>
    <row r="193" spans="1:23" x14ac:dyDescent="0.25">
      <c r="A193" t="s">
        <v>31</v>
      </c>
      <c r="B193" t="s">
        <v>21</v>
      </c>
      <c r="C193">
        <v>90</v>
      </c>
      <c r="D193">
        <v>40</v>
      </c>
      <c r="E193" t="s">
        <v>305</v>
      </c>
      <c r="F193" t="s">
        <v>306</v>
      </c>
      <c r="G193" t="s">
        <v>307</v>
      </c>
      <c r="H193">
        <v>0</v>
      </c>
      <c r="I193">
        <v>2.8539236657825098E-3</v>
      </c>
      <c r="J193" s="1">
        <v>9.3750000000000002E-5</v>
      </c>
      <c r="K193">
        <v>2.8854166666666598E-3</v>
      </c>
      <c r="L193">
        <v>90</v>
      </c>
      <c r="M193" s="1">
        <v>3.5527136788004999E-13</v>
      </c>
      <c r="N193" t="s">
        <v>19</v>
      </c>
      <c r="O193">
        <v>40</v>
      </c>
      <c r="P193">
        <v>8.7601496141481404E-3</v>
      </c>
      <c r="Q193" t="s">
        <v>20</v>
      </c>
      <c r="R193" t="s">
        <v>25</v>
      </c>
      <c r="S193">
        <f t="shared" si="10"/>
        <v>89.999999999999645</v>
      </c>
      <c r="T193" t="e">
        <f t="shared" si="11"/>
        <v>#VALUE!</v>
      </c>
      <c r="U193">
        <f t="shared" si="12"/>
        <v>39.991239850385853</v>
      </c>
      <c r="V193" t="e">
        <f t="shared" si="13"/>
        <v>#VALUE!</v>
      </c>
      <c r="W193" s="1">
        <f t="shared" si="14"/>
        <v>1.2524300088415002E-4</v>
      </c>
    </row>
    <row r="194" spans="1:23" x14ac:dyDescent="0.25">
      <c r="A194" t="s">
        <v>31</v>
      </c>
      <c r="B194" t="s">
        <v>21</v>
      </c>
      <c r="C194">
        <v>0</v>
      </c>
      <c r="D194">
        <v>60</v>
      </c>
      <c r="E194" t="s">
        <v>308</v>
      </c>
      <c r="F194" t="s">
        <v>309</v>
      </c>
      <c r="G194" t="s">
        <v>310</v>
      </c>
      <c r="H194">
        <v>-5.2430526201454096E-3</v>
      </c>
      <c r="I194">
        <v>0</v>
      </c>
      <c r="J194">
        <v>8.0208333333333303E-4</v>
      </c>
      <c r="K194" s="1">
        <v>3.1250000000000001E-5</v>
      </c>
      <c r="L194">
        <v>0</v>
      </c>
      <c r="M194">
        <v>7.8610946318828496</v>
      </c>
      <c r="N194">
        <v>-203.23434974340299</v>
      </c>
      <c r="O194">
        <v>60</v>
      </c>
      <c r="P194">
        <v>7.8218535371677597E-2</v>
      </c>
      <c r="Q194">
        <v>0.18237938969558301</v>
      </c>
      <c r="R194" t="s">
        <v>25</v>
      </c>
      <c r="S194">
        <f t="shared" si="10"/>
        <v>7.8610946318828496</v>
      </c>
      <c r="T194">
        <f t="shared" si="11"/>
        <v>203.23434974340299</v>
      </c>
      <c r="U194">
        <f t="shared" si="12"/>
        <v>59.921781464628324</v>
      </c>
      <c r="V194">
        <f t="shared" si="13"/>
        <v>59.817620610304417</v>
      </c>
      <c r="W194" s="1">
        <f t="shared" si="14"/>
        <v>6.0763859534787423E-3</v>
      </c>
    </row>
    <row r="195" spans="1:23" x14ac:dyDescent="0.25">
      <c r="A195" t="s">
        <v>31</v>
      </c>
      <c r="B195" t="s">
        <v>21</v>
      </c>
      <c r="C195" t="s">
        <v>183</v>
      </c>
      <c r="D195">
        <v>60</v>
      </c>
      <c r="E195" t="s">
        <v>311</v>
      </c>
      <c r="F195" t="s">
        <v>312</v>
      </c>
      <c r="G195" t="s">
        <v>313</v>
      </c>
      <c r="H195">
        <v>-4.8288001342705802E-3</v>
      </c>
      <c r="I195">
        <v>1.0774464030126501E-3</v>
      </c>
      <c r="J195">
        <v>1.38541666666666E-3</v>
      </c>
      <c r="K195">
        <v>1.1145833333333301E-3</v>
      </c>
      <c r="L195">
        <v>22.5</v>
      </c>
      <c r="M195">
        <v>61.435514489030197</v>
      </c>
      <c r="N195">
        <v>57.114077979310999</v>
      </c>
      <c r="O195">
        <v>60</v>
      </c>
      <c r="P195">
        <v>0.56481278808651803</v>
      </c>
      <c r="Q195">
        <v>0.55100942814428699</v>
      </c>
      <c r="R195" t="s">
        <v>25</v>
      </c>
      <c r="S195">
        <f t="shared" ref="S195:S201" si="15">SQRT((L195-M195)*(L195-M195))</f>
        <v>38.935514489030197</v>
      </c>
      <c r="T195">
        <f t="shared" ref="T195:T201" si="16">SQRT((L195-N195)*(L195-N195))</f>
        <v>34.614077979310999</v>
      </c>
      <c r="U195">
        <f t="shared" ref="U195:U201" si="17">O195-P195</f>
        <v>59.43518721191348</v>
      </c>
      <c r="V195">
        <f t="shared" ref="V195:V201" si="18">O195-Q195</f>
        <v>59.44899057185571</v>
      </c>
      <c r="W195" s="1">
        <f t="shared" ref="W195:W201" si="19">ABS(H195-J195)+ABS(I195-K195)</f>
        <v>6.25135373125792E-3</v>
      </c>
    </row>
    <row r="196" spans="1:23" x14ac:dyDescent="0.25">
      <c r="A196" t="s">
        <v>31</v>
      </c>
      <c r="B196" t="s">
        <v>21</v>
      </c>
      <c r="C196">
        <v>45</v>
      </c>
      <c r="D196">
        <v>60</v>
      </c>
      <c r="E196" t="s">
        <v>314</v>
      </c>
      <c r="F196" t="s">
        <v>315</v>
      </c>
      <c r="G196" t="s">
        <v>316</v>
      </c>
      <c r="H196">
        <v>-3.6859667162495199E-3</v>
      </c>
      <c r="I196">
        <v>1.9972111763304199E-3</v>
      </c>
      <c r="J196">
        <v>2.4375E-3</v>
      </c>
      <c r="K196">
        <v>2.0937500000000001E-3</v>
      </c>
      <c r="L196">
        <v>45</v>
      </c>
      <c r="M196">
        <v>58.4363404328911</v>
      </c>
      <c r="N196">
        <v>-214.64249178455501</v>
      </c>
      <c r="O196">
        <v>60</v>
      </c>
      <c r="P196">
        <v>3.3744303069674499</v>
      </c>
      <c r="Q196">
        <v>0.77675722958964599</v>
      </c>
      <c r="R196" t="s">
        <v>25</v>
      </c>
      <c r="S196">
        <f t="shared" si="15"/>
        <v>13.4363404328911</v>
      </c>
      <c r="T196">
        <f t="shared" si="16"/>
        <v>259.64249178455498</v>
      </c>
      <c r="U196">
        <f t="shared" si="17"/>
        <v>56.625569693032553</v>
      </c>
      <c r="V196">
        <f t="shared" si="18"/>
        <v>59.223242770410351</v>
      </c>
      <c r="W196" s="1">
        <f t="shared" si="19"/>
        <v>6.2200055399190997E-3</v>
      </c>
    </row>
    <row r="197" spans="1:23" x14ac:dyDescent="0.25">
      <c r="A197" t="s">
        <v>31</v>
      </c>
      <c r="B197" t="s">
        <v>21</v>
      </c>
      <c r="C197" t="s">
        <v>190</v>
      </c>
      <c r="D197">
        <v>60</v>
      </c>
      <c r="E197" t="s">
        <v>317</v>
      </c>
      <c r="F197" t="s">
        <v>318</v>
      </c>
      <c r="G197" t="s">
        <v>319</v>
      </c>
      <c r="H197">
        <v>-1.9912722010143298E-3</v>
      </c>
      <c r="I197">
        <v>2.6220340319882099E-3</v>
      </c>
      <c r="J197">
        <v>-1.9375E-3</v>
      </c>
      <c r="K197" s="1">
        <v>2.7187499999999998E-3</v>
      </c>
      <c r="L197">
        <v>67.5</v>
      </c>
      <c r="M197" t="s">
        <v>19</v>
      </c>
      <c r="N197" t="s">
        <v>19</v>
      </c>
      <c r="O197">
        <v>60</v>
      </c>
      <c r="P197" t="s">
        <v>19</v>
      </c>
      <c r="Q197" t="s">
        <v>20</v>
      </c>
      <c r="R197" t="s">
        <v>25</v>
      </c>
      <c r="S197" t="e">
        <f t="shared" si="15"/>
        <v>#VALUE!</v>
      </c>
      <c r="T197" t="e">
        <f t="shared" si="16"/>
        <v>#VALUE!</v>
      </c>
      <c r="U197" t="e">
        <f t="shared" si="17"/>
        <v>#VALUE!</v>
      </c>
      <c r="V197" t="e">
        <f t="shared" si="18"/>
        <v>#VALUE!</v>
      </c>
      <c r="W197" s="1">
        <f t="shared" si="19"/>
        <v>1.5048816902611976E-4</v>
      </c>
    </row>
    <row r="198" spans="1:23" x14ac:dyDescent="0.25">
      <c r="A198" t="s">
        <v>31</v>
      </c>
      <c r="B198" t="s">
        <v>21</v>
      </c>
      <c r="C198">
        <v>90</v>
      </c>
      <c r="D198">
        <v>60</v>
      </c>
      <c r="E198" t="s">
        <v>320</v>
      </c>
      <c r="F198" t="s">
        <v>321</v>
      </c>
      <c r="G198" t="s">
        <v>322</v>
      </c>
      <c r="H198">
        <v>0</v>
      </c>
      <c r="I198">
        <v>2.85432496723502E-3</v>
      </c>
      <c r="J198">
        <v>1.7708333333333299E-4</v>
      </c>
      <c r="K198">
        <v>2.90625E-3</v>
      </c>
      <c r="L198">
        <v>90</v>
      </c>
      <c r="M198" s="1">
        <v>1.98951966012828E-13</v>
      </c>
      <c r="N198" t="s">
        <v>19</v>
      </c>
      <c r="O198">
        <v>60</v>
      </c>
      <c r="P198">
        <v>1.65537438818553E-2</v>
      </c>
      <c r="Q198" t="s">
        <v>20</v>
      </c>
      <c r="R198" t="s">
        <v>25</v>
      </c>
      <c r="S198">
        <f t="shared" si="15"/>
        <v>89.999999999999801</v>
      </c>
      <c r="T198" t="e">
        <f t="shared" si="16"/>
        <v>#VALUE!</v>
      </c>
      <c r="U198">
        <f t="shared" si="17"/>
        <v>59.983446256118143</v>
      </c>
      <c r="V198" t="e">
        <f t="shared" si="18"/>
        <v>#VALUE!</v>
      </c>
      <c r="W198" s="1">
        <f t="shared" si="19"/>
        <v>2.2900836609831293E-4</v>
      </c>
    </row>
    <row r="199" spans="1:23" x14ac:dyDescent="0.25">
      <c r="A199" t="s">
        <v>31</v>
      </c>
      <c r="B199" t="s">
        <v>21</v>
      </c>
      <c r="C199">
        <v>0</v>
      </c>
      <c r="D199">
        <v>80</v>
      </c>
      <c r="E199" t="s">
        <v>323</v>
      </c>
      <c r="F199" t="s">
        <v>324</v>
      </c>
      <c r="G199" t="s">
        <v>325</v>
      </c>
      <c r="H199">
        <v>-5.2431291366562202E-3</v>
      </c>
      <c r="I199">
        <v>0</v>
      </c>
      <c r="J199">
        <v>8.3333333333333295E-4</v>
      </c>
      <c r="K199" s="1">
        <v>3.1250000000000001E-5</v>
      </c>
      <c r="L199">
        <v>0</v>
      </c>
      <c r="M199">
        <v>7.58587160053745</v>
      </c>
      <c r="N199">
        <v>-200.63434450176601</v>
      </c>
      <c r="O199">
        <v>80</v>
      </c>
      <c r="P199">
        <v>8.1295956643044898E-2</v>
      </c>
      <c r="Q199">
        <v>0.18487321360738301</v>
      </c>
      <c r="R199" t="s">
        <v>25</v>
      </c>
      <c r="S199">
        <f t="shared" si="15"/>
        <v>7.58587160053745</v>
      </c>
      <c r="T199">
        <f t="shared" si="16"/>
        <v>200.63434450176601</v>
      </c>
      <c r="U199">
        <f t="shared" si="17"/>
        <v>79.918704043356954</v>
      </c>
      <c r="V199">
        <f t="shared" si="18"/>
        <v>79.815126786392611</v>
      </c>
      <c r="W199" s="1">
        <f t="shared" si="19"/>
        <v>6.1077124699895529E-3</v>
      </c>
    </row>
    <row r="200" spans="1:23" x14ac:dyDescent="0.25">
      <c r="A200" t="s">
        <v>31</v>
      </c>
      <c r="B200" t="s">
        <v>21</v>
      </c>
      <c r="C200" t="s">
        <v>183</v>
      </c>
      <c r="D200">
        <v>80</v>
      </c>
      <c r="E200" t="s">
        <v>326</v>
      </c>
      <c r="F200" t="s">
        <v>327</v>
      </c>
      <c r="G200" t="s">
        <v>328</v>
      </c>
      <c r="H200">
        <v>-4.8326600205846103E-3</v>
      </c>
      <c r="I200">
        <v>1.0811614443784899E-3</v>
      </c>
      <c r="J200">
        <v>1.30208333333333E-3</v>
      </c>
      <c r="K200">
        <v>1.1458333333333301E-3</v>
      </c>
      <c r="L200">
        <v>22.5</v>
      </c>
      <c r="M200">
        <v>63.233233371303299</v>
      </c>
      <c r="N200">
        <v>61.977557431097999</v>
      </c>
      <c r="O200">
        <v>80</v>
      </c>
      <c r="P200">
        <v>0.56686969969406598</v>
      </c>
      <c r="Q200">
        <v>0.63525170929922403</v>
      </c>
      <c r="R200" t="s">
        <v>25</v>
      </c>
      <c r="S200">
        <f t="shared" si="15"/>
        <v>40.733233371303299</v>
      </c>
      <c r="T200">
        <f t="shared" si="16"/>
        <v>39.477557431097999</v>
      </c>
      <c r="U200">
        <f t="shared" si="17"/>
        <v>79.433130300305933</v>
      </c>
      <c r="V200">
        <f t="shared" si="18"/>
        <v>79.364748290700774</v>
      </c>
      <c r="W200" s="1">
        <f t="shared" si="19"/>
        <v>6.1994152428727798E-3</v>
      </c>
    </row>
    <row r="201" spans="1:23" x14ac:dyDescent="0.25">
      <c r="A201" t="s">
        <v>31</v>
      </c>
      <c r="B201" t="s">
        <v>21</v>
      </c>
      <c r="C201">
        <v>45</v>
      </c>
      <c r="D201">
        <v>80</v>
      </c>
      <c r="E201" t="s">
        <v>329</v>
      </c>
      <c r="F201" t="s">
        <v>330</v>
      </c>
      <c r="G201" t="s">
        <v>331</v>
      </c>
      <c r="H201">
        <v>-3.6913824614119399E-3</v>
      </c>
      <c r="I201">
        <v>2.0025278041855498E-3</v>
      </c>
      <c r="J201">
        <v>2.4270833333333301E-3</v>
      </c>
      <c r="K201">
        <v>2.1562500000000002E-3</v>
      </c>
      <c r="L201">
        <v>45</v>
      </c>
      <c r="M201">
        <v>59.094016822188898</v>
      </c>
      <c r="N201">
        <v>-216.56356103795201</v>
      </c>
      <c r="O201">
        <v>80</v>
      </c>
      <c r="P201">
        <v>3.8915983125387101</v>
      </c>
      <c r="Q201">
        <v>0.85530419247971701</v>
      </c>
      <c r="R201" t="s">
        <v>25</v>
      </c>
      <c r="S201">
        <f t="shared" si="15"/>
        <v>14.094016822188898</v>
      </c>
      <c r="T201">
        <f t="shared" si="16"/>
        <v>261.56356103795201</v>
      </c>
      <c r="U201">
        <f t="shared" si="17"/>
        <v>76.108401687461296</v>
      </c>
      <c r="V201">
        <f t="shared" si="18"/>
        <v>79.144695807520279</v>
      </c>
      <c r="W201" s="1">
        <f t="shared" si="19"/>
        <v>6.2721879905597196E-3</v>
      </c>
    </row>
    <row r="202" spans="1:23" x14ac:dyDescent="0.25">
      <c r="A202" t="s">
        <v>31</v>
      </c>
      <c r="B202" t="s">
        <v>21</v>
      </c>
      <c r="C202" t="s">
        <v>190</v>
      </c>
      <c r="D202">
        <v>80</v>
      </c>
      <c r="E202" t="s">
        <v>332</v>
      </c>
      <c r="F202" t="s">
        <v>333</v>
      </c>
      <c r="G202" t="s">
        <v>334</v>
      </c>
      <c r="H202">
        <v>-1.99509372332982E-3</v>
      </c>
      <c r="I202">
        <v>2.6258953451243098E-3</v>
      </c>
      <c r="J202">
        <v>-1.9479166666666601E-3</v>
      </c>
      <c r="K202">
        <v>2.6979166666666601E-3</v>
      </c>
      <c r="L202">
        <v>67.5</v>
      </c>
      <c r="M202" t="s">
        <v>19</v>
      </c>
      <c r="N202" t="s">
        <v>19</v>
      </c>
      <c r="O202">
        <v>80</v>
      </c>
      <c r="P202" t="s">
        <v>19</v>
      </c>
      <c r="Q202" t="s">
        <v>20</v>
      </c>
      <c r="R202" t="s">
        <v>25</v>
      </c>
      <c r="S202" t="e">
        <f t="shared" ref="S202:S203" si="20">SQRT((L202-M202)*(L202-M202))</f>
        <v>#VALUE!</v>
      </c>
      <c r="T202" t="e">
        <f t="shared" ref="T202:T203" si="21">SQRT((L202-N202)*(L202-N202))</f>
        <v>#VALUE!</v>
      </c>
      <c r="U202" t="e">
        <f t="shared" ref="U202:U203" si="22">O202-P202</f>
        <v>#VALUE!</v>
      </c>
      <c r="V202" t="e">
        <f t="shared" ref="V202:V203" si="23">O202-Q202</f>
        <v>#VALUE!</v>
      </c>
      <c r="W202" s="1">
        <f t="shared" ref="W202:W203" si="24">ABS(H202-J202)+ABS(I202-K202)</f>
        <v>1.1919837820551014E-4</v>
      </c>
    </row>
    <row r="203" spans="1:23" x14ac:dyDescent="0.25">
      <c r="A203" t="s">
        <v>31</v>
      </c>
      <c r="B203" t="s">
        <v>21</v>
      </c>
      <c r="C203">
        <v>90</v>
      </c>
      <c r="D203">
        <v>80</v>
      </c>
      <c r="E203" t="s">
        <v>335</v>
      </c>
      <c r="F203" t="s">
        <v>336</v>
      </c>
      <c r="G203" t="s">
        <v>337</v>
      </c>
      <c r="H203">
        <v>0</v>
      </c>
      <c r="I203">
        <v>2.8544654469417402E-3</v>
      </c>
      <c r="J203">
        <v>1.7708333333333299E-4</v>
      </c>
      <c r="K203">
        <v>2.8958333333333301E-3</v>
      </c>
      <c r="L203">
        <v>90</v>
      </c>
      <c r="M203" s="1">
        <v>1.98951966012828E-13</v>
      </c>
      <c r="N203" t="s">
        <v>19</v>
      </c>
      <c r="O203">
        <v>80</v>
      </c>
      <c r="P203">
        <v>1.65537438818553E-2</v>
      </c>
      <c r="Q203" t="s">
        <v>20</v>
      </c>
      <c r="R203" t="s">
        <v>25</v>
      </c>
      <c r="S203">
        <f t="shared" si="20"/>
        <v>89.999999999999801</v>
      </c>
      <c r="T203" t="e">
        <f t="shared" si="21"/>
        <v>#VALUE!</v>
      </c>
      <c r="U203">
        <f t="shared" si="22"/>
        <v>79.983446256118143</v>
      </c>
      <c r="V203" t="e">
        <f t="shared" si="23"/>
        <v>#VALUE!</v>
      </c>
      <c r="W203" s="1">
        <f t="shared" si="24"/>
        <v>2.1845121972492295E-4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M1" workbookViewId="0">
      <selection activeCell="V5" sqref="V5:X9"/>
    </sheetView>
  </sheetViews>
  <sheetFormatPr baseColWidth="10" defaultColWidth="8.85546875" defaultRowHeight="15" x14ac:dyDescent="0.25"/>
  <sheetData>
    <row r="1" spans="1:25" ht="27" thickBot="1" x14ac:dyDescent="0.45">
      <c r="A1" s="29" t="s">
        <v>42</v>
      </c>
      <c r="B1" s="30"/>
      <c r="C1" s="30"/>
      <c r="D1" s="31"/>
      <c r="E1" s="32"/>
      <c r="F1" s="32"/>
      <c r="G1" s="32"/>
      <c r="H1" s="32"/>
      <c r="I1" s="32"/>
      <c r="J1" s="32"/>
      <c r="K1" s="32"/>
      <c r="L1" s="33"/>
      <c r="N1" s="29" t="s">
        <v>50</v>
      </c>
      <c r="O1" s="30"/>
      <c r="P1" s="30"/>
      <c r="Q1" s="31"/>
      <c r="R1" s="32"/>
      <c r="S1" s="32"/>
      <c r="T1" s="32"/>
      <c r="U1" s="32"/>
      <c r="V1" s="32"/>
      <c r="W1" s="32"/>
      <c r="X1" s="32"/>
      <c r="Y1" s="33"/>
    </row>
    <row r="2" spans="1:25" ht="14.45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10"/>
      <c r="N2" s="8"/>
      <c r="O2" s="9"/>
      <c r="P2" s="34" t="s">
        <v>44</v>
      </c>
      <c r="Q2" s="9"/>
      <c r="R2" s="9"/>
      <c r="S2" s="9"/>
      <c r="T2" s="9"/>
      <c r="U2" s="34" t="s">
        <v>43</v>
      </c>
      <c r="V2" s="9"/>
      <c r="W2" s="9"/>
      <c r="X2" s="9"/>
      <c r="Y2" s="10"/>
    </row>
    <row r="3" spans="1:25" ht="14.45" x14ac:dyDescent="0.3">
      <c r="A3" s="11"/>
      <c r="B3" s="12"/>
      <c r="C3" s="27" t="s">
        <v>44</v>
      </c>
      <c r="D3" s="12"/>
      <c r="E3" s="12"/>
      <c r="F3" s="12"/>
      <c r="G3" s="12"/>
      <c r="H3" s="27" t="s">
        <v>43</v>
      </c>
      <c r="I3" s="12"/>
      <c r="J3" s="12"/>
      <c r="K3" s="12"/>
      <c r="L3" s="13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</row>
    <row r="4" spans="1:25" ht="15.75" thickBo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3"/>
      <c r="N4" s="28" t="s">
        <v>45</v>
      </c>
      <c r="O4" s="12"/>
      <c r="P4" s="23"/>
      <c r="Q4" s="23" t="s">
        <v>38</v>
      </c>
      <c r="R4" s="23" t="s">
        <v>39</v>
      </c>
      <c r="S4" s="2" t="s">
        <v>49</v>
      </c>
      <c r="T4" s="12"/>
      <c r="U4" s="23" t="s">
        <v>37</v>
      </c>
      <c r="V4" s="23" t="s">
        <v>38</v>
      </c>
      <c r="W4" s="23" t="s">
        <v>39</v>
      </c>
      <c r="X4" s="2" t="s">
        <v>49</v>
      </c>
      <c r="Y4" s="13"/>
    </row>
    <row r="5" spans="1:25" thickBot="1" x14ac:dyDescent="0.35">
      <c r="A5" s="28" t="s">
        <v>45</v>
      </c>
      <c r="B5" s="12"/>
      <c r="C5" s="23"/>
      <c r="D5" s="23" t="s">
        <v>38</v>
      </c>
      <c r="E5" s="23" t="s">
        <v>39</v>
      </c>
      <c r="F5" s="23" t="s">
        <v>40</v>
      </c>
      <c r="G5" s="12"/>
      <c r="H5" s="23" t="s">
        <v>37</v>
      </c>
      <c r="I5" s="23" t="s">
        <v>38</v>
      </c>
      <c r="J5" s="23" t="s">
        <v>39</v>
      </c>
      <c r="K5" s="23" t="s">
        <v>40</v>
      </c>
      <c r="L5" s="13"/>
      <c r="N5" s="11"/>
      <c r="O5" s="12"/>
      <c r="P5" s="23" t="s">
        <v>23</v>
      </c>
      <c r="Q5" s="59">
        <v>9.3602609580900815E-4</v>
      </c>
      <c r="R5" s="65">
        <v>6.651927624756758E-4</v>
      </c>
      <c r="S5" s="66">
        <v>8.0060942914234187E-4</v>
      </c>
      <c r="T5" s="12"/>
      <c r="U5" s="23" t="s">
        <v>33</v>
      </c>
      <c r="V5" s="59">
        <v>5.8337074758311423E-3</v>
      </c>
      <c r="W5" s="60">
        <v>1.2916410171840715E-3</v>
      </c>
      <c r="X5" s="60">
        <v>3.4753268146105482E-3</v>
      </c>
      <c r="Y5" s="13"/>
    </row>
    <row r="6" spans="1:25" ht="14.45" x14ac:dyDescent="0.3">
      <c r="A6" s="11"/>
      <c r="B6" s="12"/>
      <c r="C6" s="23" t="s">
        <v>23</v>
      </c>
      <c r="D6" s="47">
        <v>46.666666666666664</v>
      </c>
      <c r="E6" s="48">
        <v>46.666666666666664</v>
      </c>
      <c r="F6" s="49">
        <v>46.666666666666664</v>
      </c>
      <c r="G6" s="12"/>
      <c r="H6" s="23" t="s">
        <v>33</v>
      </c>
      <c r="I6" s="47">
        <v>20</v>
      </c>
      <c r="J6" s="56">
        <v>48.148148148148145</v>
      </c>
      <c r="K6" s="56">
        <v>34.615384615384613</v>
      </c>
      <c r="L6" s="13"/>
      <c r="N6" s="11"/>
      <c r="O6" s="12"/>
      <c r="P6" s="23" t="s">
        <v>24</v>
      </c>
      <c r="Q6" s="61">
        <v>4.0964795372559039E-3</v>
      </c>
      <c r="R6" s="67">
        <v>4.3954910034367571E-4</v>
      </c>
      <c r="S6" s="68">
        <v>2.2680143187997904E-3</v>
      </c>
      <c r="T6" s="12"/>
      <c r="U6" s="23" t="s">
        <v>23</v>
      </c>
      <c r="V6" s="61">
        <v>2.3743398040672347E-3</v>
      </c>
      <c r="W6" s="62">
        <v>4.6078979326133988E-4</v>
      </c>
      <c r="X6" s="62">
        <v>1.4175647986642869E-3</v>
      </c>
      <c r="Y6" s="13"/>
    </row>
    <row r="7" spans="1:25" thickBot="1" x14ac:dyDescent="0.35">
      <c r="A7" s="11"/>
      <c r="B7" s="12"/>
      <c r="C7" s="23" t="s">
        <v>24</v>
      </c>
      <c r="D7" s="50">
        <v>46.666666666666664</v>
      </c>
      <c r="E7" s="51">
        <v>26.666666666666671</v>
      </c>
      <c r="F7" s="52">
        <v>36.666666666666664</v>
      </c>
      <c r="G7" s="12"/>
      <c r="H7" s="23" t="s">
        <v>23</v>
      </c>
      <c r="I7" s="50">
        <v>84</v>
      </c>
      <c r="J7" s="57">
        <v>72</v>
      </c>
      <c r="K7" s="57">
        <v>78</v>
      </c>
      <c r="L7" s="13"/>
      <c r="N7" s="11"/>
      <c r="O7" s="12"/>
      <c r="P7" s="23" t="s">
        <v>25</v>
      </c>
      <c r="Q7" s="61">
        <v>2.3432885432788072E-3</v>
      </c>
      <c r="R7" s="67">
        <v>3.3943956782019313E-4</v>
      </c>
      <c r="S7" s="68">
        <v>1.3413640555495002E-3</v>
      </c>
      <c r="T7" s="12"/>
      <c r="U7" s="23" t="s">
        <v>24</v>
      </c>
      <c r="V7" s="61">
        <v>6.596605748055471E-3</v>
      </c>
      <c r="W7" s="62">
        <v>7.5689937875633049E-3</v>
      </c>
      <c r="X7" s="62">
        <v>7.082799767809388E-3</v>
      </c>
      <c r="Y7" s="13"/>
    </row>
    <row r="8" spans="1:25" ht="15.75" thickBot="1" x14ac:dyDescent="0.3">
      <c r="A8" s="11"/>
      <c r="B8" s="12"/>
      <c r="C8" s="23" t="s">
        <v>25</v>
      </c>
      <c r="D8" s="50">
        <v>100</v>
      </c>
      <c r="E8" s="51">
        <v>100</v>
      </c>
      <c r="F8" s="52">
        <v>100</v>
      </c>
      <c r="G8" s="12"/>
      <c r="H8" s="23" t="s">
        <v>24</v>
      </c>
      <c r="I8" s="50">
        <v>72</v>
      </c>
      <c r="J8" s="57">
        <v>36</v>
      </c>
      <c r="K8" s="57">
        <v>54</v>
      </c>
      <c r="L8" s="13"/>
      <c r="N8" s="11"/>
      <c r="O8" s="12"/>
      <c r="P8" s="2" t="s">
        <v>49</v>
      </c>
      <c r="Q8" s="63">
        <v>2.4585980587812405E-3</v>
      </c>
      <c r="R8" s="69">
        <v>4.8139381021318142E-4</v>
      </c>
      <c r="S8" s="70">
        <v>1.4699959344972109E-3</v>
      </c>
      <c r="T8" s="12"/>
      <c r="U8" s="23" t="s">
        <v>25</v>
      </c>
      <c r="V8" s="61">
        <v>4.4048343604173642E-3</v>
      </c>
      <c r="W8" s="62">
        <v>3.8718374714059047E-3</v>
      </c>
      <c r="X8" s="62">
        <v>4.1383359159116364E-3</v>
      </c>
      <c r="Y8" s="13"/>
    </row>
    <row r="9" spans="1:25" ht="15.75" thickBot="1" x14ac:dyDescent="0.3">
      <c r="A9" s="11"/>
      <c r="B9" s="12"/>
      <c r="C9" s="23" t="s">
        <v>40</v>
      </c>
      <c r="D9" s="53">
        <v>64.444444444444443</v>
      </c>
      <c r="E9" s="54">
        <v>57.777777777777779</v>
      </c>
      <c r="F9" s="55">
        <v>61.111111111111114</v>
      </c>
      <c r="G9" s="12"/>
      <c r="H9" s="23" t="s">
        <v>25</v>
      </c>
      <c r="I9" s="50">
        <v>84</v>
      </c>
      <c r="J9" s="57">
        <v>84</v>
      </c>
      <c r="K9" s="57">
        <v>84</v>
      </c>
      <c r="L9" s="13"/>
      <c r="N9" s="11"/>
      <c r="O9" s="12"/>
      <c r="P9" s="12"/>
      <c r="Q9" s="12"/>
      <c r="R9" s="12"/>
      <c r="S9" s="12"/>
      <c r="T9" s="12"/>
      <c r="U9" s="2" t="s">
        <v>49</v>
      </c>
      <c r="V9" s="63">
        <v>4.8023718470928019E-3</v>
      </c>
      <c r="W9" s="64">
        <v>3.258968958526801E-3</v>
      </c>
      <c r="X9" s="64">
        <v>4.0230297944505644E-3</v>
      </c>
      <c r="Y9" s="13"/>
    </row>
    <row r="10" spans="1:25" thickBot="1" x14ac:dyDescent="0.35">
      <c r="A10" s="11"/>
      <c r="B10" s="12"/>
      <c r="C10" s="12"/>
      <c r="D10" s="12"/>
      <c r="E10" s="12"/>
      <c r="F10" s="12"/>
      <c r="G10" s="12"/>
      <c r="H10" s="23" t="s">
        <v>41</v>
      </c>
      <c r="I10" s="53">
        <v>65</v>
      </c>
      <c r="J10" s="58">
        <v>59.803921568627452</v>
      </c>
      <c r="K10" s="58">
        <v>62.376237623762378</v>
      </c>
      <c r="L10" s="13"/>
      <c r="N10" s="14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6"/>
    </row>
    <row r="11" spans="1:25" ht="14.45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25" thickBot="1" x14ac:dyDescent="0.35">
      <c r="A12" s="28" t="s">
        <v>46</v>
      </c>
      <c r="B12" s="12"/>
      <c r="C12" s="23" t="s">
        <v>37</v>
      </c>
      <c r="D12" s="23" t="s">
        <v>38</v>
      </c>
      <c r="E12" s="23" t="s">
        <v>39</v>
      </c>
      <c r="F12" s="23" t="s">
        <v>40</v>
      </c>
      <c r="G12" s="12"/>
      <c r="H12" s="23" t="s">
        <v>37</v>
      </c>
      <c r="I12" s="23" t="s">
        <v>38</v>
      </c>
      <c r="J12" s="23" t="s">
        <v>39</v>
      </c>
      <c r="K12" s="23" t="s">
        <v>40</v>
      </c>
      <c r="L12" s="13"/>
      <c r="N12" s="2" t="s">
        <v>47</v>
      </c>
      <c r="O12" s="4"/>
      <c r="P12" s="4"/>
      <c r="Q12" s="4"/>
      <c r="R12" s="4"/>
      <c r="S12" s="4"/>
      <c r="T12" s="3"/>
    </row>
    <row r="13" spans="1:25" ht="14.45" x14ac:dyDescent="0.3">
      <c r="A13" s="11"/>
      <c r="B13" s="12"/>
      <c r="C13" s="23" t="s">
        <v>23</v>
      </c>
      <c r="D13" s="47">
        <v>40</v>
      </c>
      <c r="E13" s="48">
        <v>40</v>
      </c>
      <c r="F13" s="49">
        <v>40</v>
      </c>
      <c r="G13" s="12"/>
      <c r="H13" s="23" t="s">
        <v>33</v>
      </c>
      <c r="I13" s="47">
        <v>0</v>
      </c>
      <c r="J13" s="56">
        <v>29.629629629629633</v>
      </c>
      <c r="K13" s="56">
        <v>15.384615384615387</v>
      </c>
      <c r="L13" s="13"/>
      <c r="N13" s="8" t="s">
        <v>51</v>
      </c>
      <c r="O13" s="9"/>
      <c r="P13" s="9"/>
      <c r="Q13" s="9"/>
      <c r="R13" s="9"/>
      <c r="S13" s="9"/>
      <c r="T13" s="10"/>
    </row>
    <row r="14" spans="1:25" ht="15.75" thickBot="1" x14ac:dyDescent="0.3">
      <c r="A14" s="11"/>
      <c r="B14" s="12"/>
      <c r="C14" s="23" t="s">
        <v>24</v>
      </c>
      <c r="D14" s="50">
        <v>20</v>
      </c>
      <c r="E14" s="51">
        <v>26.666666666666671</v>
      </c>
      <c r="F14" s="52">
        <v>23.333333333333329</v>
      </c>
      <c r="G14" s="12"/>
      <c r="H14" s="23" t="s">
        <v>23</v>
      </c>
      <c r="I14" s="50">
        <v>84</v>
      </c>
      <c r="J14" s="57">
        <v>72</v>
      </c>
      <c r="K14" s="57">
        <v>78</v>
      </c>
      <c r="L14" s="13"/>
      <c r="N14" s="14" t="s">
        <v>52</v>
      </c>
      <c r="O14" s="15"/>
      <c r="P14" s="15"/>
      <c r="Q14" s="15"/>
      <c r="R14" s="15"/>
      <c r="S14" s="15"/>
      <c r="T14" s="16"/>
    </row>
    <row r="15" spans="1:25" thickBot="1" x14ac:dyDescent="0.35">
      <c r="A15" s="11"/>
      <c r="B15" s="12"/>
      <c r="C15" s="23" t="s">
        <v>25</v>
      </c>
      <c r="D15" s="50">
        <v>6.6666666666666714</v>
      </c>
      <c r="E15" s="51">
        <v>33.333333333333329</v>
      </c>
      <c r="F15" s="52">
        <v>20</v>
      </c>
      <c r="G15" s="12"/>
      <c r="H15" s="23" t="s">
        <v>24</v>
      </c>
      <c r="I15" s="50">
        <v>56</v>
      </c>
      <c r="J15" s="57">
        <v>32</v>
      </c>
      <c r="K15" s="57">
        <v>44</v>
      </c>
      <c r="L15" s="13"/>
    </row>
    <row r="16" spans="1:25" ht="15.75" thickBot="1" x14ac:dyDescent="0.3">
      <c r="A16" s="11"/>
      <c r="B16" s="12"/>
      <c r="C16" s="23" t="s">
        <v>40</v>
      </c>
      <c r="D16" s="53">
        <v>22.222222222222229</v>
      </c>
      <c r="E16" s="54">
        <v>33.333333333333329</v>
      </c>
      <c r="F16" s="55">
        <v>27.777777777777771</v>
      </c>
      <c r="G16" s="12"/>
      <c r="H16" s="23" t="s">
        <v>25</v>
      </c>
      <c r="I16" s="50">
        <v>68</v>
      </c>
      <c r="J16" s="57">
        <v>56</v>
      </c>
      <c r="K16" s="57">
        <v>62</v>
      </c>
      <c r="L16" s="13"/>
    </row>
    <row r="17" spans="1:26" ht="15.75" thickBot="1" x14ac:dyDescent="0.3">
      <c r="A17" s="11"/>
      <c r="B17" s="12"/>
      <c r="C17" s="12"/>
      <c r="D17" s="12"/>
      <c r="E17" s="12"/>
      <c r="F17" s="12"/>
      <c r="G17" s="12"/>
      <c r="H17" s="23" t="s">
        <v>41</v>
      </c>
      <c r="I17" s="53">
        <v>52</v>
      </c>
      <c r="J17" s="58">
        <v>47.058823529411768</v>
      </c>
      <c r="K17" s="58">
        <v>49.504950495049506</v>
      </c>
      <c r="L17" s="13"/>
    </row>
    <row r="18" spans="1:26" ht="15.75" thickBot="1" x14ac:dyDescent="0.3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6"/>
      <c r="N18" s="42"/>
      <c r="O18" s="43"/>
      <c r="P18" s="43"/>
      <c r="Q18" s="43"/>
      <c r="R18" s="43"/>
      <c r="S18" s="43"/>
      <c r="T18" s="44"/>
      <c r="X18" s="1"/>
      <c r="Y18" s="1"/>
      <c r="Z18" s="1"/>
    </row>
    <row r="19" spans="1:26" x14ac:dyDescent="0.25">
      <c r="N19" s="45" t="s">
        <v>72</v>
      </c>
      <c r="O19" s="23"/>
      <c r="P19" s="23"/>
      <c r="Q19" s="23"/>
      <c r="R19" s="23"/>
      <c r="S19" s="23"/>
      <c r="T19" s="46"/>
      <c r="X19" s="1"/>
      <c r="Y19" s="1"/>
    </row>
    <row r="20" spans="1:26" ht="15.75" thickBot="1" x14ac:dyDescent="0.3">
      <c r="B20" s="2" t="s">
        <v>47</v>
      </c>
      <c r="C20" s="4"/>
      <c r="D20" s="4"/>
      <c r="E20" s="4"/>
      <c r="F20" s="4"/>
      <c r="G20" s="4"/>
      <c r="H20" s="3"/>
      <c r="N20" s="45" t="s">
        <v>73</v>
      </c>
      <c r="O20" s="23" t="s">
        <v>74</v>
      </c>
      <c r="P20" s="12" t="s">
        <v>75</v>
      </c>
      <c r="Q20" s="12"/>
      <c r="R20" s="23" t="s">
        <v>76</v>
      </c>
      <c r="S20" s="12" t="s">
        <v>83</v>
      </c>
      <c r="T20" s="13"/>
      <c r="X20" s="1"/>
      <c r="Y20" s="1"/>
    </row>
    <row r="21" spans="1:26" x14ac:dyDescent="0.25">
      <c r="B21" s="8" t="s">
        <v>57</v>
      </c>
      <c r="C21" s="9"/>
      <c r="D21" s="9"/>
      <c r="E21" s="9"/>
      <c r="F21" s="9"/>
      <c r="G21" s="9"/>
      <c r="H21" s="10"/>
      <c r="N21" s="11"/>
      <c r="O21" s="12"/>
      <c r="P21" s="12"/>
      <c r="Q21" s="12"/>
      <c r="R21" s="12"/>
      <c r="S21" s="12"/>
      <c r="T21" s="13"/>
      <c r="X21" s="1"/>
      <c r="Y21" s="1"/>
    </row>
    <row r="22" spans="1:26" ht="15.75" thickBot="1" x14ac:dyDescent="0.3">
      <c r="B22" s="14" t="s">
        <v>48</v>
      </c>
      <c r="C22" s="15"/>
      <c r="D22" s="15"/>
      <c r="E22" s="15"/>
      <c r="F22" s="15"/>
      <c r="G22" s="15"/>
      <c r="H22" s="16"/>
      <c r="N22" s="45" t="s">
        <v>77</v>
      </c>
      <c r="O22" s="12"/>
      <c r="P22" s="12"/>
      <c r="Q22" s="12"/>
      <c r="R22" s="12"/>
      <c r="S22" s="12"/>
      <c r="T22" s="13"/>
    </row>
    <row r="23" spans="1:26" x14ac:dyDescent="0.25">
      <c r="N23" s="11"/>
      <c r="O23" s="12" t="s">
        <v>78</v>
      </c>
      <c r="P23" s="12"/>
      <c r="Q23" s="12" t="s">
        <v>84</v>
      </c>
      <c r="R23" s="38"/>
      <c r="S23" s="38"/>
      <c r="T23" s="13"/>
    </row>
    <row r="24" spans="1:26" x14ac:dyDescent="0.25">
      <c r="N24" s="11"/>
      <c r="O24" s="12"/>
      <c r="P24" s="12"/>
      <c r="Q24" s="12"/>
      <c r="R24" s="12"/>
      <c r="S24" s="12"/>
      <c r="T24" s="13"/>
    </row>
    <row r="25" spans="1:26" x14ac:dyDescent="0.25">
      <c r="N25" s="45" t="s">
        <v>79</v>
      </c>
      <c r="O25" s="38" t="s">
        <v>80</v>
      </c>
      <c r="P25" s="38" t="s">
        <v>81</v>
      </c>
      <c r="Q25" s="12"/>
      <c r="R25" s="12"/>
      <c r="S25" s="12"/>
      <c r="T25" s="13"/>
    </row>
    <row r="26" spans="1:26" x14ac:dyDescent="0.25">
      <c r="N26" s="11"/>
      <c r="O26" s="12"/>
      <c r="P26" s="12"/>
      <c r="Q26" s="12"/>
      <c r="R26" s="12"/>
      <c r="S26" s="12"/>
      <c r="T26" s="13"/>
    </row>
    <row r="27" spans="1:26" x14ac:dyDescent="0.25">
      <c r="N27" s="45" t="s">
        <v>82</v>
      </c>
      <c r="O27" s="12" t="s">
        <v>85</v>
      </c>
      <c r="P27" s="12"/>
      <c r="Q27" s="12"/>
      <c r="R27" s="12"/>
      <c r="S27" s="12"/>
      <c r="T27" s="13"/>
    </row>
    <row r="28" spans="1:26" x14ac:dyDescent="0.25">
      <c r="N28" s="11"/>
      <c r="O28" s="12" t="s">
        <v>86</v>
      </c>
      <c r="P28" s="12"/>
      <c r="Q28" s="12"/>
      <c r="R28" s="12"/>
      <c r="S28" s="12"/>
      <c r="T28" s="13"/>
    </row>
    <row r="29" spans="1:26" x14ac:dyDescent="0.25">
      <c r="N29" s="11"/>
      <c r="O29" s="12"/>
      <c r="P29" s="12"/>
      <c r="Q29" s="12"/>
      <c r="R29" s="12"/>
      <c r="S29" s="12"/>
      <c r="T29" s="13"/>
    </row>
    <row r="30" spans="1:26" ht="15.75" thickBot="1" x14ac:dyDescent="0.3">
      <c r="N30" s="14"/>
      <c r="O30" s="15"/>
      <c r="P30" s="15"/>
      <c r="Q30" s="15"/>
      <c r="R30" s="15"/>
      <c r="S30" s="15"/>
      <c r="T30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workbookViewId="0">
      <selection activeCell="B14" sqref="B14:E19"/>
    </sheetView>
  </sheetViews>
  <sheetFormatPr baseColWidth="10" defaultRowHeight="15" x14ac:dyDescent="0.25"/>
  <cols>
    <col min="2" max="2" width="6.140625" customWidth="1"/>
    <col min="3" max="3" width="6.7109375" customWidth="1"/>
    <col min="4" max="4" width="6.140625" customWidth="1"/>
    <col min="5" max="5" width="7.85546875" customWidth="1"/>
    <col min="6" max="6" width="2.5703125" customWidth="1"/>
    <col min="8" max="8" width="7.5703125" customWidth="1"/>
    <col min="9" max="9" width="8.140625" customWidth="1"/>
    <col min="10" max="10" width="7.28515625" customWidth="1"/>
    <col min="11" max="12" width="7.5703125" customWidth="1"/>
    <col min="13" max="13" width="8" customWidth="1"/>
    <col min="14" max="14" width="4" customWidth="1"/>
    <col min="15" max="15" width="3.5703125" style="26" customWidth="1"/>
    <col min="16" max="16" width="4.42578125" customWidth="1"/>
    <col min="18" max="18" width="6.140625" customWidth="1"/>
    <col min="19" max="19" width="6.7109375" customWidth="1"/>
    <col min="20" max="20" width="6.140625" customWidth="1"/>
    <col min="21" max="21" width="7.85546875" customWidth="1"/>
    <col min="22" max="22" width="2.5703125" customWidth="1"/>
    <col min="24" max="24" width="7.5703125" customWidth="1"/>
    <col min="25" max="25" width="8.140625" customWidth="1"/>
    <col min="26" max="26" width="7.28515625" customWidth="1"/>
    <col min="27" max="28" width="7.5703125" customWidth="1"/>
    <col min="29" max="29" width="8" customWidth="1"/>
  </cols>
  <sheetData>
    <row r="1" spans="1:29" s="25" customFormat="1" ht="26.25" x14ac:dyDescent="0.4">
      <c r="A1" s="24" t="s">
        <v>58</v>
      </c>
      <c r="Q1" s="24" t="s">
        <v>64</v>
      </c>
    </row>
    <row r="2" spans="1:29" x14ac:dyDescent="0.25">
      <c r="O2" s="3"/>
    </row>
    <row r="3" spans="1:29" x14ac:dyDescent="0.25">
      <c r="A3" s="35" t="s">
        <v>53</v>
      </c>
      <c r="B3" s="36"/>
      <c r="C3" s="36"/>
      <c r="D3" s="36"/>
      <c r="E3" s="36"/>
      <c r="G3" s="35" t="s">
        <v>55</v>
      </c>
      <c r="H3" s="36"/>
      <c r="I3" s="36"/>
      <c r="J3" s="36"/>
      <c r="K3" s="36"/>
      <c r="L3" s="36"/>
      <c r="M3" s="36"/>
      <c r="O3" s="3"/>
      <c r="Q3" s="35" t="s">
        <v>60</v>
      </c>
      <c r="R3" s="36"/>
      <c r="S3" s="36"/>
      <c r="T3" s="36"/>
      <c r="U3" s="36"/>
      <c r="W3" s="35" t="s">
        <v>63</v>
      </c>
      <c r="X3" s="36"/>
      <c r="Y3" s="36"/>
      <c r="Z3" s="36"/>
      <c r="AA3" s="36"/>
      <c r="AB3" s="36"/>
      <c r="AC3" s="36"/>
    </row>
    <row r="4" spans="1:29" ht="15.75" thickBot="1" x14ac:dyDescent="0.3">
      <c r="A4" s="2"/>
      <c r="B4" s="2">
        <v>0</v>
      </c>
      <c r="C4" s="2">
        <v>10</v>
      </c>
      <c r="D4" s="2">
        <v>25</v>
      </c>
      <c r="E4" s="2" t="s">
        <v>49</v>
      </c>
      <c r="G4" s="2"/>
      <c r="H4" s="2">
        <v>0</v>
      </c>
      <c r="I4" s="2">
        <v>22.5</v>
      </c>
      <c r="J4" s="2">
        <v>45</v>
      </c>
      <c r="K4" s="2">
        <v>67.5</v>
      </c>
      <c r="L4" s="2">
        <v>90</v>
      </c>
      <c r="M4" s="2" t="s">
        <v>49</v>
      </c>
      <c r="O4" s="3"/>
      <c r="Q4" s="2"/>
      <c r="R4" s="2">
        <v>0</v>
      </c>
      <c r="S4" s="2">
        <v>10</v>
      </c>
      <c r="T4" s="2">
        <v>25</v>
      </c>
      <c r="U4" s="2" t="s">
        <v>49</v>
      </c>
      <c r="W4" s="2"/>
      <c r="X4" s="2">
        <v>0</v>
      </c>
      <c r="Y4" s="2">
        <v>22.5</v>
      </c>
      <c r="Z4" s="2">
        <v>45</v>
      </c>
      <c r="AA4" s="2">
        <v>67.5</v>
      </c>
      <c r="AB4" s="2">
        <v>90</v>
      </c>
      <c r="AC4" s="2" t="s">
        <v>49</v>
      </c>
    </row>
    <row r="5" spans="1:29" x14ac:dyDescent="0.25">
      <c r="A5" s="2">
        <v>10</v>
      </c>
      <c r="B5" s="47">
        <v>89.999999999999403</v>
      </c>
      <c r="C5" s="48">
        <v>4.5339125172141799</v>
      </c>
      <c r="D5" s="48">
        <v>13.9171676180995</v>
      </c>
      <c r="E5" s="49">
        <v>36.150360045104357</v>
      </c>
      <c r="G5" s="2">
        <v>10</v>
      </c>
      <c r="H5" s="47"/>
      <c r="I5" s="48">
        <v>39.874492467896999</v>
      </c>
      <c r="J5" s="48">
        <v>28.593686766657697</v>
      </c>
      <c r="K5" s="48">
        <v>2.7125534775713049</v>
      </c>
      <c r="L5" s="48">
        <v>89.999999999999972</v>
      </c>
      <c r="M5" s="49">
        <f>AVERAGE(H5:L5)</f>
        <v>40.295183178031493</v>
      </c>
      <c r="O5" s="3"/>
      <c r="Q5" s="2">
        <v>10</v>
      </c>
      <c r="R5" s="8"/>
      <c r="S5" s="9"/>
      <c r="T5" s="9"/>
      <c r="U5" s="20"/>
      <c r="W5" s="2">
        <v>10</v>
      </c>
      <c r="X5" s="8"/>
      <c r="Y5" s="9"/>
      <c r="Z5" s="9"/>
      <c r="AA5" s="9"/>
      <c r="AB5" s="9"/>
      <c r="AC5" s="20"/>
    </row>
    <row r="6" spans="1:29" x14ac:dyDescent="0.25">
      <c r="A6" s="2">
        <v>20</v>
      </c>
      <c r="B6" s="50">
        <v>1.00586422929997</v>
      </c>
      <c r="C6" s="51">
        <v>1.7854247235664396</v>
      </c>
      <c r="D6" s="51">
        <v>13.9171676180995</v>
      </c>
      <c r="E6" s="52">
        <v>5.5694855236553025</v>
      </c>
      <c r="G6" s="2">
        <v>20</v>
      </c>
      <c r="H6" s="50"/>
      <c r="I6" s="51">
        <v>28.622916179806502</v>
      </c>
      <c r="J6" s="51">
        <v>28.712834271956297</v>
      </c>
      <c r="K6" s="51">
        <v>2.2423626662623946</v>
      </c>
      <c r="L6" s="51">
        <v>65.400191593694103</v>
      </c>
      <c r="M6" s="52">
        <f t="shared" ref="M6:M10" si="0">AVERAGE(H6:L6)</f>
        <v>31.244576177929822</v>
      </c>
      <c r="O6" s="3"/>
      <c r="Q6" s="2">
        <v>20</v>
      </c>
      <c r="R6" s="11"/>
      <c r="S6" s="12"/>
      <c r="T6" s="12"/>
      <c r="U6" s="21"/>
      <c r="W6" s="2">
        <v>20</v>
      </c>
      <c r="X6" s="11"/>
      <c r="Y6" s="12"/>
      <c r="Z6" s="12"/>
      <c r="AA6" s="12"/>
      <c r="AB6" s="12"/>
      <c r="AC6" s="21"/>
    </row>
    <row r="7" spans="1:29" x14ac:dyDescent="0.25">
      <c r="A7" s="2">
        <v>40</v>
      </c>
      <c r="B7" s="50">
        <v>0.18574634585677</v>
      </c>
      <c r="C7" s="51">
        <v>79.999999999999901</v>
      </c>
      <c r="D7" s="51">
        <v>18.7571847215535</v>
      </c>
      <c r="E7" s="52">
        <v>32.980977022470057</v>
      </c>
      <c r="G7" s="2">
        <v>40</v>
      </c>
      <c r="H7" s="50"/>
      <c r="I7" s="51">
        <v>27.558250064641001</v>
      </c>
      <c r="J7" s="51">
        <v>28.688624877271096</v>
      </c>
      <c r="K7" s="51">
        <v>14.787785906297998</v>
      </c>
      <c r="L7" s="51">
        <v>64.2777686978812</v>
      </c>
      <c r="M7" s="52">
        <f t="shared" si="0"/>
        <v>33.828107386522824</v>
      </c>
      <c r="O7" s="3"/>
      <c r="Q7" s="2">
        <v>40</v>
      </c>
      <c r="R7" s="11"/>
      <c r="S7" s="12"/>
      <c r="T7" s="12"/>
      <c r="U7" s="21"/>
      <c r="W7" s="2">
        <v>40</v>
      </c>
      <c r="X7" s="11"/>
      <c r="Y7" s="12"/>
      <c r="Z7" s="12"/>
      <c r="AA7" s="12"/>
      <c r="AB7" s="12"/>
      <c r="AC7" s="21"/>
    </row>
    <row r="8" spans="1:29" x14ac:dyDescent="0.25">
      <c r="A8" s="2">
        <v>60</v>
      </c>
      <c r="B8" s="50">
        <v>0</v>
      </c>
      <c r="C8" s="51">
        <v>4.5339125172141603</v>
      </c>
      <c r="D8" s="51">
        <v>14.731733608268</v>
      </c>
      <c r="E8" s="52">
        <v>6.421882041827387</v>
      </c>
      <c r="G8" s="2">
        <v>60</v>
      </c>
      <c r="H8" s="50">
        <v>63.155152411786098</v>
      </c>
      <c r="I8" s="51">
        <v>24.769505755562001</v>
      </c>
      <c r="J8" s="51">
        <v>26.039287491038493</v>
      </c>
      <c r="K8" s="51">
        <v>58.23781924033652</v>
      </c>
      <c r="L8" s="51">
        <v>68.867110033727201</v>
      </c>
      <c r="M8" s="52">
        <f t="shared" si="0"/>
        <v>48.213774986490066</v>
      </c>
      <c r="O8" s="3"/>
      <c r="Q8" s="2">
        <v>60</v>
      </c>
      <c r="R8" s="11"/>
      <c r="S8" s="12"/>
      <c r="T8" s="12"/>
      <c r="U8" s="21"/>
      <c r="W8" s="2">
        <v>60</v>
      </c>
      <c r="X8" s="11"/>
      <c r="Y8" s="12"/>
      <c r="Z8" s="12"/>
      <c r="AA8" s="12"/>
      <c r="AB8" s="12"/>
      <c r="AC8" s="21"/>
    </row>
    <row r="9" spans="1:29" ht="15.75" thickBot="1" x14ac:dyDescent="0.3">
      <c r="A9" s="2">
        <v>80</v>
      </c>
      <c r="B9" s="50">
        <v>0.41446526322090399</v>
      </c>
      <c r="C9" s="51">
        <v>4.8456243140109496</v>
      </c>
      <c r="D9" s="51">
        <v>10.892647948325999</v>
      </c>
      <c r="E9" s="52">
        <v>5.3842458418526178</v>
      </c>
      <c r="G9" s="2">
        <v>80</v>
      </c>
      <c r="H9" s="50">
        <v>4.7730476022968897</v>
      </c>
      <c r="I9" s="51">
        <v>28.721343349610997</v>
      </c>
      <c r="J9" s="51">
        <v>28.7767473043358</v>
      </c>
      <c r="K9" s="51"/>
      <c r="L9" s="51">
        <v>68.446025305047002</v>
      </c>
      <c r="M9" s="52">
        <f t="shared" si="0"/>
        <v>32.679290890322676</v>
      </c>
      <c r="O9" s="3"/>
      <c r="Q9" s="2">
        <v>80</v>
      </c>
      <c r="R9" s="11"/>
      <c r="S9" s="12"/>
      <c r="T9" s="12"/>
      <c r="U9" s="21"/>
      <c r="W9" s="2">
        <v>80</v>
      </c>
      <c r="X9" s="11"/>
      <c r="Y9" s="12"/>
      <c r="Z9" s="12"/>
      <c r="AA9" s="12"/>
      <c r="AB9" s="12"/>
      <c r="AC9" s="21"/>
    </row>
    <row r="10" spans="1:29" ht="15.75" thickBot="1" x14ac:dyDescent="0.3">
      <c r="A10" s="2" t="s">
        <v>49</v>
      </c>
      <c r="B10" s="53">
        <v>18.321215167675412</v>
      </c>
      <c r="C10" s="54">
        <v>19.139774814401129</v>
      </c>
      <c r="D10" s="54">
        <v>14.443180302869299</v>
      </c>
      <c r="E10" s="55">
        <v>17.301390094981947</v>
      </c>
      <c r="G10" s="2" t="s">
        <v>49</v>
      </c>
      <c r="H10" s="53"/>
      <c r="I10" s="54">
        <f t="shared" ref="I10:L10" si="1">AVERAGE(I5:I9)</f>
        <v>29.909301563503504</v>
      </c>
      <c r="J10" s="54">
        <f t="shared" si="1"/>
        <v>28.162236142251878</v>
      </c>
      <c r="K10" s="54">
        <f t="shared" si="1"/>
        <v>19.495130322617054</v>
      </c>
      <c r="L10" s="54">
        <f t="shared" si="1"/>
        <v>71.398219126069904</v>
      </c>
      <c r="M10" s="55">
        <f t="shared" si="0"/>
        <v>37.241221788610588</v>
      </c>
      <c r="O10" s="3"/>
      <c r="Q10" s="2" t="s">
        <v>49</v>
      </c>
      <c r="R10" s="17"/>
      <c r="S10" s="18"/>
      <c r="T10" s="18"/>
      <c r="U10" s="22"/>
      <c r="W10" s="2" t="s">
        <v>49</v>
      </c>
      <c r="X10" s="17"/>
      <c r="Y10" s="18"/>
      <c r="Z10" s="18"/>
      <c r="AA10" s="18"/>
      <c r="AB10" s="18"/>
      <c r="AC10" s="22"/>
    </row>
    <row r="11" spans="1:29" x14ac:dyDescent="0.25">
      <c r="O11" s="3"/>
    </row>
    <row r="12" spans="1:29" x14ac:dyDescent="0.25">
      <c r="A12" s="35" t="s">
        <v>54</v>
      </c>
      <c r="B12" s="36"/>
      <c r="C12" s="36"/>
      <c r="D12" s="36"/>
      <c r="E12" s="36"/>
      <c r="G12" s="35" t="s">
        <v>56</v>
      </c>
      <c r="H12" s="36"/>
      <c r="I12" s="36"/>
      <c r="J12" s="36"/>
      <c r="K12" s="36"/>
      <c r="L12" s="36"/>
      <c r="M12" s="36"/>
      <c r="O12" s="3"/>
      <c r="Q12" s="35" t="s">
        <v>61</v>
      </c>
      <c r="R12" s="36"/>
      <c r="S12" s="36"/>
      <c r="T12" s="36"/>
      <c r="U12" s="36"/>
      <c r="W12" s="35" t="s">
        <v>62</v>
      </c>
      <c r="X12" s="36"/>
      <c r="Y12" s="36"/>
      <c r="Z12" s="36"/>
      <c r="AA12" s="36"/>
      <c r="AB12" s="36"/>
      <c r="AC12" s="36"/>
    </row>
    <row r="13" spans="1:29" ht="15.75" thickBot="1" x14ac:dyDescent="0.3">
      <c r="A13" s="2"/>
      <c r="B13" s="2">
        <v>0</v>
      </c>
      <c r="C13" s="2">
        <v>10</v>
      </c>
      <c r="D13" s="2">
        <v>25</v>
      </c>
      <c r="E13" s="2" t="s">
        <v>49</v>
      </c>
      <c r="G13" s="2"/>
      <c r="H13" s="2">
        <v>0</v>
      </c>
      <c r="I13" s="2">
        <v>22.5</v>
      </c>
      <c r="J13" s="2">
        <v>45</v>
      </c>
      <c r="K13" s="2">
        <v>67.5</v>
      </c>
      <c r="L13" s="2">
        <v>90</v>
      </c>
      <c r="M13" s="2" t="s">
        <v>49</v>
      </c>
      <c r="O13" s="3"/>
      <c r="Q13" s="2"/>
      <c r="R13" s="2">
        <v>0</v>
      </c>
      <c r="S13" s="2">
        <v>10</v>
      </c>
      <c r="T13" s="2">
        <v>25</v>
      </c>
      <c r="U13" s="2" t="s">
        <v>49</v>
      </c>
      <c r="W13" s="2"/>
      <c r="X13" s="2">
        <v>0</v>
      </c>
      <c r="Y13" s="2">
        <v>22.5</v>
      </c>
      <c r="Z13" s="2">
        <v>45</v>
      </c>
      <c r="AA13" s="2">
        <v>67.5</v>
      </c>
      <c r="AB13" s="2">
        <v>90</v>
      </c>
      <c r="AC13" s="2" t="s">
        <v>49</v>
      </c>
    </row>
    <row r="14" spans="1:29" x14ac:dyDescent="0.25">
      <c r="A14" s="2">
        <v>10</v>
      </c>
      <c r="B14" s="47">
        <v>89.999999999999105</v>
      </c>
      <c r="C14" s="48">
        <v>79.999999999999901</v>
      </c>
      <c r="D14" s="48">
        <v>0.60989557732320065</v>
      </c>
      <c r="E14" s="49">
        <v>56.869965192440738</v>
      </c>
      <c r="G14" s="2">
        <v>10</v>
      </c>
      <c r="H14" s="8">
        <v>9.7793690257504906</v>
      </c>
      <c r="I14" s="9">
        <v>36.8086423396987</v>
      </c>
      <c r="J14" s="9">
        <v>11.2262766816389</v>
      </c>
      <c r="K14" s="9">
        <v>0.66935450921130268</v>
      </c>
      <c r="L14" s="9">
        <v>89.999999999999773</v>
      </c>
      <c r="M14" s="20">
        <f>AVERAGE(H14:L14)</f>
        <v>29.696728511259835</v>
      </c>
      <c r="O14" s="3"/>
      <c r="Q14" s="2">
        <v>10</v>
      </c>
      <c r="R14" s="8"/>
      <c r="S14" s="9"/>
      <c r="T14" s="9"/>
      <c r="U14" s="20"/>
      <c r="W14" s="2">
        <v>10</v>
      </c>
      <c r="X14" s="8"/>
      <c r="Y14" s="9"/>
      <c r="Z14" s="9"/>
      <c r="AA14" s="9"/>
      <c r="AB14" s="9"/>
      <c r="AC14" s="20"/>
    </row>
    <row r="15" spans="1:29" x14ac:dyDescent="0.25">
      <c r="A15" s="2">
        <v>20</v>
      </c>
      <c r="B15" s="50">
        <v>37.8974910350614</v>
      </c>
      <c r="C15" s="51">
        <v>79.999999999999901</v>
      </c>
      <c r="D15" s="51">
        <v>0.30806603715329928</v>
      </c>
      <c r="E15" s="52">
        <v>39.40185235740487</v>
      </c>
      <c r="G15" s="2">
        <v>20</v>
      </c>
      <c r="H15" s="11">
        <v>30.421565787039899</v>
      </c>
      <c r="I15" s="12">
        <v>56.763568781740204</v>
      </c>
      <c r="J15" s="12">
        <v>28.735768313307602</v>
      </c>
      <c r="K15" s="12">
        <v>5.4538310044312936</v>
      </c>
      <c r="L15" s="12"/>
      <c r="M15" s="21">
        <f t="shared" ref="M15:M19" si="2">AVERAGE(H15:L15)</f>
        <v>30.343683471629749</v>
      </c>
      <c r="O15" s="3"/>
      <c r="Q15" s="2">
        <v>20</v>
      </c>
      <c r="R15" s="11"/>
      <c r="S15" s="12"/>
      <c r="T15" s="12"/>
      <c r="U15" s="21"/>
      <c r="W15" s="2">
        <v>20</v>
      </c>
      <c r="X15" s="11"/>
      <c r="Y15" s="12"/>
      <c r="Z15" s="12"/>
      <c r="AA15" s="12"/>
      <c r="AB15" s="12"/>
      <c r="AC15" s="21"/>
    </row>
    <row r="16" spans="1:29" x14ac:dyDescent="0.25">
      <c r="A16" s="2">
        <v>40</v>
      </c>
      <c r="B16" s="50">
        <v>89.999999999998195</v>
      </c>
      <c r="C16" s="51">
        <v>79.999999999999901</v>
      </c>
      <c r="D16" s="51">
        <v>0.79447223519909826</v>
      </c>
      <c r="E16" s="52">
        <v>56.93149074506573</v>
      </c>
      <c r="G16" s="2">
        <v>40</v>
      </c>
      <c r="H16" s="11">
        <v>10.3648083484705</v>
      </c>
      <c r="I16" s="12">
        <v>40.562041434124502</v>
      </c>
      <c r="J16" s="12">
        <v>14.343576733660498</v>
      </c>
      <c r="K16" s="12"/>
      <c r="L16" s="12">
        <v>89.999999999999645</v>
      </c>
      <c r="M16" s="21">
        <f t="shared" si="2"/>
        <v>38.817606629063789</v>
      </c>
      <c r="O16" s="3"/>
      <c r="Q16" s="2">
        <v>40</v>
      </c>
      <c r="R16" s="11"/>
      <c r="S16" s="12"/>
      <c r="T16" s="12"/>
      <c r="U16" s="21"/>
      <c r="W16" s="2">
        <v>40</v>
      </c>
      <c r="X16" s="11"/>
      <c r="Y16" s="12"/>
      <c r="Z16" s="12"/>
      <c r="AA16" s="12"/>
      <c r="AB16" s="12"/>
      <c r="AC16" s="21"/>
    </row>
    <row r="17" spans="1:29" x14ac:dyDescent="0.25">
      <c r="A17" s="2">
        <v>60</v>
      </c>
      <c r="B17" s="50">
        <v>89.999999999998195</v>
      </c>
      <c r="C17" s="51">
        <v>79.999999999999915</v>
      </c>
      <c r="D17" s="51">
        <v>1.2446080483559001</v>
      </c>
      <c r="E17" s="52">
        <v>57.081536016118008</v>
      </c>
      <c r="G17" s="2">
        <v>60</v>
      </c>
      <c r="H17" s="11">
        <v>7.8610946318828496</v>
      </c>
      <c r="I17" s="12">
        <v>38.935514489030197</v>
      </c>
      <c r="J17" s="12">
        <v>13.4363404328911</v>
      </c>
      <c r="K17" s="12"/>
      <c r="L17" s="12">
        <v>89.999999999999801</v>
      </c>
      <c r="M17" s="21">
        <f t="shared" si="2"/>
        <v>37.558237388450991</v>
      </c>
      <c r="O17" s="3"/>
      <c r="Q17" s="2">
        <v>60</v>
      </c>
      <c r="R17" s="11"/>
      <c r="S17" s="12"/>
      <c r="T17" s="12"/>
      <c r="U17" s="21"/>
      <c r="W17" s="2">
        <v>60</v>
      </c>
      <c r="X17" s="11"/>
      <c r="Y17" s="12"/>
      <c r="Z17" s="12"/>
      <c r="AA17" s="12"/>
      <c r="AB17" s="12"/>
      <c r="AC17" s="21"/>
    </row>
    <row r="18" spans="1:29" ht="15.75" thickBot="1" x14ac:dyDescent="0.3">
      <c r="A18" s="2">
        <v>80</v>
      </c>
      <c r="B18" s="50">
        <v>89.999999999999602</v>
      </c>
      <c r="C18" s="51">
        <v>0.26575433943676963</v>
      </c>
      <c r="D18" s="51">
        <v>0.60989557732320065</v>
      </c>
      <c r="E18" s="52">
        <v>30.291883305586524</v>
      </c>
      <c r="G18" s="2">
        <v>80</v>
      </c>
      <c r="H18" s="11">
        <v>7.58587160053745</v>
      </c>
      <c r="I18" s="12">
        <v>40.733233371303299</v>
      </c>
      <c r="J18" s="12">
        <v>14.094016822188898</v>
      </c>
      <c r="K18" s="12"/>
      <c r="L18" s="12">
        <v>89.999999999999801</v>
      </c>
      <c r="M18" s="21">
        <f t="shared" si="2"/>
        <v>38.103280448507363</v>
      </c>
      <c r="O18" s="3"/>
      <c r="Q18" s="2">
        <v>80</v>
      </c>
      <c r="R18" s="11"/>
      <c r="S18" s="12"/>
      <c r="T18" s="12"/>
      <c r="U18" s="21"/>
      <c r="W18" s="2">
        <v>80</v>
      </c>
      <c r="X18" s="11"/>
      <c r="Y18" s="12"/>
      <c r="Z18" s="12"/>
      <c r="AA18" s="12"/>
      <c r="AB18" s="12"/>
      <c r="AC18" s="21"/>
    </row>
    <row r="19" spans="1:29" ht="15.75" thickBot="1" x14ac:dyDescent="0.3">
      <c r="A19" s="2" t="s">
        <v>49</v>
      </c>
      <c r="B19" s="53">
        <v>79.579498207011298</v>
      </c>
      <c r="C19" s="54">
        <v>64.053150867887297</v>
      </c>
      <c r="D19" s="54">
        <v>0.71338749507093979</v>
      </c>
      <c r="E19" s="55">
        <v>48.115345523323178</v>
      </c>
      <c r="G19" s="2" t="s">
        <v>49</v>
      </c>
      <c r="H19" s="17">
        <v>13.202541878736238</v>
      </c>
      <c r="I19" s="18">
        <v>42.760600083179376</v>
      </c>
      <c r="J19" s="18">
        <v>16.367195796737398</v>
      </c>
      <c r="K19" s="18"/>
      <c r="L19" s="18"/>
      <c r="M19" s="22">
        <f t="shared" si="2"/>
        <v>24.110112586217667</v>
      </c>
      <c r="O19" s="3"/>
      <c r="Q19" s="2" t="s">
        <v>49</v>
      </c>
      <c r="R19" s="17"/>
      <c r="S19" s="18"/>
      <c r="T19" s="18"/>
      <c r="U19" s="22"/>
      <c r="W19" s="2" t="s">
        <v>49</v>
      </c>
      <c r="X19" s="17"/>
      <c r="Y19" s="18"/>
      <c r="Z19" s="18"/>
      <c r="AA19" s="18"/>
      <c r="AB19" s="18"/>
      <c r="AC19" s="22"/>
    </row>
    <row r="20" spans="1:29" x14ac:dyDescent="0.25">
      <c r="O20" s="3"/>
    </row>
    <row r="21" spans="1:29" s="37" customFormat="1" ht="26.25" x14ac:dyDescent="0.4">
      <c r="A21" s="24" t="s">
        <v>59</v>
      </c>
      <c r="Q21" s="24" t="s">
        <v>65</v>
      </c>
    </row>
    <row r="22" spans="1:29" x14ac:dyDescent="0.25">
      <c r="O22" s="3"/>
    </row>
    <row r="23" spans="1:29" x14ac:dyDescent="0.25">
      <c r="A23" s="35" t="s">
        <v>53</v>
      </c>
      <c r="B23" s="36"/>
      <c r="C23" s="36"/>
      <c r="D23" s="36"/>
      <c r="E23" s="36"/>
      <c r="G23" s="35" t="s">
        <v>55</v>
      </c>
      <c r="H23" s="36"/>
      <c r="I23" s="36"/>
      <c r="J23" s="36"/>
      <c r="K23" s="36"/>
      <c r="L23" s="36"/>
      <c r="M23" s="36"/>
      <c r="O23" s="3"/>
      <c r="Q23" s="35" t="s">
        <v>60</v>
      </c>
      <c r="R23" s="36"/>
      <c r="S23" s="36"/>
      <c r="T23" s="36"/>
      <c r="U23" s="36"/>
      <c r="W23" s="35" t="s">
        <v>63</v>
      </c>
      <c r="X23" s="36"/>
      <c r="Y23" s="36"/>
      <c r="Z23" s="36"/>
      <c r="AA23" s="36"/>
      <c r="AB23" s="36"/>
      <c r="AC23" s="36"/>
    </row>
    <row r="24" spans="1:29" ht="15.75" thickBot="1" x14ac:dyDescent="0.3">
      <c r="A24" s="2"/>
      <c r="B24" s="2">
        <v>0</v>
      </c>
      <c r="C24" s="2">
        <v>10</v>
      </c>
      <c r="D24" s="2">
        <v>25</v>
      </c>
      <c r="E24" s="2" t="s">
        <v>49</v>
      </c>
      <c r="G24" s="2"/>
      <c r="H24" s="2">
        <v>0</v>
      </c>
      <c r="I24" s="2">
        <v>22.5</v>
      </c>
      <c r="J24" s="2">
        <v>45</v>
      </c>
      <c r="K24" s="2">
        <v>67.5</v>
      </c>
      <c r="L24" s="2">
        <v>90</v>
      </c>
      <c r="M24" s="2" t="s">
        <v>49</v>
      </c>
      <c r="O24" s="3"/>
      <c r="Q24" s="2"/>
      <c r="R24" s="2">
        <v>0</v>
      </c>
      <c r="S24" s="2">
        <v>10</v>
      </c>
      <c r="T24" s="2">
        <v>25</v>
      </c>
      <c r="U24" s="2" t="s">
        <v>49</v>
      </c>
      <c r="W24" s="2"/>
      <c r="X24" s="2">
        <v>0</v>
      </c>
      <c r="Y24" s="2">
        <v>22.5</v>
      </c>
      <c r="Z24" s="2">
        <v>45</v>
      </c>
      <c r="AA24" s="2">
        <v>67.5</v>
      </c>
      <c r="AB24" s="2">
        <v>90</v>
      </c>
      <c r="AC24" s="2" t="s">
        <v>49</v>
      </c>
    </row>
    <row r="25" spans="1:29" x14ac:dyDescent="0.25">
      <c r="A25" s="2">
        <v>10</v>
      </c>
      <c r="B25" s="47">
        <v>9.9946364317707221</v>
      </c>
      <c r="C25" s="48">
        <v>9.8206153117961463</v>
      </c>
      <c r="D25" s="48">
        <v>9.7985230113038195</v>
      </c>
      <c r="E25" s="49">
        <v>9.8712582516235639</v>
      </c>
      <c r="G25" s="2">
        <v>10</v>
      </c>
      <c r="H25" s="8"/>
      <c r="I25" s="9">
        <v>7.3555005533105398</v>
      </c>
      <c r="J25" s="9">
        <v>8.793207214172341</v>
      </c>
      <c r="K25" s="9">
        <v>-3.9888908884735006</v>
      </c>
      <c r="L25" s="9">
        <v>9.8776234553435653</v>
      </c>
      <c r="M25" s="20">
        <f>AVERAGE(H25:L25)</f>
        <v>5.5093600835882368</v>
      </c>
      <c r="O25" s="3"/>
      <c r="Q25" s="2">
        <v>10</v>
      </c>
      <c r="R25" s="8"/>
      <c r="S25" s="9"/>
      <c r="T25" s="9"/>
      <c r="U25" s="20"/>
      <c r="W25" s="2">
        <v>10</v>
      </c>
      <c r="X25" s="8"/>
      <c r="Y25" s="9"/>
      <c r="Z25" s="9"/>
      <c r="AA25" s="9"/>
      <c r="AB25" s="9"/>
      <c r="AC25" s="20"/>
    </row>
    <row r="26" spans="1:29" x14ac:dyDescent="0.25">
      <c r="A26" s="2">
        <v>20</v>
      </c>
      <c r="B26" s="50">
        <v>19.824071307106166</v>
      </c>
      <c r="C26" s="51">
        <v>19.830636829185238</v>
      </c>
      <c r="D26" s="51">
        <v>19.798523011303821</v>
      </c>
      <c r="E26" s="52">
        <v>19.817743715865074</v>
      </c>
      <c r="G26" s="2">
        <v>20</v>
      </c>
      <c r="H26" s="11"/>
      <c r="I26" s="12">
        <v>19.190255766806345</v>
      </c>
      <c r="J26" s="12">
        <v>18.56897624758707</v>
      </c>
      <c r="K26" s="12">
        <v>9.4993285800031995</v>
      </c>
      <c r="L26" s="12">
        <v>19.643362290501329</v>
      </c>
      <c r="M26" s="21">
        <f t="shared" ref="M26:M29" si="3">AVERAGE(H26:L26)</f>
        <v>16.725480721224486</v>
      </c>
      <c r="O26" s="3"/>
      <c r="Q26" s="2">
        <v>20</v>
      </c>
      <c r="R26" s="11"/>
      <c r="S26" s="12"/>
      <c r="T26" s="12"/>
      <c r="U26" s="21"/>
      <c r="W26" s="2">
        <v>20</v>
      </c>
      <c r="X26" s="11"/>
      <c r="Y26" s="12"/>
      <c r="Z26" s="12"/>
      <c r="AA26" s="12"/>
      <c r="AB26" s="12"/>
      <c r="AC26" s="21"/>
    </row>
    <row r="27" spans="1:29" x14ac:dyDescent="0.25">
      <c r="A27" s="2">
        <v>40</v>
      </c>
      <c r="B27" s="50">
        <v>39.819337855665097</v>
      </c>
      <c r="C27" s="51">
        <v>39.945274092569448</v>
      </c>
      <c r="D27" s="51">
        <v>39.77692717212966</v>
      </c>
      <c r="E27" s="52">
        <v>39.847179706788069</v>
      </c>
      <c r="G27" s="2">
        <v>40</v>
      </c>
      <c r="H27" s="11"/>
      <c r="I27" s="12">
        <v>39.215090076362323</v>
      </c>
      <c r="J27" s="12">
        <v>38.522572097840381</v>
      </c>
      <c r="K27" s="12">
        <v>36.1463808292526</v>
      </c>
      <c r="L27" s="12">
        <v>39.649979496093678</v>
      </c>
      <c r="M27" s="21">
        <f t="shared" si="3"/>
        <v>38.383505624887249</v>
      </c>
      <c r="O27" s="3"/>
      <c r="Q27" s="2">
        <v>40</v>
      </c>
      <c r="R27" s="11"/>
      <c r="S27" s="12"/>
      <c r="T27" s="12"/>
      <c r="U27" s="21"/>
      <c r="W27" s="2">
        <v>40</v>
      </c>
      <c r="X27" s="11"/>
      <c r="Y27" s="12"/>
      <c r="Z27" s="12"/>
      <c r="AA27" s="12"/>
      <c r="AB27" s="12"/>
      <c r="AC27" s="21"/>
    </row>
    <row r="28" spans="1:29" x14ac:dyDescent="0.25">
      <c r="A28" s="2">
        <v>60</v>
      </c>
      <c r="B28" s="50">
        <v>59.822053136764495</v>
      </c>
      <c r="C28" s="51">
        <v>59.820615311796161</v>
      </c>
      <c r="D28" s="51">
        <v>59.796861615869005</v>
      </c>
      <c r="E28" s="52">
        <v>59.813176688143223</v>
      </c>
      <c r="G28" s="2">
        <v>60</v>
      </c>
      <c r="H28" s="11">
        <v>41.861340384920901</v>
      </c>
      <c r="I28" s="12">
        <v>58.454142853224077</v>
      </c>
      <c r="J28" s="12">
        <v>58.312446084821978</v>
      </c>
      <c r="K28" s="12">
        <v>59.583418284261874</v>
      </c>
      <c r="L28" s="12">
        <v>59.578378059348836</v>
      </c>
      <c r="M28" s="21">
        <f t="shared" si="3"/>
        <v>55.557945133315535</v>
      </c>
      <c r="O28" s="3"/>
      <c r="Q28" s="2">
        <v>60</v>
      </c>
      <c r="R28" s="11"/>
      <c r="S28" s="12"/>
      <c r="T28" s="12"/>
      <c r="U28" s="21"/>
      <c r="W28" s="2">
        <v>60</v>
      </c>
      <c r="X28" s="11"/>
      <c r="Y28" s="12"/>
      <c r="Z28" s="12"/>
      <c r="AA28" s="12"/>
      <c r="AB28" s="12"/>
      <c r="AC28" s="21"/>
    </row>
    <row r="29" spans="1:29" ht="15.75" thickBot="1" x14ac:dyDescent="0.3">
      <c r="A29" s="2">
        <v>80</v>
      </c>
      <c r="B29" s="50">
        <v>79.825928216985233</v>
      </c>
      <c r="C29" s="51">
        <v>79.81107129570205</v>
      </c>
      <c r="D29" s="51">
        <v>79.812496966655615</v>
      </c>
      <c r="E29" s="52">
        <v>79.816498826447628</v>
      </c>
      <c r="G29" s="2">
        <v>80</v>
      </c>
      <c r="H29" s="11">
        <v>79.679051009154279</v>
      </c>
      <c r="I29" s="12">
        <v>79.151363649476252</v>
      </c>
      <c r="J29" s="12">
        <v>78.429375519386539</v>
      </c>
      <c r="K29" s="12"/>
      <c r="L29" s="12">
        <v>79.571322976088979</v>
      </c>
      <c r="M29" s="71">
        <f t="shared" si="3"/>
        <v>79.207778288526512</v>
      </c>
      <c r="O29" s="3"/>
      <c r="Q29" s="2">
        <v>80</v>
      </c>
      <c r="R29" s="11"/>
      <c r="S29" s="12"/>
      <c r="T29" s="12"/>
      <c r="U29" s="21"/>
      <c r="W29" s="2">
        <v>80</v>
      </c>
      <c r="X29" s="11"/>
      <c r="Y29" s="12"/>
      <c r="Z29" s="12"/>
      <c r="AA29" s="12"/>
      <c r="AB29" s="12"/>
      <c r="AC29" s="21"/>
    </row>
    <row r="30" spans="1:29" ht="15.75" thickBot="1" x14ac:dyDescent="0.3">
      <c r="A30" s="2" t="s">
        <v>49</v>
      </c>
      <c r="B30" s="53">
        <v>41.85720538965834</v>
      </c>
      <c r="C30" s="54">
        <v>41.845642568209811</v>
      </c>
      <c r="D30" s="54">
        <v>41.796666355452388</v>
      </c>
      <c r="E30" s="55">
        <v>41.833171437773515</v>
      </c>
      <c r="G30" s="2" t="s">
        <v>49</v>
      </c>
      <c r="H30" s="17"/>
      <c r="I30" s="18">
        <v>40.673270579835908</v>
      </c>
      <c r="J30" s="18">
        <v>40.525315432761658</v>
      </c>
      <c r="K30" s="18">
        <f>AVERAGE(K25:K29)</f>
        <v>25.310059201261041</v>
      </c>
      <c r="L30" s="18">
        <v>41.664133255475278</v>
      </c>
      <c r="M30" s="71">
        <f>AVERAGE(M25:M29)</f>
        <v>39.0768139703084</v>
      </c>
      <c r="O30" s="3"/>
      <c r="Q30" s="2" t="s">
        <v>49</v>
      </c>
      <c r="R30" s="17"/>
      <c r="S30" s="18"/>
      <c r="T30" s="18"/>
      <c r="U30" s="22"/>
      <c r="W30" s="2" t="s">
        <v>49</v>
      </c>
      <c r="X30" s="17"/>
      <c r="Y30" s="18"/>
      <c r="Z30" s="18"/>
      <c r="AA30" s="18"/>
      <c r="AB30" s="18"/>
      <c r="AC30" s="22"/>
    </row>
    <row r="31" spans="1:29" x14ac:dyDescent="0.25">
      <c r="O31" s="3"/>
    </row>
    <row r="32" spans="1:29" x14ac:dyDescent="0.25">
      <c r="A32" s="35" t="s">
        <v>54</v>
      </c>
      <c r="B32" s="36"/>
      <c r="C32" s="36"/>
      <c r="D32" s="36"/>
      <c r="E32" s="36"/>
      <c r="G32" s="35" t="s">
        <v>56</v>
      </c>
      <c r="H32" s="36"/>
      <c r="I32" s="36"/>
      <c r="J32" s="36"/>
      <c r="K32" s="36"/>
      <c r="L32" s="36"/>
      <c r="M32" s="36"/>
      <c r="O32" s="3"/>
      <c r="Q32" s="35" t="s">
        <v>61</v>
      </c>
      <c r="R32" s="36"/>
      <c r="S32" s="36"/>
      <c r="T32" s="36"/>
      <c r="U32" s="36"/>
      <c r="W32" s="35" t="s">
        <v>62</v>
      </c>
      <c r="X32" s="36"/>
      <c r="Y32" s="36"/>
      <c r="Z32" s="36"/>
      <c r="AA32" s="36"/>
      <c r="AB32" s="36"/>
      <c r="AC32" s="36"/>
    </row>
    <row r="33" spans="1:29" ht="15.75" thickBot="1" x14ac:dyDescent="0.3">
      <c r="A33" s="2"/>
      <c r="B33" s="2">
        <v>0</v>
      </c>
      <c r="C33" s="2">
        <v>10</v>
      </c>
      <c r="D33" s="2">
        <v>25</v>
      </c>
      <c r="E33" s="2" t="s">
        <v>49</v>
      </c>
      <c r="G33" s="2"/>
      <c r="H33" s="2">
        <v>0</v>
      </c>
      <c r="I33" s="2">
        <v>22.5</v>
      </c>
      <c r="J33" s="2">
        <v>45</v>
      </c>
      <c r="K33" s="2">
        <v>67.5</v>
      </c>
      <c r="L33" s="2">
        <v>90</v>
      </c>
      <c r="M33" s="2" t="s">
        <v>49</v>
      </c>
      <c r="O33" s="3"/>
      <c r="Q33" s="2"/>
      <c r="R33" s="2">
        <v>0</v>
      </c>
      <c r="S33" s="2">
        <v>10</v>
      </c>
      <c r="T33" s="2">
        <v>25</v>
      </c>
      <c r="U33" s="2" t="s">
        <v>49</v>
      </c>
      <c r="W33" s="2"/>
      <c r="X33" s="2">
        <v>0</v>
      </c>
      <c r="Y33" s="2">
        <v>22.5</v>
      </c>
      <c r="Z33" s="2">
        <v>45</v>
      </c>
      <c r="AA33" s="2">
        <v>67.5</v>
      </c>
      <c r="AB33" s="2">
        <v>90</v>
      </c>
      <c r="AC33" s="2" t="s">
        <v>49</v>
      </c>
    </row>
    <row r="34" spans="1:29" x14ac:dyDescent="0.25">
      <c r="A34" s="2">
        <v>10</v>
      </c>
      <c r="B34" s="47">
        <v>9.9964246835401571</v>
      </c>
      <c r="C34" s="48">
        <v>9.9433702326972426</v>
      </c>
      <c r="D34" s="48">
        <v>8.0824385803980103</v>
      </c>
      <c r="E34" s="49">
        <v>9.34074449887847</v>
      </c>
      <c r="G34" s="2">
        <v>10</v>
      </c>
      <c r="H34" s="8">
        <v>9.915522157148299</v>
      </c>
      <c r="I34" s="9">
        <v>9.4656942364673178</v>
      </c>
      <c r="J34" s="9">
        <v>7.2407907079608496</v>
      </c>
      <c r="K34" s="9">
        <v>-9.7027089073476986</v>
      </c>
      <c r="L34" s="9">
        <v>9.9863700077520612</v>
      </c>
      <c r="M34" s="20">
        <v>5.3811336403961656</v>
      </c>
      <c r="O34" s="3"/>
      <c r="Q34" s="2">
        <v>10</v>
      </c>
      <c r="R34" s="8"/>
      <c r="S34" s="9"/>
      <c r="T34" s="9"/>
      <c r="U34" s="20"/>
      <c r="W34" s="2">
        <v>10</v>
      </c>
      <c r="X34" s="8"/>
      <c r="Y34" s="9"/>
      <c r="Z34" s="9"/>
      <c r="AA34" s="9"/>
      <c r="AB34" s="9"/>
      <c r="AC34" s="20"/>
    </row>
    <row r="35" spans="1:29" x14ac:dyDescent="0.25">
      <c r="A35" s="2">
        <v>20</v>
      </c>
      <c r="B35" s="50">
        <v>20</v>
      </c>
      <c r="C35" s="51">
        <v>19.945274092569448</v>
      </c>
      <c r="D35" s="51">
        <v>18.002378793568699</v>
      </c>
      <c r="E35" s="52">
        <v>19.31588429537938</v>
      </c>
      <c r="G35" s="2">
        <v>20</v>
      </c>
      <c r="H35" s="11">
        <v>19.900436393929972</v>
      </c>
      <c r="I35" s="12">
        <v>19.551915115391989</v>
      </c>
      <c r="J35" s="12">
        <v>18.710950670347358</v>
      </c>
      <c r="K35" s="12">
        <v>5.4028302674285005</v>
      </c>
      <c r="L35" s="12"/>
      <c r="M35" s="21">
        <v>15.891533111774454</v>
      </c>
      <c r="O35" s="3"/>
      <c r="Q35" s="2">
        <v>20</v>
      </c>
      <c r="R35" s="11"/>
      <c r="S35" s="12"/>
      <c r="T35" s="12"/>
      <c r="U35" s="21"/>
      <c r="W35" s="2">
        <v>20</v>
      </c>
      <c r="X35" s="11"/>
      <c r="Y35" s="12"/>
      <c r="Z35" s="12"/>
      <c r="AA35" s="12"/>
      <c r="AB35" s="12"/>
      <c r="AC35" s="21"/>
    </row>
    <row r="36" spans="1:29" x14ac:dyDescent="0.25">
      <c r="A36" s="2">
        <v>40</v>
      </c>
      <c r="B36" s="50">
        <v>39.99821246044646</v>
      </c>
      <c r="C36" s="51">
        <v>39.950939635598523</v>
      </c>
      <c r="D36" s="51">
        <v>38.327284784943167</v>
      </c>
      <c r="E36" s="52">
        <v>39.425478960329379</v>
      </c>
      <c r="G36" s="2">
        <v>40</v>
      </c>
      <c r="H36" s="11">
        <v>39.920668805755149</v>
      </c>
      <c r="I36" s="12">
        <v>39.390243607093623</v>
      </c>
      <c r="J36" s="12">
        <v>36.453769025455067</v>
      </c>
      <c r="K36" s="12"/>
      <c r="L36" s="12">
        <v>39.991239850385853</v>
      </c>
      <c r="M36" s="21">
        <v>38.938980322172426</v>
      </c>
      <c r="O36" s="3"/>
      <c r="Q36" s="2">
        <v>40</v>
      </c>
      <c r="R36" s="11"/>
      <c r="S36" s="12"/>
      <c r="T36" s="12"/>
      <c r="U36" s="21"/>
      <c r="W36" s="2">
        <v>40</v>
      </c>
      <c r="X36" s="11"/>
      <c r="Y36" s="12"/>
      <c r="Z36" s="12"/>
      <c r="AA36" s="12"/>
      <c r="AB36" s="12"/>
      <c r="AC36" s="21"/>
    </row>
    <row r="37" spans="1:29" x14ac:dyDescent="0.25">
      <c r="A37" s="2">
        <v>60</v>
      </c>
      <c r="B37" s="50">
        <v>59.99821246044646</v>
      </c>
      <c r="C37" s="51">
        <v>59.935669479113095</v>
      </c>
      <c r="D37" s="51">
        <v>57.470141132399071</v>
      </c>
      <c r="E37" s="52">
        <v>59.13467435731954</v>
      </c>
      <c r="G37" s="2">
        <v>60</v>
      </c>
      <c r="H37" s="11">
        <v>59.921781464628324</v>
      </c>
      <c r="I37" s="12">
        <v>59.43518721191348</v>
      </c>
      <c r="J37" s="12">
        <v>56.625569693032553</v>
      </c>
      <c r="K37" s="12"/>
      <c r="L37" s="12">
        <v>59.983446256118143</v>
      </c>
      <c r="M37" s="21">
        <v>58.991496156423125</v>
      </c>
      <c r="O37" s="3"/>
      <c r="Q37" s="2">
        <v>60</v>
      </c>
      <c r="R37" s="11"/>
      <c r="S37" s="12"/>
      <c r="T37" s="12"/>
      <c r="U37" s="21"/>
      <c r="W37" s="2">
        <v>60</v>
      </c>
      <c r="X37" s="11"/>
      <c r="Y37" s="12"/>
      <c r="Z37" s="12"/>
      <c r="AA37" s="12"/>
      <c r="AB37" s="12"/>
      <c r="AC37" s="21"/>
    </row>
    <row r="38" spans="1:29" ht="15.75" thickBot="1" x14ac:dyDescent="0.3">
      <c r="A38" s="2">
        <v>80</v>
      </c>
      <c r="B38" s="50">
        <v>79.991057551865254</v>
      </c>
      <c r="C38" s="51">
        <v>79.845307945461357</v>
      </c>
      <c r="D38" s="51">
        <v>78.082438580398005</v>
      </c>
      <c r="E38" s="52">
        <v>79.306268025908196</v>
      </c>
      <c r="G38" s="2">
        <v>80</v>
      </c>
      <c r="H38" s="11">
        <v>79.918704043356954</v>
      </c>
      <c r="I38" s="12">
        <v>79.433130300305933</v>
      </c>
      <c r="J38" s="12">
        <v>76.108401687461296</v>
      </c>
      <c r="K38" s="12"/>
      <c r="L38" s="12">
        <v>79.983446256118143</v>
      </c>
      <c r="M38" s="21">
        <v>78.860920571810581</v>
      </c>
      <c r="O38" s="3"/>
      <c r="Q38" s="2">
        <v>80</v>
      </c>
      <c r="R38" s="11"/>
      <c r="S38" s="12"/>
      <c r="T38" s="12"/>
      <c r="U38" s="21"/>
      <c r="W38" s="2">
        <v>80</v>
      </c>
      <c r="X38" s="11"/>
      <c r="Y38" s="12"/>
      <c r="Z38" s="12"/>
      <c r="AA38" s="12"/>
      <c r="AB38" s="12"/>
      <c r="AC38" s="21"/>
    </row>
    <row r="39" spans="1:29" ht="15.75" thickBot="1" x14ac:dyDescent="0.3">
      <c r="A39" s="2" t="s">
        <v>49</v>
      </c>
      <c r="B39" s="53">
        <v>41.996781431259663</v>
      </c>
      <c r="C39" s="54">
        <v>41.924112277087929</v>
      </c>
      <c r="D39" s="54">
        <v>39.99293637434139</v>
      </c>
      <c r="E39" s="55">
        <v>41.304610027562994</v>
      </c>
      <c r="G39" s="2" t="s">
        <v>49</v>
      </c>
      <c r="H39" s="17">
        <v>41.915422572963749</v>
      </c>
      <c r="I39" s="18">
        <v>41.45523409423447</v>
      </c>
      <c r="J39" s="18">
        <v>39.027896356851421</v>
      </c>
      <c r="K39" s="18"/>
      <c r="L39" s="18"/>
      <c r="M39" s="22">
        <v>40.799517674683216</v>
      </c>
      <c r="O39" s="3"/>
      <c r="Q39" s="2" t="s">
        <v>49</v>
      </c>
      <c r="R39" s="17"/>
      <c r="S39" s="18"/>
      <c r="T39" s="18"/>
      <c r="U39" s="22"/>
      <c r="W39" s="2" t="s">
        <v>49</v>
      </c>
      <c r="X39" s="17"/>
      <c r="Y39" s="18"/>
      <c r="Z39" s="18"/>
      <c r="AA39" s="18"/>
      <c r="AB39" s="18"/>
      <c r="AC39" s="22"/>
    </row>
    <row r="40" spans="1:29" x14ac:dyDescent="0.25">
      <c r="O40" s="3"/>
    </row>
    <row r="41" spans="1:29" s="3" customFormat="1" x14ac:dyDescent="0.25"/>
    <row r="43" spans="1:29" ht="15.75" thickBot="1" x14ac:dyDescent="0.3">
      <c r="A43" s="2" t="s">
        <v>47</v>
      </c>
      <c r="B43" s="4"/>
      <c r="C43" s="4"/>
      <c r="D43" s="4"/>
      <c r="E43" s="4"/>
      <c r="F43" s="4"/>
      <c r="G43" s="3"/>
      <c r="N43" s="26"/>
      <c r="O43"/>
    </row>
    <row r="44" spans="1:29" x14ac:dyDescent="0.25">
      <c r="A44" s="8" t="s">
        <v>68</v>
      </c>
      <c r="B44" s="9"/>
      <c r="C44" s="9"/>
      <c r="D44" s="9"/>
      <c r="E44" s="9"/>
      <c r="F44" s="9"/>
      <c r="G44" s="10"/>
      <c r="O44"/>
      <c r="T44" s="26"/>
    </row>
    <row r="45" spans="1:29" ht="15.75" thickBot="1" x14ac:dyDescent="0.3">
      <c r="A45" s="14" t="s">
        <v>69</v>
      </c>
      <c r="B45" s="15"/>
      <c r="C45" s="15"/>
      <c r="D45" s="15"/>
      <c r="E45" s="15"/>
      <c r="F45" s="15"/>
      <c r="G45" s="16"/>
      <c r="O45"/>
      <c r="T45" s="26"/>
    </row>
    <row r="46" spans="1:29" ht="15.75" thickBot="1" x14ac:dyDescent="0.3">
      <c r="A46" s="39" t="s">
        <v>66</v>
      </c>
      <c r="B46" s="18"/>
      <c r="C46" s="18"/>
      <c r="D46" s="18"/>
      <c r="E46" s="18"/>
      <c r="F46" s="18"/>
      <c r="G46" s="19"/>
      <c r="O46"/>
      <c r="T46" s="26"/>
    </row>
    <row r="47" spans="1:29" ht="15.75" thickBot="1" x14ac:dyDescent="0.3">
      <c r="A47" s="39" t="s">
        <v>67</v>
      </c>
      <c r="B47" s="18"/>
      <c r="C47" s="18"/>
      <c r="D47" s="18"/>
      <c r="E47" s="18"/>
      <c r="F47" s="18"/>
      <c r="G47" s="19"/>
      <c r="O47"/>
      <c r="T47" s="26"/>
    </row>
    <row r="48" spans="1:29" ht="15.75" thickBot="1" x14ac:dyDescent="0.3">
      <c r="A48" s="39" t="s">
        <v>70</v>
      </c>
      <c r="B48" s="18"/>
      <c r="C48" s="18"/>
      <c r="D48" s="18"/>
      <c r="E48" s="18"/>
      <c r="F48" s="18"/>
      <c r="G48" s="19"/>
      <c r="O48"/>
      <c r="T48" s="26"/>
    </row>
    <row r="49" spans="1:20" x14ac:dyDescent="0.25">
      <c r="A49" s="40" t="s">
        <v>71</v>
      </c>
      <c r="B49" s="9"/>
      <c r="C49" s="9"/>
      <c r="D49" s="9"/>
      <c r="E49" s="9"/>
      <c r="F49" s="9"/>
      <c r="G49" s="10"/>
      <c r="O49"/>
      <c r="T49" s="26"/>
    </row>
    <row r="50" spans="1:20" ht="15.75" thickBot="1" x14ac:dyDescent="0.3">
      <c r="A50" s="41" t="s">
        <v>87</v>
      </c>
      <c r="B50" s="15"/>
      <c r="C50" s="15"/>
      <c r="D50" s="15"/>
      <c r="E50" s="15"/>
      <c r="F50" s="15"/>
      <c r="G50" s="16"/>
    </row>
    <row r="51" spans="1:20" x14ac:dyDescent="0.25">
      <c r="A51" s="40" t="s">
        <v>88</v>
      </c>
      <c r="B51" s="9"/>
      <c r="C51" s="9"/>
      <c r="D51" s="9"/>
      <c r="E51" s="9"/>
      <c r="F51" s="9"/>
      <c r="G51" s="10"/>
    </row>
    <row r="52" spans="1:20" ht="15.75" thickBot="1" x14ac:dyDescent="0.3">
      <c r="A52" s="41" t="s">
        <v>89</v>
      </c>
      <c r="B52" s="15"/>
      <c r="C52" s="15"/>
      <c r="D52" s="15"/>
      <c r="E52" s="15"/>
      <c r="F52" s="15"/>
      <c r="G52" s="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PivotA5</vt:lpstr>
      <vt:lpstr>DatenA5</vt:lpstr>
      <vt:lpstr>PivotA4</vt:lpstr>
      <vt:lpstr>DatenA4</vt:lpstr>
      <vt:lpstr>Auswertung1</vt:lpstr>
      <vt:lpstr>Auswertung2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2020-01-17T08:32:16Z</dcterms:modified>
</cp:coreProperties>
</file>