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AMIS\cours\M1\S2\MIN17211_Méthodes_de_Ranking\Projet\Projet-Ranking-Sujet-11\code-Noé\pagerank\"/>
    </mc:Choice>
  </mc:AlternateContent>
  <xr:revisionPtr revIDLastSave="0" documentId="13_ncr:1_{B4A29AF3-8C30-4152-8EBA-74E4CD3200D7}" xr6:coauthVersionLast="47" xr6:coauthVersionMax="47" xr10:uidLastSave="{00000000-0000-0000-0000-000000000000}"/>
  <bookViews>
    <workbookView xWindow="-108" yWindow="-108" windowWidth="23256" windowHeight="13176" tabRatio="631" activeTab="6" xr2:uid="{F232B7C4-8761-42C5-9DC9-0B87264A3A5D}"/>
  </bookViews>
  <sheets>
    <sheet name="Feuil1" sheetId="1" r:id="rId1"/>
    <sheet name="pagerank" sheetId="2" r:id="rId2"/>
    <sheet name="aitken" sheetId="3" r:id="rId3"/>
    <sheet name="G_CS_Stanford" sheetId="4" r:id="rId4"/>
    <sheet name="G_Stanford_berkeley" sheetId="5" r:id="rId5"/>
    <sheet name="G_Stanford" sheetId="6" r:id="rId6"/>
    <sheet name="G_India" sheetId="7" r:id="rId7"/>
    <sheet name="G_wikipedia" sheetId="8" r:id="rId8"/>
    <sheet name="G_web_edu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9" l="1"/>
  <c r="S5" i="9"/>
  <c r="T5" i="9"/>
  <c r="U5" i="9"/>
  <c r="V5" i="9"/>
  <c r="W5" i="9"/>
  <c r="C19" i="9" s="1"/>
  <c r="X5" i="9"/>
  <c r="L19" i="9" s="1"/>
  <c r="Y5" i="9"/>
  <c r="Z5" i="9"/>
  <c r="AA5" i="9"/>
  <c r="M19" i="9" s="1"/>
  <c r="AB5" i="9"/>
  <c r="AC5" i="9"/>
  <c r="AD5" i="9"/>
  <c r="AE5" i="9"/>
  <c r="AF5" i="9"/>
  <c r="F19" i="9" s="1"/>
  <c r="AG5" i="9"/>
  <c r="O19" i="9" s="1"/>
  <c r="AH5" i="9"/>
  <c r="AI5" i="9"/>
  <c r="G19" i="9" s="1"/>
  <c r="AJ5" i="9"/>
  <c r="AK5" i="9"/>
  <c r="AL5" i="9"/>
  <c r="AM5" i="9"/>
  <c r="Q19" i="9" s="1"/>
  <c r="R6" i="9"/>
  <c r="S6" i="9"/>
  <c r="T6" i="9"/>
  <c r="U6" i="9"/>
  <c r="K20" i="9" s="1"/>
  <c r="V6" i="9"/>
  <c r="W6" i="9"/>
  <c r="X6" i="9"/>
  <c r="Y6" i="9"/>
  <c r="Z6" i="9"/>
  <c r="D20" i="9" s="1"/>
  <c r="AA6" i="9"/>
  <c r="AB6" i="9"/>
  <c r="AC6" i="9"/>
  <c r="E20" i="9" s="1"/>
  <c r="AD6" i="9"/>
  <c r="AE6" i="9"/>
  <c r="AF6" i="9"/>
  <c r="AG6" i="9"/>
  <c r="O20" i="9" s="1"/>
  <c r="AH6" i="9"/>
  <c r="AI6" i="9"/>
  <c r="G20" i="9" s="1"/>
  <c r="AJ6" i="9"/>
  <c r="AK6" i="9"/>
  <c r="AL6" i="9"/>
  <c r="AM6" i="9"/>
  <c r="R7" i="9"/>
  <c r="S7" i="9"/>
  <c r="T7" i="9"/>
  <c r="B21" i="9" s="1"/>
  <c r="U7" i="9"/>
  <c r="K21" i="9" s="1"/>
  <c r="V7" i="9"/>
  <c r="W7" i="9"/>
  <c r="X7" i="9"/>
  <c r="Y7" i="9"/>
  <c r="Z7" i="9"/>
  <c r="AA7" i="9"/>
  <c r="M21" i="9" s="1"/>
  <c r="AB7" i="9"/>
  <c r="AC7" i="9"/>
  <c r="E21" i="9" s="1"/>
  <c r="AD7" i="9"/>
  <c r="AE7" i="9"/>
  <c r="AF7" i="9"/>
  <c r="AG7" i="9"/>
  <c r="AH7" i="9"/>
  <c r="AI7" i="9"/>
  <c r="G21" i="9" s="1"/>
  <c r="AJ7" i="9"/>
  <c r="P21" i="9" s="1"/>
  <c r="AK7" i="9"/>
  <c r="AL7" i="9"/>
  <c r="H21" i="9" s="1"/>
  <c r="AM7" i="9"/>
  <c r="Q21" i="9" s="1"/>
  <c r="R8" i="9"/>
  <c r="S8" i="9"/>
  <c r="T8" i="9"/>
  <c r="U8" i="9"/>
  <c r="V8" i="9"/>
  <c r="W8" i="9"/>
  <c r="C22" i="9" s="1"/>
  <c r="X8" i="9"/>
  <c r="L22" i="9" s="1"/>
  <c r="Y8" i="9"/>
  <c r="Z8" i="9"/>
  <c r="AA8" i="9"/>
  <c r="M22" i="9" s="1"/>
  <c r="AB8" i="9"/>
  <c r="AC8" i="9"/>
  <c r="E22" i="9" s="1"/>
  <c r="AD8" i="9"/>
  <c r="N22" i="9" s="1"/>
  <c r="AE8" i="9"/>
  <c r="AF8" i="9"/>
  <c r="F22" i="9" s="1"/>
  <c r="AG8" i="9"/>
  <c r="O22" i="9" s="1"/>
  <c r="AH8" i="9"/>
  <c r="AI8" i="9"/>
  <c r="G22" i="9" s="1"/>
  <c r="AJ8" i="9"/>
  <c r="P22" i="9" s="1"/>
  <c r="AK8" i="9"/>
  <c r="AL8" i="9"/>
  <c r="H22" i="9" s="1"/>
  <c r="AM8" i="9"/>
  <c r="Q22" i="9" s="1"/>
  <c r="S4" i="9"/>
  <c r="T4" i="9"/>
  <c r="B18" i="9" s="1"/>
  <c r="U4" i="9"/>
  <c r="V4" i="9"/>
  <c r="W4" i="9"/>
  <c r="X4" i="9"/>
  <c r="L18" i="9" s="1"/>
  <c r="Y4" i="9"/>
  <c r="Z4" i="9"/>
  <c r="AA4" i="9"/>
  <c r="AB4" i="9"/>
  <c r="AC4" i="9"/>
  <c r="AD4" i="9"/>
  <c r="AE4" i="9"/>
  <c r="AF4" i="9"/>
  <c r="F18" i="9" s="1"/>
  <c r="AG4" i="9"/>
  <c r="AH4" i="9"/>
  <c r="AI4" i="9"/>
  <c r="AJ4" i="9"/>
  <c r="P18" i="9" s="1"/>
  <c r="AK4" i="9"/>
  <c r="AL4" i="9"/>
  <c r="AM4" i="9"/>
  <c r="R4" i="9"/>
  <c r="R5" i="8"/>
  <c r="S5" i="8"/>
  <c r="T5" i="8"/>
  <c r="U5" i="8"/>
  <c r="V5" i="8"/>
  <c r="W5" i="8"/>
  <c r="X5" i="8"/>
  <c r="L19" i="8" s="1"/>
  <c r="Y5" i="8"/>
  <c r="Z5" i="8"/>
  <c r="D19" i="8" s="1"/>
  <c r="AA5" i="8"/>
  <c r="AB5" i="8"/>
  <c r="AC5" i="8"/>
  <c r="E19" i="8" s="1"/>
  <c r="AD5" i="8"/>
  <c r="AE5" i="8"/>
  <c r="AF5" i="8"/>
  <c r="F19" i="8" s="1"/>
  <c r="AG5" i="8"/>
  <c r="O19" i="8" s="1"/>
  <c r="AH5" i="8"/>
  <c r="AI5" i="8"/>
  <c r="AJ5" i="8"/>
  <c r="AK5" i="8"/>
  <c r="AL5" i="8"/>
  <c r="AM5" i="8"/>
  <c r="R6" i="8"/>
  <c r="S6" i="8"/>
  <c r="T6" i="8"/>
  <c r="B20" i="8" s="1"/>
  <c r="U6" i="8"/>
  <c r="V6" i="8"/>
  <c r="W6" i="8"/>
  <c r="C20" i="8" s="1"/>
  <c r="X6" i="8"/>
  <c r="Y6" i="8"/>
  <c r="Z6" i="8"/>
  <c r="AA6" i="8"/>
  <c r="M20" i="8" s="1"/>
  <c r="AB6" i="8"/>
  <c r="AC6" i="8"/>
  <c r="AD6" i="8"/>
  <c r="N20" i="8" s="1"/>
  <c r="AE6" i="8"/>
  <c r="AF6" i="8"/>
  <c r="AG6" i="8"/>
  <c r="O20" i="8" s="1"/>
  <c r="AH6" i="8"/>
  <c r="AI6" i="8"/>
  <c r="G20" i="8" s="1"/>
  <c r="AJ6" i="8"/>
  <c r="P20" i="8" s="1"/>
  <c r="AK6" i="8"/>
  <c r="AL6" i="8"/>
  <c r="AM6" i="8"/>
  <c r="Q20" i="8" s="1"/>
  <c r="R7" i="8"/>
  <c r="S7" i="8"/>
  <c r="T7" i="8"/>
  <c r="B21" i="8" s="1"/>
  <c r="U7" i="8"/>
  <c r="V7" i="8"/>
  <c r="W7" i="8"/>
  <c r="X7" i="8"/>
  <c r="Y7" i="8"/>
  <c r="Z7" i="8"/>
  <c r="AA7" i="8"/>
  <c r="AB7" i="8"/>
  <c r="AC7" i="8"/>
  <c r="E21" i="8" s="1"/>
  <c r="AD7" i="8"/>
  <c r="N21" i="8" s="1"/>
  <c r="AE7" i="8"/>
  <c r="AF7" i="8"/>
  <c r="AG7" i="8"/>
  <c r="O21" i="8" s="1"/>
  <c r="AH7" i="8"/>
  <c r="AI7" i="8"/>
  <c r="G21" i="8" s="1"/>
  <c r="AJ7" i="8"/>
  <c r="P21" i="8" s="1"/>
  <c r="AK7" i="8"/>
  <c r="AL7" i="8"/>
  <c r="H21" i="8" s="1"/>
  <c r="AM7" i="8"/>
  <c r="Q21" i="8" s="1"/>
  <c r="R8" i="8"/>
  <c r="S8" i="8"/>
  <c r="T8" i="8"/>
  <c r="U8" i="8"/>
  <c r="K22" i="8" s="1"/>
  <c r="V8" i="8"/>
  <c r="W8" i="8"/>
  <c r="C22" i="8" s="1"/>
  <c r="X8" i="8"/>
  <c r="L22" i="8" s="1"/>
  <c r="Y8" i="8"/>
  <c r="Z8" i="8"/>
  <c r="AA8" i="8"/>
  <c r="M22" i="8" s="1"/>
  <c r="AB8" i="8"/>
  <c r="AC8" i="8"/>
  <c r="AD8" i="8"/>
  <c r="N22" i="8" s="1"/>
  <c r="AE8" i="8"/>
  <c r="AF8" i="8"/>
  <c r="F22" i="8" s="1"/>
  <c r="AG8" i="8"/>
  <c r="O22" i="8" s="1"/>
  <c r="AH8" i="8"/>
  <c r="AI8" i="8"/>
  <c r="G22" i="8" s="1"/>
  <c r="AJ8" i="8"/>
  <c r="AK8" i="8"/>
  <c r="AL8" i="8"/>
  <c r="H22" i="8" s="1"/>
  <c r="AM8" i="8"/>
  <c r="Q22" i="8" s="1"/>
  <c r="S4" i="8"/>
  <c r="T4" i="8"/>
  <c r="U4" i="8"/>
  <c r="V4" i="8"/>
  <c r="W4" i="8"/>
  <c r="X4" i="8"/>
  <c r="Y4" i="8"/>
  <c r="Z4" i="8"/>
  <c r="D18" i="8" s="1"/>
  <c r="AA4" i="8"/>
  <c r="M18" i="8" s="1"/>
  <c r="AB4" i="8"/>
  <c r="AC4" i="8"/>
  <c r="AD4" i="8"/>
  <c r="N18" i="8" s="1"/>
  <c r="AE4" i="8"/>
  <c r="AF4" i="8"/>
  <c r="AG4" i="8"/>
  <c r="O18" i="8" s="1"/>
  <c r="AH4" i="8"/>
  <c r="AI4" i="8"/>
  <c r="G18" i="8" s="1"/>
  <c r="AJ4" i="8"/>
  <c r="AK4" i="8"/>
  <c r="AL4" i="8"/>
  <c r="H18" i="8" s="1"/>
  <c r="AM4" i="8"/>
  <c r="R4" i="8"/>
  <c r="R5" i="7"/>
  <c r="S5" i="7"/>
  <c r="T5" i="7"/>
  <c r="B19" i="7" s="1"/>
  <c r="U5" i="7"/>
  <c r="V5" i="7"/>
  <c r="W5" i="7"/>
  <c r="C19" i="7" s="1"/>
  <c r="X5" i="7"/>
  <c r="Y5" i="7"/>
  <c r="Z5" i="7"/>
  <c r="AA5" i="7"/>
  <c r="M19" i="7" s="1"/>
  <c r="AB5" i="7"/>
  <c r="AC5" i="7"/>
  <c r="AD5" i="7"/>
  <c r="AE5" i="7"/>
  <c r="AF5" i="7"/>
  <c r="AG5" i="7"/>
  <c r="AH5" i="7"/>
  <c r="AI5" i="7"/>
  <c r="G19" i="7" s="1"/>
  <c r="AJ5" i="7"/>
  <c r="P19" i="7" s="1"/>
  <c r="AK5" i="7"/>
  <c r="AL5" i="7"/>
  <c r="AM5" i="7"/>
  <c r="Q19" i="7" s="1"/>
  <c r="R6" i="7"/>
  <c r="S6" i="7"/>
  <c r="T6" i="7"/>
  <c r="B20" i="7" s="1"/>
  <c r="U6" i="7"/>
  <c r="V6" i="7"/>
  <c r="W6" i="7"/>
  <c r="X6" i="7"/>
  <c r="L20" i="7" s="1"/>
  <c r="Y6" i="7"/>
  <c r="Z6" i="7"/>
  <c r="AA6" i="7"/>
  <c r="M20" i="7" s="1"/>
  <c r="AB6" i="7"/>
  <c r="AC6" i="7"/>
  <c r="E20" i="7" s="1"/>
  <c r="AD6" i="7"/>
  <c r="AE6" i="7"/>
  <c r="AF6" i="7"/>
  <c r="AG6" i="7"/>
  <c r="O20" i="7" s="1"/>
  <c r="AH6" i="7"/>
  <c r="AI6" i="7"/>
  <c r="AJ6" i="7"/>
  <c r="P20" i="7" s="1"/>
  <c r="AK6" i="7"/>
  <c r="AL6" i="7"/>
  <c r="H20" i="7" s="1"/>
  <c r="AM6" i="7"/>
  <c r="R7" i="7"/>
  <c r="S7" i="7"/>
  <c r="T7" i="7"/>
  <c r="U7" i="7"/>
  <c r="V7" i="7"/>
  <c r="W7" i="7"/>
  <c r="C21" i="7" s="1"/>
  <c r="X7" i="7"/>
  <c r="L21" i="7" s="1"/>
  <c r="Y7" i="7"/>
  <c r="Z7" i="7"/>
  <c r="D21" i="7" s="1"/>
  <c r="AA7" i="7"/>
  <c r="M21" i="7" s="1"/>
  <c r="AB7" i="7"/>
  <c r="AC7" i="7"/>
  <c r="E21" i="7" s="1"/>
  <c r="AD7" i="7"/>
  <c r="N21" i="7" s="1"/>
  <c r="AE7" i="7"/>
  <c r="AF7" i="7"/>
  <c r="F21" i="7" s="1"/>
  <c r="AG7" i="7"/>
  <c r="AH7" i="7"/>
  <c r="AI7" i="7"/>
  <c r="AJ7" i="7"/>
  <c r="AK7" i="7"/>
  <c r="AL7" i="7"/>
  <c r="H21" i="7" s="1"/>
  <c r="AM7" i="7"/>
  <c r="Q21" i="7" s="1"/>
  <c r="R8" i="7"/>
  <c r="S8" i="7"/>
  <c r="T8" i="7"/>
  <c r="B22" i="7" s="1"/>
  <c r="U8" i="7"/>
  <c r="K22" i="7" s="1"/>
  <c r="V8" i="7"/>
  <c r="W8" i="7"/>
  <c r="X8" i="7"/>
  <c r="L22" i="7" s="1"/>
  <c r="Y8" i="7"/>
  <c r="Z8" i="7"/>
  <c r="D22" i="7" s="1"/>
  <c r="AA8" i="7"/>
  <c r="M22" i="7" s="1"/>
  <c r="AB8" i="7"/>
  <c r="AC8" i="7"/>
  <c r="E22" i="7" s="1"/>
  <c r="AD8" i="7"/>
  <c r="AE8" i="7"/>
  <c r="AF8" i="7"/>
  <c r="F22" i="7" s="1"/>
  <c r="AG8" i="7"/>
  <c r="O22" i="7" s="1"/>
  <c r="AH8" i="7"/>
  <c r="AI8" i="7"/>
  <c r="G22" i="7" s="1"/>
  <c r="AJ8" i="7"/>
  <c r="P22" i="7" s="1"/>
  <c r="AK8" i="7"/>
  <c r="AL8" i="7"/>
  <c r="AM8" i="7"/>
  <c r="S4" i="7"/>
  <c r="T4" i="7"/>
  <c r="U4" i="7"/>
  <c r="K18" i="7" s="1"/>
  <c r="V4" i="7"/>
  <c r="W4" i="7"/>
  <c r="X4" i="7"/>
  <c r="L18" i="7" s="1"/>
  <c r="Y4" i="7"/>
  <c r="Z4" i="7"/>
  <c r="D18" i="7" s="1"/>
  <c r="AA4" i="7"/>
  <c r="AB4" i="7"/>
  <c r="AC4" i="7"/>
  <c r="E18" i="7" s="1"/>
  <c r="AD4" i="7"/>
  <c r="AE4" i="7"/>
  <c r="AF4" i="7"/>
  <c r="F18" i="7" s="1"/>
  <c r="AG4" i="7"/>
  <c r="AH4" i="7"/>
  <c r="AI4" i="7"/>
  <c r="G18" i="7" s="1"/>
  <c r="AJ4" i="7"/>
  <c r="P18" i="7" s="1"/>
  <c r="AK4" i="7"/>
  <c r="AL4" i="7"/>
  <c r="AM4" i="7"/>
  <c r="R4" i="7"/>
  <c r="R5" i="6"/>
  <c r="S5" i="6"/>
  <c r="T5" i="6"/>
  <c r="U5" i="6"/>
  <c r="K19" i="6" s="1"/>
  <c r="V5" i="6"/>
  <c r="W5" i="6"/>
  <c r="X5" i="6"/>
  <c r="L19" i="6" s="1"/>
  <c r="Y5" i="6"/>
  <c r="Z5" i="6"/>
  <c r="AA5" i="6"/>
  <c r="M19" i="6" s="1"/>
  <c r="AB5" i="6"/>
  <c r="AC5" i="6"/>
  <c r="E19" i="6" s="1"/>
  <c r="AD5" i="6"/>
  <c r="N19" i="6" s="1"/>
  <c r="AE5" i="6"/>
  <c r="AF5" i="6"/>
  <c r="F19" i="6" s="1"/>
  <c r="AG5" i="6"/>
  <c r="AH5" i="6"/>
  <c r="AI5" i="6"/>
  <c r="AJ5" i="6"/>
  <c r="AK5" i="6"/>
  <c r="AL5" i="6"/>
  <c r="H19" i="6" s="1"/>
  <c r="AM5" i="6"/>
  <c r="R6" i="6"/>
  <c r="S6" i="6"/>
  <c r="T6" i="6"/>
  <c r="U6" i="6"/>
  <c r="V6" i="6"/>
  <c r="W6" i="6"/>
  <c r="C20" i="6" s="1"/>
  <c r="X6" i="6"/>
  <c r="L20" i="6" s="1"/>
  <c r="Y6" i="6"/>
  <c r="Z6" i="6"/>
  <c r="D20" i="6" s="1"/>
  <c r="AA6" i="6"/>
  <c r="M20" i="6" s="1"/>
  <c r="AB6" i="6"/>
  <c r="AC6" i="6"/>
  <c r="E20" i="6" s="1"/>
  <c r="AD6" i="6"/>
  <c r="AE6" i="6"/>
  <c r="AF6" i="6"/>
  <c r="AG6" i="6"/>
  <c r="AH6" i="6"/>
  <c r="AI6" i="6"/>
  <c r="AJ6" i="6"/>
  <c r="AK6" i="6"/>
  <c r="AL6" i="6"/>
  <c r="AM6" i="6"/>
  <c r="Q20" i="6" s="1"/>
  <c r="R7" i="6"/>
  <c r="S7" i="6"/>
  <c r="T7" i="6"/>
  <c r="B21" i="6" s="1"/>
  <c r="U7" i="6"/>
  <c r="K21" i="6" s="1"/>
  <c r="V7" i="6"/>
  <c r="W7" i="6"/>
  <c r="C21" i="6" s="1"/>
  <c r="X7" i="6"/>
  <c r="Y7" i="6"/>
  <c r="Z7" i="6"/>
  <c r="D21" i="6" s="1"/>
  <c r="AA7" i="6"/>
  <c r="AB7" i="6"/>
  <c r="AC7" i="6"/>
  <c r="E21" i="6" s="1"/>
  <c r="AD7" i="6"/>
  <c r="AE7" i="6"/>
  <c r="AF7" i="6"/>
  <c r="AG7" i="6"/>
  <c r="AH7" i="6"/>
  <c r="AI7" i="6"/>
  <c r="AJ7" i="6"/>
  <c r="P21" i="6" s="1"/>
  <c r="AK7" i="6"/>
  <c r="AL7" i="6"/>
  <c r="AM7" i="6"/>
  <c r="Q21" i="6" s="1"/>
  <c r="R8" i="6"/>
  <c r="S8" i="6"/>
  <c r="T8" i="6"/>
  <c r="B22" i="6" s="1"/>
  <c r="U8" i="6"/>
  <c r="K22" i="6" s="1"/>
  <c r="V8" i="6"/>
  <c r="W8" i="6"/>
  <c r="C22" i="6" s="1"/>
  <c r="X8" i="6"/>
  <c r="Y8" i="6"/>
  <c r="Z8" i="6"/>
  <c r="D22" i="6" s="1"/>
  <c r="AA8" i="6"/>
  <c r="M22" i="6" s="1"/>
  <c r="AB8" i="6"/>
  <c r="AC8" i="6"/>
  <c r="E22" i="6" s="1"/>
  <c r="AD8" i="6"/>
  <c r="N22" i="6" s="1"/>
  <c r="AE8" i="6"/>
  <c r="AF8" i="6"/>
  <c r="F22" i="6" s="1"/>
  <c r="AG8" i="6"/>
  <c r="O22" i="6" s="1"/>
  <c r="AH8" i="6"/>
  <c r="AI8" i="6"/>
  <c r="G22" i="6" s="1"/>
  <c r="AJ8" i="6"/>
  <c r="P22" i="6" s="1"/>
  <c r="AK8" i="6"/>
  <c r="AL8" i="6"/>
  <c r="AM8" i="6"/>
  <c r="Q22" i="6" s="1"/>
  <c r="S4" i="6"/>
  <c r="T4" i="6"/>
  <c r="U4" i="6"/>
  <c r="V4" i="6"/>
  <c r="W4" i="6"/>
  <c r="C18" i="6" s="1"/>
  <c r="X4" i="6"/>
  <c r="Y4" i="6"/>
  <c r="Z4" i="6"/>
  <c r="D18" i="6" s="1"/>
  <c r="AA4" i="6"/>
  <c r="M18" i="6" s="1"/>
  <c r="AB4" i="6"/>
  <c r="AC4" i="6"/>
  <c r="AD4" i="6"/>
  <c r="AE4" i="6"/>
  <c r="AF4" i="6"/>
  <c r="AG4" i="6"/>
  <c r="O18" i="6" s="1"/>
  <c r="AH4" i="6"/>
  <c r="AI4" i="6"/>
  <c r="G18" i="6" s="1"/>
  <c r="AJ4" i="6"/>
  <c r="AK4" i="6"/>
  <c r="AL4" i="6"/>
  <c r="AM4" i="6"/>
  <c r="Q18" i="6" s="1"/>
  <c r="R4" i="6"/>
  <c r="R5" i="5"/>
  <c r="S5" i="5"/>
  <c r="T5" i="5"/>
  <c r="U5" i="5"/>
  <c r="V5" i="5"/>
  <c r="W5" i="5"/>
  <c r="C19" i="5" s="1"/>
  <c r="X5" i="5"/>
  <c r="L19" i="5" s="1"/>
  <c r="Y5" i="5"/>
  <c r="Z5" i="5"/>
  <c r="AA5" i="5"/>
  <c r="M19" i="5" s="1"/>
  <c r="AB5" i="5"/>
  <c r="AC5" i="5"/>
  <c r="E19" i="5" s="1"/>
  <c r="AD5" i="5"/>
  <c r="N19" i="5" s="1"/>
  <c r="AE5" i="5"/>
  <c r="AF5" i="5"/>
  <c r="F19" i="5" s="1"/>
  <c r="AG5" i="5"/>
  <c r="O19" i="5" s="1"/>
  <c r="AH5" i="5"/>
  <c r="AI5" i="5"/>
  <c r="G19" i="5" s="1"/>
  <c r="AJ5" i="5"/>
  <c r="AK5" i="5"/>
  <c r="AL5" i="5"/>
  <c r="AM5" i="5"/>
  <c r="Q19" i="5" s="1"/>
  <c r="R6" i="5"/>
  <c r="S6" i="5"/>
  <c r="T6" i="5"/>
  <c r="B20" i="5" s="1"/>
  <c r="U6" i="5"/>
  <c r="K20" i="5" s="1"/>
  <c r="V6" i="5"/>
  <c r="W6" i="5"/>
  <c r="C20" i="5" s="1"/>
  <c r="X6" i="5"/>
  <c r="Y6" i="5"/>
  <c r="Z6" i="5"/>
  <c r="D20" i="5" s="1"/>
  <c r="AA6" i="5"/>
  <c r="M20" i="5" s="1"/>
  <c r="AB6" i="5"/>
  <c r="AC6" i="5"/>
  <c r="E20" i="5" s="1"/>
  <c r="AD6" i="5"/>
  <c r="AE6" i="5"/>
  <c r="AF6" i="5"/>
  <c r="F20" i="5" s="1"/>
  <c r="AG6" i="5"/>
  <c r="AH6" i="5"/>
  <c r="AI6" i="5"/>
  <c r="G20" i="5" s="1"/>
  <c r="AJ6" i="5"/>
  <c r="P20" i="5" s="1"/>
  <c r="AK6" i="5"/>
  <c r="AL6" i="5"/>
  <c r="AM6" i="5"/>
  <c r="R7" i="5"/>
  <c r="S7" i="5"/>
  <c r="T7" i="5"/>
  <c r="B21" i="5" s="1"/>
  <c r="U7" i="5"/>
  <c r="K21" i="5" s="1"/>
  <c r="V7" i="5"/>
  <c r="W7" i="5"/>
  <c r="C21" i="5" s="1"/>
  <c r="X7" i="5"/>
  <c r="Y7" i="5"/>
  <c r="Z7" i="5"/>
  <c r="D21" i="5" s="1"/>
  <c r="AA7" i="5"/>
  <c r="M21" i="5" s="1"/>
  <c r="AB7" i="5"/>
  <c r="AC7" i="5"/>
  <c r="AD7" i="5"/>
  <c r="N21" i="5" s="1"/>
  <c r="AE7" i="5"/>
  <c r="AF7" i="5"/>
  <c r="AG7" i="5"/>
  <c r="AH7" i="5"/>
  <c r="AI7" i="5"/>
  <c r="AJ7" i="5"/>
  <c r="P21" i="5" s="1"/>
  <c r="AK7" i="5"/>
  <c r="AL7" i="5"/>
  <c r="H21" i="5" s="1"/>
  <c r="AM7" i="5"/>
  <c r="Q21" i="5" s="1"/>
  <c r="R8" i="5"/>
  <c r="S8" i="5"/>
  <c r="T8" i="5"/>
  <c r="U8" i="5"/>
  <c r="K22" i="5" s="1"/>
  <c r="V8" i="5"/>
  <c r="W8" i="5"/>
  <c r="C22" i="5" s="1"/>
  <c r="X8" i="5"/>
  <c r="L22" i="5" s="1"/>
  <c r="Y8" i="5"/>
  <c r="Z8" i="5"/>
  <c r="AA8" i="5"/>
  <c r="M22" i="5" s="1"/>
  <c r="AB8" i="5"/>
  <c r="AC8" i="5"/>
  <c r="E22" i="5" s="1"/>
  <c r="AD8" i="5"/>
  <c r="N22" i="5" s="1"/>
  <c r="AE8" i="5"/>
  <c r="AF8" i="5"/>
  <c r="F22" i="5" s="1"/>
  <c r="AG8" i="5"/>
  <c r="O22" i="5" s="1"/>
  <c r="AH8" i="5"/>
  <c r="AI8" i="5"/>
  <c r="AJ8" i="5"/>
  <c r="P22" i="5" s="1"/>
  <c r="AK8" i="5"/>
  <c r="AL8" i="5"/>
  <c r="H22" i="5" s="1"/>
  <c r="AM8" i="5"/>
  <c r="Q22" i="5" s="1"/>
  <c r="S4" i="5"/>
  <c r="T4" i="5"/>
  <c r="U4" i="5"/>
  <c r="V4" i="5"/>
  <c r="W4" i="5"/>
  <c r="X4" i="5"/>
  <c r="L18" i="5" s="1"/>
  <c r="Y4" i="5"/>
  <c r="Z4" i="5"/>
  <c r="D18" i="5" s="1"/>
  <c r="AA4" i="5"/>
  <c r="M18" i="5" s="1"/>
  <c r="AB4" i="5"/>
  <c r="AC4" i="5"/>
  <c r="AD4" i="5"/>
  <c r="AE4" i="5"/>
  <c r="AF4" i="5"/>
  <c r="F18" i="5" s="1"/>
  <c r="AG4" i="5"/>
  <c r="O18" i="5" s="1"/>
  <c r="AH4" i="5"/>
  <c r="AI4" i="5"/>
  <c r="AJ4" i="5"/>
  <c r="P18" i="5" s="1"/>
  <c r="AK4" i="5"/>
  <c r="AL4" i="5"/>
  <c r="AM4" i="5"/>
  <c r="R4" i="5"/>
  <c r="S5" i="4"/>
  <c r="T5" i="4"/>
  <c r="B19" i="4" s="1"/>
  <c r="U5" i="4"/>
  <c r="K19" i="4" s="1"/>
  <c r="V5" i="4"/>
  <c r="W5" i="4"/>
  <c r="X5" i="4"/>
  <c r="Y5" i="4"/>
  <c r="Z5" i="4"/>
  <c r="D19" i="4" s="1"/>
  <c r="AA5" i="4"/>
  <c r="M19" i="4" s="1"/>
  <c r="AB5" i="4"/>
  <c r="AC5" i="4"/>
  <c r="E19" i="4" s="1"/>
  <c r="AD5" i="4"/>
  <c r="N19" i="4" s="1"/>
  <c r="AE5" i="4"/>
  <c r="AF5" i="4"/>
  <c r="AG5" i="4"/>
  <c r="O19" i="4" s="1"/>
  <c r="AH5" i="4"/>
  <c r="AI5" i="4"/>
  <c r="G19" i="4" s="1"/>
  <c r="AJ5" i="4"/>
  <c r="AK5" i="4"/>
  <c r="AL5" i="4"/>
  <c r="H19" i="4" s="1"/>
  <c r="AM5" i="4"/>
  <c r="S6" i="4"/>
  <c r="T6" i="4"/>
  <c r="B20" i="4" s="1"/>
  <c r="U6" i="4"/>
  <c r="K20" i="4" s="1"/>
  <c r="V6" i="4"/>
  <c r="W6" i="4"/>
  <c r="X6" i="4"/>
  <c r="Y6" i="4"/>
  <c r="Z6" i="4"/>
  <c r="AA6" i="4"/>
  <c r="AB6" i="4"/>
  <c r="AC6" i="4"/>
  <c r="AD6" i="4"/>
  <c r="N20" i="4" s="1"/>
  <c r="AE6" i="4"/>
  <c r="AF6" i="4"/>
  <c r="AG6" i="4"/>
  <c r="O20" i="4" s="1"/>
  <c r="AH6" i="4"/>
  <c r="AI6" i="4"/>
  <c r="AJ6" i="4"/>
  <c r="P20" i="4" s="1"/>
  <c r="AK6" i="4"/>
  <c r="AL6" i="4"/>
  <c r="H20" i="4" s="1"/>
  <c r="AM6" i="4"/>
  <c r="Q20" i="4" s="1"/>
  <c r="S7" i="4"/>
  <c r="T7" i="4"/>
  <c r="B21" i="4" s="1"/>
  <c r="U7" i="4"/>
  <c r="V7" i="4"/>
  <c r="W7" i="4"/>
  <c r="C21" i="4" s="1"/>
  <c r="X7" i="4"/>
  <c r="L21" i="4" s="1"/>
  <c r="Y7" i="4"/>
  <c r="Z7" i="4"/>
  <c r="AA7" i="4"/>
  <c r="AB7" i="4"/>
  <c r="AC7" i="4"/>
  <c r="AD7" i="4"/>
  <c r="N21" i="4" s="1"/>
  <c r="AE7" i="4"/>
  <c r="AF7" i="4"/>
  <c r="F21" i="4" s="1"/>
  <c r="AG7" i="4"/>
  <c r="O21" i="4" s="1"/>
  <c r="AH7" i="4"/>
  <c r="AI7" i="4"/>
  <c r="G21" i="4" s="1"/>
  <c r="AJ7" i="4"/>
  <c r="AK7" i="4"/>
  <c r="AL7" i="4"/>
  <c r="AM7" i="4"/>
  <c r="Q21" i="4" s="1"/>
  <c r="S8" i="4"/>
  <c r="T8" i="4"/>
  <c r="B22" i="4" s="1"/>
  <c r="U8" i="4"/>
  <c r="K22" i="4" s="1"/>
  <c r="V8" i="4"/>
  <c r="W8" i="4"/>
  <c r="C22" i="4" s="1"/>
  <c r="X8" i="4"/>
  <c r="L22" i="4" s="1"/>
  <c r="Y8" i="4"/>
  <c r="Z8" i="4"/>
  <c r="D22" i="4" s="1"/>
  <c r="AA8" i="4"/>
  <c r="M22" i="4" s="1"/>
  <c r="AB8" i="4"/>
  <c r="AC8" i="4"/>
  <c r="E22" i="4" s="1"/>
  <c r="AD8" i="4"/>
  <c r="N22" i="4" s="1"/>
  <c r="AE8" i="4"/>
  <c r="AF8" i="4"/>
  <c r="F22" i="4" s="1"/>
  <c r="AG8" i="4"/>
  <c r="O22" i="4" s="1"/>
  <c r="AH8" i="4"/>
  <c r="AI8" i="4"/>
  <c r="G22" i="4" s="1"/>
  <c r="AJ8" i="4"/>
  <c r="P22" i="4" s="1"/>
  <c r="AK8" i="4"/>
  <c r="AL8" i="4"/>
  <c r="H22" i="4" s="1"/>
  <c r="AM8" i="4"/>
  <c r="Q22" i="4" s="1"/>
  <c r="U4" i="4"/>
  <c r="V4" i="4"/>
  <c r="W4" i="4"/>
  <c r="X4" i="4"/>
  <c r="L18" i="4" s="1"/>
  <c r="Y4" i="4"/>
  <c r="Z4" i="4"/>
  <c r="AA4" i="4"/>
  <c r="AB4" i="4"/>
  <c r="AC4" i="4"/>
  <c r="AD4" i="4"/>
  <c r="N18" i="4" s="1"/>
  <c r="AE4" i="4"/>
  <c r="AF4" i="4"/>
  <c r="AG4" i="4"/>
  <c r="O18" i="4" s="1"/>
  <c r="AH4" i="4"/>
  <c r="AI4" i="4"/>
  <c r="G18" i="4" s="1"/>
  <c r="AJ4" i="4"/>
  <c r="P18" i="4" s="1"/>
  <c r="AK4" i="4"/>
  <c r="AL4" i="4"/>
  <c r="H18" i="4" s="1"/>
  <c r="AM4" i="4"/>
  <c r="T4" i="4"/>
  <c r="B18" i="4" s="1"/>
  <c r="S4" i="4"/>
  <c r="R5" i="4"/>
  <c r="R6" i="4"/>
  <c r="R7" i="4"/>
  <c r="R8" i="4"/>
  <c r="R4" i="4"/>
  <c r="Q22" i="7"/>
  <c r="K22" i="9"/>
  <c r="O21" i="9"/>
  <c r="N21" i="9"/>
  <c r="L21" i="9"/>
  <c r="Q20" i="9"/>
  <c r="P20" i="9"/>
  <c r="N20" i="9"/>
  <c r="M20" i="9"/>
  <c r="L20" i="9"/>
  <c r="P19" i="9"/>
  <c r="N19" i="9"/>
  <c r="K19" i="9"/>
  <c r="Q18" i="9"/>
  <c r="O18" i="9"/>
  <c r="N18" i="9"/>
  <c r="M18" i="9"/>
  <c r="K18" i="9"/>
  <c r="P22" i="8"/>
  <c r="M21" i="8"/>
  <c r="L21" i="8"/>
  <c r="K21" i="8"/>
  <c r="L20" i="8"/>
  <c r="K20" i="8"/>
  <c r="Q19" i="8"/>
  <c r="P19" i="8"/>
  <c r="N19" i="8"/>
  <c r="M19" i="8"/>
  <c r="K19" i="8"/>
  <c r="Q18" i="8"/>
  <c r="P18" i="8"/>
  <c r="L18" i="8"/>
  <c r="K18" i="8"/>
  <c r="K18" i="6"/>
  <c r="L18" i="6"/>
  <c r="N18" i="6"/>
  <c r="P18" i="6"/>
  <c r="O19" i="6"/>
  <c r="P19" i="6"/>
  <c r="Q19" i="6"/>
  <c r="K20" i="6"/>
  <c r="N20" i="6"/>
  <c r="O20" i="6"/>
  <c r="P20" i="6"/>
  <c r="L21" i="6"/>
  <c r="M21" i="6"/>
  <c r="N21" i="6"/>
  <c r="O21" i="6"/>
  <c r="L22" i="6"/>
  <c r="O21" i="5"/>
  <c r="L21" i="5"/>
  <c r="Q20" i="5"/>
  <c r="O20" i="5"/>
  <c r="N20" i="5"/>
  <c r="L20" i="5"/>
  <c r="P19" i="5"/>
  <c r="K19" i="5"/>
  <c r="Q18" i="5"/>
  <c r="N18" i="5"/>
  <c r="K18" i="5"/>
  <c r="Q19" i="4"/>
  <c r="Q18" i="4"/>
  <c r="P19" i="4"/>
  <c r="P21" i="4"/>
  <c r="M20" i="4"/>
  <c r="M21" i="4"/>
  <c r="M18" i="4"/>
  <c r="L19" i="4"/>
  <c r="L20" i="4"/>
  <c r="K21" i="4"/>
  <c r="K18" i="4"/>
  <c r="H21" i="4"/>
  <c r="E21" i="4"/>
  <c r="D21" i="4"/>
  <c r="G20" i="4"/>
  <c r="F20" i="4"/>
  <c r="E20" i="4"/>
  <c r="D20" i="4"/>
  <c r="C20" i="4"/>
  <c r="F19" i="4"/>
  <c r="C19" i="4"/>
  <c r="F18" i="4"/>
  <c r="E18" i="4"/>
  <c r="D18" i="4"/>
  <c r="C18" i="4"/>
  <c r="G22" i="5"/>
  <c r="D22" i="5"/>
  <c r="B22" i="5"/>
  <c r="G21" i="5"/>
  <c r="F21" i="5"/>
  <c r="E21" i="5"/>
  <c r="H20" i="5"/>
  <c r="H19" i="5"/>
  <c r="D19" i="5"/>
  <c r="B19" i="5"/>
  <c r="H18" i="5"/>
  <c r="G18" i="5"/>
  <c r="E18" i="5"/>
  <c r="C18" i="5"/>
  <c r="B18" i="5"/>
  <c r="H22" i="6"/>
  <c r="H21" i="6"/>
  <c r="G21" i="6"/>
  <c r="F21" i="6"/>
  <c r="H20" i="6"/>
  <c r="G20" i="6"/>
  <c r="F20" i="6"/>
  <c r="B20" i="6"/>
  <c r="G19" i="6"/>
  <c r="D19" i="6"/>
  <c r="C19" i="6"/>
  <c r="B19" i="6"/>
  <c r="H18" i="6"/>
  <c r="F18" i="6"/>
  <c r="E18" i="6"/>
  <c r="B18" i="6"/>
  <c r="H22" i="7"/>
  <c r="C22" i="7"/>
  <c r="G21" i="7"/>
  <c r="B21" i="7"/>
  <c r="G20" i="7"/>
  <c r="F20" i="7"/>
  <c r="D20" i="7"/>
  <c r="C20" i="7"/>
  <c r="H19" i="7"/>
  <c r="F19" i="7"/>
  <c r="E19" i="7"/>
  <c r="D19" i="7"/>
  <c r="H18" i="7"/>
  <c r="C18" i="7"/>
  <c r="B18" i="7"/>
  <c r="E22" i="8"/>
  <c r="D22" i="8"/>
  <c r="B22" i="8"/>
  <c r="F21" i="8"/>
  <c r="D21" i="8"/>
  <c r="C21" i="8"/>
  <c r="H20" i="8"/>
  <c r="F20" i="8"/>
  <c r="E20" i="8"/>
  <c r="D20" i="8"/>
  <c r="H19" i="8"/>
  <c r="G19" i="8"/>
  <c r="C19" i="8"/>
  <c r="B19" i="8"/>
  <c r="F18" i="8"/>
  <c r="E18" i="8"/>
  <c r="C18" i="8"/>
  <c r="B18" i="8"/>
  <c r="H19" i="9"/>
  <c r="H20" i="9"/>
  <c r="H18" i="9"/>
  <c r="G18" i="9"/>
  <c r="F20" i="9"/>
  <c r="F21" i="9"/>
  <c r="E19" i="9"/>
  <c r="E18" i="9"/>
  <c r="D19" i="9"/>
  <c r="D21" i="9"/>
  <c r="D22" i="9"/>
  <c r="D18" i="9"/>
  <c r="C20" i="9"/>
  <c r="C21" i="9"/>
  <c r="C18" i="9"/>
  <c r="B19" i="9"/>
  <c r="B20" i="9"/>
  <c r="B22" i="9"/>
  <c r="Q14" i="6"/>
  <c r="Q15" i="6"/>
  <c r="Q16" i="6"/>
  <c r="Q17" i="6"/>
  <c r="Q13" i="6"/>
  <c r="P14" i="6"/>
  <c r="P15" i="6"/>
  <c r="P16" i="6"/>
  <c r="P17" i="6"/>
  <c r="P13" i="6"/>
  <c r="O14" i="6"/>
  <c r="O15" i="6"/>
  <c r="O16" i="6"/>
  <c r="O17" i="6"/>
  <c r="O13" i="6"/>
  <c r="N14" i="6"/>
  <c r="N15" i="6"/>
  <c r="N16" i="6"/>
  <c r="N17" i="6"/>
  <c r="N13" i="6"/>
  <c r="M14" i="6"/>
  <c r="M15" i="6"/>
  <c r="M16" i="6"/>
  <c r="M17" i="6"/>
  <c r="M13" i="6"/>
  <c r="L14" i="6"/>
  <c r="L15" i="6"/>
  <c r="L16" i="6"/>
  <c r="L17" i="6"/>
  <c r="L13" i="6"/>
  <c r="K14" i="6"/>
  <c r="K15" i="6"/>
  <c r="K16" i="6"/>
  <c r="K17" i="6"/>
  <c r="K13" i="6"/>
  <c r="Q20" i="7"/>
  <c r="Q18" i="7"/>
  <c r="P21" i="7"/>
  <c r="O19" i="7"/>
  <c r="O21" i="7"/>
  <c r="O18" i="7"/>
  <c r="N19" i="7"/>
  <c r="N20" i="7"/>
  <c r="N22" i="7"/>
  <c r="N18" i="7"/>
  <c r="M18" i="7"/>
  <c r="L19" i="7"/>
  <c r="K19" i="7"/>
  <c r="K20" i="7"/>
  <c r="K21" i="7"/>
  <c r="Q14" i="7"/>
  <c r="Q15" i="7"/>
  <c r="Q16" i="7"/>
  <c r="Q17" i="7"/>
  <c r="Q13" i="7"/>
  <c r="P14" i="7"/>
  <c r="P15" i="7"/>
  <c r="P16" i="7"/>
  <c r="P17" i="7"/>
  <c r="P13" i="7"/>
  <c r="O14" i="7"/>
  <c r="O15" i="7"/>
  <c r="O16" i="7"/>
  <c r="O17" i="7"/>
  <c r="O13" i="7"/>
  <c r="N14" i="7"/>
  <c r="N15" i="7"/>
  <c r="N16" i="7"/>
  <c r="N17" i="7"/>
  <c r="N13" i="7"/>
  <c r="L14" i="7"/>
  <c r="L15" i="7"/>
  <c r="L16" i="7"/>
  <c r="L17" i="7"/>
  <c r="L13" i="7"/>
  <c r="M14" i="7"/>
  <c r="M15" i="7"/>
  <c r="M16" i="7"/>
  <c r="M17" i="7"/>
  <c r="M13" i="7"/>
  <c r="K17" i="7"/>
  <c r="K14" i="7"/>
  <c r="K15" i="7"/>
  <c r="K16" i="7"/>
  <c r="K13" i="7"/>
</calcChain>
</file>

<file path=xl/sharedStrings.xml><?xml version="1.0" encoding="utf-8"?>
<sst xmlns="http://schemas.openxmlformats.org/spreadsheetml/2006/main" count="659" uniqueCount="37">
  <si>
    <t>alpha \ epsilon</t>
  </si>
  <si>
    <t>Nombre itération : INDIA</t>
  </si>
  <si>
    <t>Nombre itération : WEB EDU</t>
  </si>
  <si>
    <t>Nombre itération : wikipedia</t>
  </si>
  <si>
    <t>Nombre itération : stanford</t>
  </si>
  <si>
    <t>Nombre itération : CS stanford</t>
  </si>
  <si>
    <t>Nombre itération : stanford berkeley</t>
  </si>
  <si>
    <t>epsilon</t>
  </si>
  <si>
    <t>alpha</t>
  </si>
  <si>
    <t>itération</t>
  </si>
  <si>
    <t>CS stanford</t>
  </si>
  <si>
    <t>Stanford berkeley</t>
  </si>
  <si>
    <t>Stanford</t>
  </si>
  <si>
    <t>INDIA</t>
  </si>
  <si>
    <t>Wikipedia</t>
  </si>
  <si>
    <t>WEB EDU</t>
  </si>
  <si>
    <t>temps (en µs)</t>
  </si>
  <si>
    <t>Ait</t>
  </si>
  <si>
    <t>p0,5</t>
  </si>
  <si>
    <t>p0,7</t>
  </si>
  <si>
    <t>p0,85</t>
  </si>
  <si>
    <t>p0,9</t>
  </si>
  <si>
    <t>p0,99</t>
  </si>
  <si>
    <t>a0,5</t>
  </si>
  <si>
    <t>a0,7</t>
  </si>
  <si>
    <t>a0,85</t>
  </si>
  <si>
    <t>a0,9</t>
  </si>
  <si>
    <t>a0,99</t>
  </si>
  <si>
    <t>CS stanford pagerank</t>
  </si>
  <si>
    <t>Stanford berkeley pagerank</t>
  </si>
  <si>
    <t>Stanford pagerank</t>
  </si>
  <si>
    <t>INDIA pagerank</t>
  </si>
  <si>
    <t>Wikipedia pagerank</t>
  </si>
  <si>
    <t>WEB EDU pagerank</t>
  </si>
  <si>
    <t>temps</t>
  </si>
  <si>
    <t>norme diff Pagerank/aitken</t>
  </si>
  <si>
    <t>-nan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</si>
</sst>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" xfId="0" quotePrefix="1" applyBorder="1"/>
    <xf numFmtId="11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pagerank!$Z$47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pagerank!$AA$47:$AG$47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C-4ABC-916E-F0844E853AC8}"/>
            </c:ext>
          </c:extLst>
        </c:ser>
        <c:ser>
          <c:idx val="1"/>
          <c:order val="1"/>
          <c:tx>
            <c:strRef>
              <c:f>pagerank!$Z$48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pagerank!$AA$48:$AG$48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C-4ABC-916E-F0844E853AC8}"/>
            </c:ext>
          </c:extLst>
        </c:ser>
        <c:ser>
          <c:idx val="5"/>
          <c:order val="5"/>
          <c:tx>
            <c:strRef>
              <c:f>pagerank!$Z$52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pagerank!$AA$52:$AG$52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C-4ABC-916E-F0844E853AC8}"/>
            </c:ext>
          </c:extLst>
        </c:ser>
        <c:ser>
          <c:idx val="2"/>
          <c:order val="2"/>
          <c:tx>
            <c:strRef>
              <c:f>pagerank!$Z$49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pagerank!$AA$49:$AG$49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C-4ABC-916E-F0844E853AC8}"/>
            </c:ext>
          </c:extLst>
        </c:ser>
        <c:ser>
          <c:idx val="3"/>
          <c:order val="3"/>
          <c:tx>
            <c:strRef>
              <c:f>pagerank!$Z$50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pagerank!$AA$50:$AG$50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C-4ABC-916E-F0844E853AC8}"/>
            </c:ext>
          </c:extLst>
        </c:ser>
        <c:ser>
          <c:idx val="6"/>
          <c:order val="6"/>
          <c:tx>
            <c:strRef>
              <c:f>pagerank!$Z$53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pagerank!$AA$53:$AG$53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C-4ABC-916E-F0844E853AC8}"/>
            </c:ext>
          </c:extLst>
        </c:ser>
        <c:ser>
          <c:idx val="7"/>
          <c:order val="7"/>
          <c:tx>
            <c:strRef>
              <c:f>pagerank!$Z$54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pagerank!$AA$54:$AG$54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C-4ABC-916E-F0844E853AC8}"/>
            </c:ext>
          </c:extLst>
        </c:ser>
        <c:ser>
          <c:idx val="8"/>
          <c:order val="8"/>
          <c:tx>
            <c:strRef>
              <c:f>pagerank!$Z$55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pagerank!$AA$55:$AG$55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4320"/>
        <c:axId val="580090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pagerank!$Z$51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pagerank!$AA$51:$AG$51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1C-4ABC-916E-F0844E853AC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pagerank!$Z$56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pagerank!$AA$56:$AG$56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1C-4ABC-916E-F0844E853AC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v>ip0.9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1C-4ABC-916E-F0844E853AC8}"/>
            </c:ext>
          </c:extLst>
        </c:ser>
        <c:ser>
          <c:idx val="11"/>
          <c:order val="11"/>
          <c:tx>
            <c:v>ia0.9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91672"/>
        <c:axId val="535575832"/>
      </c:lineChart>
      <c:catAx>
        <c:axId val="580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0000"/>
        <c:crossesAt val="0"/>
        <c:auto val="1"/>
        <c:lblAlgn val="ctr"/>
        <c:lblOffset val="100"/>
        <c:noMultiLvlLbl val="0"/>
      </c:catAx>
      <c:valAx>
        <c:axId val="580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4320"/>
        <c:crosses val="autoZero"/>
        <c:crossBetween val="between"/>
      </c:valAx>
      <c:valAx>
        <c:axId val="53557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91672"/>
        <c:crosses val="max"/>
        <c:crossBetween val="between"/>
      </c:valAx>
      <c:catAx>
        <c:axId val="5355916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3557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G_Stanford_berkeley!$K$17:$Q$17</c:f>
              <c:numCache>
                <c:formatCode>General</c:formatCode>
                <c:ptCount val="7"/>
                <c:pt idx="0">
                  <c:v>24879935</c:v>
                </c:pt>
                <c:pt idx="1">
                  <c:v>46015745</c:v>
                </c:pt>
                <c:pt idx="2">
                  <c:v>67330938</c:v>
                </c:pt>
                <c:pt idx="3">
                  <c:v>87554442</c:v>
                </c:pt>
                <c:pt idx="4">
                  <c:v>108411204</c:v>
                </c:pt>
                <c:pt idx="5">
                  <c:v>126788502</c:v>
                </c:pt>
                <c:pt idx="6">
                  <c:v>145495355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8-4E06-A867-272ABE4E38E3}"/>
            </c:ext>
          </c:extLst>
        </c:ser>
        <c:ser>
          <c:idx val="9"/>
          <c:order val="9"/>
          <c:tx>
            <c:strRef>
              <c:f>G_Stanford_berkeley!$J$22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G_Stanford_berkeley!$K$22:$Q$22</c:f>
              <c:numCache>
                <c:formatCode>General</c:formatCode>
                <c:ptCount val="7"/>
                <c:pt idx="0">
                  <c:v>27250281</c:v>
                </c:pt>
                <c:pt idx="1">
                  <c:v>48323833</c:v>
                </c:pt>
                <c:pt idx="2">
                  <c:v>63911576</c:v>
                </c:pt>
                <c:pt idx="3">
                  <c:v>85683715</c:v>
                </c:pt>
                <c:pt idx="4">
                  <c:v>93029444</c:v>
                </c:pt>
                <c:pt idx="5">
                  <c:v>108925293</c:v>
                </c:pt>
                <c:pt idx="6">
                  <c:v>129533602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08-4E06-A867-272ABE4E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762943</c:v>
                      </c:pt>
                      <c:pt idx="1">
                        <c:v>1051447</c:v>
                      </c:pt>
                      <c:pt idx="2">
                        <c:v>1339830</c:v>
                      </c:pt>
                      <c:pt idx="3">
                        <c:v>1591078</c:v>
                      </c:pt>
                      <c:pt idx="4">
                        <c:v>1873981</c:v>
                      </c:pt>
                      <c:pt idx="5">
                        <c:v>2210148</c:v>
                      </c:pt>
                      <c:pt idx="6">
                        <c:v>2559854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408-4E06-A867-272ABE4E38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1250688</c:v>
                      </c:pt>
                      <c:pt idx="1">
                        <c:v>1770176</c:v>
                      </c:pt>
                      <c:pt idx="2">
                        <c:v>2258441</c:v>
                      </c:pt>
                      <c:pt idx="3">
                        <c:v>3132668</c:v>
                      </c:pt>
                      <c:pt idx="4">
                        <c:v>3608583</c:v>
                      </c:pt>
                      <c:pt idx="5">
                        <c:v>4144190</c:v>
                      </c:pt>
                      <c:pt idx="6">
                        <c:v>4707906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08-4E06-A867-272ABE4E38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2423387</c:v>
                      </c:pt>
                      <c:pt idx="1">
                        <c:v>3909646</c:v>
                      </c:pt>
                      <c:pt idx="2">
                        <c:v>4894929</c:v>
                      </c:pt>
                      <c:pt idx="3">
                        <c:v>6157300</c:v>
                      </c:pt>
                      <c:pt idx="4">
                        <c:v>7374878</c:v>
                      </c:pt>
                      <c:pt idx="5">
                        <c:v>8738633</c:v>
                      </c:pt>
                      <c:pt idx="6">
                        <c:v>10070129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8-4E06-A867-272ABE4E38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3507118</c:v>
                      </c:pt>
                      <c:pt idx="1">
                        <c:v>5275094</c:v>
                      </c:pt>
                      <c:pt idx="2">
                        <c:v>7165547</c:v>
                      </c:pt>
                      <c:pt idx="3">
                        <c:v>9143505</c:v>
                      </c:pt>
                      <c:pt idx="4">
                        <c:v>11388010</c:v>
                      </c:pt>
                      <c:pt idx="5">
                        <c:v>13293702</c:v>
                      </c:pt>
                      <c:pt idx="6">
                        <c:v>15338914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08-4E06-A867-272ABE4E38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912710</c:v>
                      </c:pt>
                      <c:pt idx="1">
                        <c:v>1184696</c:v>
                      </c:pt>
                      <c:pt idx="2">
                        <c:v>1449184</c:v>
                      </c:pt>
                      <c:pt idx="3">
                        <c:v>1744296</c:v>
                      </c:pt>
                      <c:pt idx="4">
                        <c:v>2124294</c:v>
                      </c:pt>
                      <c:pt idx="5">
                        <c:v>2361759</c:v>
                      </c:pt>
                      <c:pt idx="6">
                        <c:v>2726936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08-4E06-A867-272ABE4E38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1347537</c:v>
                      </c:pt>
                      <c:pt idx="1">
                        <c:v>1984478</c:v>
                      </c:pt>
                      <c:pt idx="2">
                        <c:v>2515908</c:v>
                      </c:pt>
                      <c:pt idx="3">
                        <c:v>3217281</c:v>
                      </c:pt>
                      <c:pt idx="4">
                        <c:v>3796551</c:v>
                      </c:pt>
                      <c:pt idx="5">
                        <c:v>4464211</c:v>
                      </c:pt>
                      <c:pt idx="6">
                        <c:v>5038157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08-4E06-A867-272ABE4E38E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2609549</c:v>
                      </c:pt>
                      <c:pt idx="1">
                        <c:v>3806581</c:v>
                      </c:pt>
                      <c:pt idx="2">
                        <c:v>5135763</c:v>
                      </c:pt>
                      <c:pt idx="3">
                        <c:v>6370921</c:v>
                      </c:pt>
                      <c:pt idx="4">
                        <c:v>7043357</c:v>
                      </c:pt>
                      <c:pt idx="5">
                        <c:v>8163984</c:v>
                      </c:pt>
                      <c:pt idx="6">
                        <c:v>10241323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08-4E06-A867-272ABE4E38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3682559</c:v>
                      </c:pt>
                      <c:pt idx="1">
                        <c:v>5612624</c:v>
                      </c:pt>
                      <c:pt idx="2">
                        <c:v>7637295</c:v>
                      </c:pt>
                      <c:pt idx="3">
                        <c:v>9896235</c:v>
                      </c:pt>
                      <c:pt idx="4">
                        <c:v>11442202</c:v>
                      </c:pt>
                      <c:pt idx="5">
                        <c:v>14697545</c:v>
                      </c:pt>
                      <c:pt idx="6">
                        <c:v>16621990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08-4E06-A867-272ABE4E38E3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4-42CE-BE49-336551496278}"/>
            </c:ext>
          </c:extLst>
        </c:ser>
        <c:ser>
          <c:idx val="1"/>
          <c:order val="1"/>
          <c:tx>
            <c:strRef>
              <c:f>G_Stanford!$A$14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G_Stanford!$B$14:$H$14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4-42CE-BE49-336551496278}"/>
            </c:ext>
          </c:extLst>
        </c:ser>
        <c:ser>
          <c:idx val="2"/>
          <c:order val="2"/>
          <c:tx>
            <c:strRef>
              <c:f>G_Stanford!$A$15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G_Stanford!$B$15:$H$15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65</c:v>
                </c:pt>
                <c:pt idx="4">
                  <c:v>78</c:v>
                </c:pt>
                <c:pt idx="5">
                  <c:v>92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4-42CE-BE49-336551496278}"/>
            </c:ext>
          </c:extLst>
        </c:ser>
        <c:ser>
          <c:idx val="3"/>
          <c:order val="3"/>
          <c:tx>
            <c:strRef>
              <c:f>G_Stanford!$A$16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G_Stanford!$B$16:$H$16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77</c:v>
                </c:pt>
                <c:pt idx="3">
                  <c:v>97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4-42CE-BE49-336551496278}"/>
            </c:ext>
          </c:extLst>
        </c:ser>
        <c:ser>
          <c:idx val="5"/>
          <c:order val="5"/>
          <c:tx>
            <c:strRef>
              <c:f>G_Stanford!$A$18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4-42CE-BE49-336551496278}"/>
            </c:ext>
          </c:extLst>
        </c:ser>
        <c:ser>
          <c:idx val="6"/>
          <c:order val="6"/>
          <c:tx>
            <c:strRef>
              <c:f>G_Stanford!$A$19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G_Stanford!$B$19:$H$19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4-42CE-BE49-336551496278}"/>
            </c:ext>
          </c:extLst>
        </c:ser>
        <c:ser>
          <c:idx val="7"/>
          <c:order val="7"/>
          <c:tx>
            <c:strRef>
              <c:f>G_Stanford!$A$20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5E4F58-58B8-41D2-B6D7-49699B93020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{635E4F58-58B8-41D2-B6D7-49699B930205}</c15:txfldGUID>
                      <c15:f>G_Stanford!$S$6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BE6-4283-9492-D0DAB90DF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097B16-FB73-4BB4-8E41-D85996024F9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{99097B16-FB73-4BB4-8E41-D85996024F98}</c15:txfldGUID>
                      <c15:f>G_Stanford!$V$6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BE6-4283-9492-D0DAB90DF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AFF591-2B6D-4AF9-8F47-3F1064A0800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{03AFF591-2B6D-4AF9-8F47-3F1064A0800A}</c15:txfldGUID>
                      <c15:f>G_Stanford!$Y$6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BE6-4283-9492-D0DAB90DF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B45153-45C3-4BD7-B252-6C113A3F23D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{BAB45153-45C3-4BD7-B252-6C113A3F23DD}</c15:txfldGUID>
                      <c15:f>G_Stanford!$AB$6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BE6-4283-9492-D0DAB90DF3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024331-70BE-44DF-903B-EAC1FEB7811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{44024331-70BE-44DF-903B-EAC1FEB7811C}</c15:txfldGUID>
                      <c15:f>G_Stanford!$AE$6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BE6-4283-9492-D0DAB90DF3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EB13D5-E935-4E92-ABCF-7F80453489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{48EB13D5-E935-4E92-ABCF-7F8045348951}</c15:txfldGUID>
                      <c15:f>G_Stanford!$AH$6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BE6-4283-9492-D0DAB90DF3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9F578E-9DC1-4233-B16C-16AB0273257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{519F578E-9DC1-4233-B16C-16AB02732576}</c15:txfldGUID>
                      <c15:f>G_Stanford!$AK$6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BE6-4283-9492-D0DAB90DF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G_Stanford!$B$20:$H$20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66</c:v>
                </c:pt>
                <c:pt idx="4">
                  <c:v>77</c:v>
                </c:pt>
                <c:pt idx="5">
                  <c:v>94</c:v>
                </c:pt>
                <c:pt idx="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84-42CE-BE49-336551496278}"/>
            </c:ext>
          </c:extLst>
        </c:ser>
        <c:ser>
          <c:idx val="8"/>
          <c:order val="8"/>
          <c:tx>
            <c:strRef>
              <c:f>G_Stanford!$A$21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8B4A94-913F-4CAE-9EEC-C19E5DF648F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{A28B4A94-913F-4CAE-9EEC-C19E5DF648FF}</c15:txfldGUID>
                      <c15:f>G_Stanford!$S$7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BE6-4283-9492-D0DAB90DF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90F3F8-19B2-48D8-91E8-743334CF68E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{2490F3F8-19B2-48D8-91E8-743334CF68E1}</c15:txfldGUID>
                      <c15:f>G_Stanford!$V$7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BE6-4283-9492-D0DAB90DF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BF7782-0D1E-45C2-B54D-0B2D0B41A72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{12BF7782-0D1E-45C2-B54D-0B2D0B41A724}</c15:txfldGUID>
                      <c15:f>G_Stanford!$Y$7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BE6-4283-9492-D0DAB90DF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0E0A42-D8AE-44AD-8125-28AC9E02E5E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{9E0E0A42-D8AE-44AD-8125-28AC9E02E5E4}</c15:txfldGUID>
                      <c15:f>G_Stanford!$AB$7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BE6-4283-9492-D0DAB90DF3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9DCA27-30F3-4980-A336-8B1CFB8F546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{B39DCA27-30F3-4980-A336-8B1CFB8F5469}</c15:txfldGUID>
                      <c15:f>G_Stanford!$AE$7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BE6-4283-9492-D0DAB90DF3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63F712-F866-492E-A5EE-FE083999E0B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{FE63F712-F866-492E-A5EE-FE083999E0B7}</c15:txfldGUID>
                      <c15:f>G_Stanford!$AH$7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BE6-4283-9492-D0DAB90DF3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CFB345-24B9-4753-B05D-1BC3AF64E9D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{84CFB345-24B9-4753-B05D-1BC3AF64E9DD}</c15:txfldGUID>
                      <c15:f>G_Stanford!$AK$7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BE6-4283-9492-D0DAB90DF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G_Stanford!$B$21:$H$21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80</c:v>
                </c:pt>
                <c:pt idx="3">
                  <c:v>94</c:v>
                </c:pt>
                <c:pt idx="4">
                  <c:v>112</c:v>
                </c:pt>
                <c:pt idx="5">
                  <c:v>141</c:v>
                </c:pt>
                <c:pt idx="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84-42CE-BE49-33655149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</c:v>
                      </c:pt>
                      <c:pt idx="1">
                        <c:v>460</c:v>
                      </c:pt>
                      <c:pt idx="2">
                        <c:v>671</c:v>
                      </c:pt>
                      <c:pt idx="3">
                        <c:v>887</c:v>
                      </c:pt>
                      <c:pt idx="4">
                        <c:v>1106</c:v>
                      </c:pt>
                      <c:pt idx="5">
                        <c:v>1326</c:v>
                      </c:pt>
                      <c:pt idx="6">
                        <c:v>1547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84-42CE-BE49-33655149627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</c:v>
                      </c:pt>
                      <c:pt idx="1">
                        <c:v>482</c:v>
                      </c:pt>
                      <c:pt idx="2">
                        <c:v>581</c:v>
                      </c:pt>
                      <c:pt idx="3">
                        <c:v>749</c:v>
                      </c:pt>
                      <c:pt idx="4">
                        <c:v>994</c:v>
                      </c:pt>
                      <c:pt idx="5">
                        <c:v>1149</c:v>
                      </c:pt>
                      <c:pt idx="6">
                        <c:v>1443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84-42CE-BE49-33655149627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G_Stanford!$K$13:$Q$13</c:f>
              <c:numCache>
                <c:formatCode>General</c:formatCode>
                <c:ptCount val="7"/>
                <c:pt idx="0">
                  <c:v>1.163044</c:v>
                </c:pt>
                <c:pt idx="1">
                  <c:v>1.5392950000000001</c:v>
                </c:pt>
                <c:pt idx="2">
                  <c:v>1.9386300000000001</c:v>
                </c:pt>
                <c:pt idx="3">
                  <c:v>2.3478479999999999</c:v>
                </c:pt>
                <c:pt idx="4">
                  <c:v>2.746286</c:v>
                </c:pt>
                <c:pt idx="5">
                  <c:v>3.139758</c:v>
                </c:pt>
                <c:pt idx="6">
                  <c:v>3.7044220000000001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0-41A0-9C2C-B2830580647E}"/>
            </c:ext>
          </c:extLst>
        </c:ser>
        <c:ser>
          <c:idx val="1"/>
          <c:order val="1"/>
          <c:tx>
            <c:strRef>
              <c:f>G_Stanford!$J$14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G_Stanford!$K$14:$Q$14</c:f>
              <c:numCache>
                <c:formatCode>General</c:formatCode>
                <c:ptCount val="7"/>
                <c:pt idx="0">
                  <c:v>1.90377</c:v>
                </c:pt>
                <c:pt idx="1">
                  <c:v>2.762419</c:v>
                </c:pt>
                <c:pt idx="2">
                  <c:v>3.5390350000000002</c:v>
                </c:pt>
                <c:pt idx="3">
                  <c:v>4.7236859999999998</c:v>
                </c:pt>
                <c:pt idx="4">
                  <c:v>5.2065770000000002</c:v>
                </c:pt>
                <c:pt idx="5">
                  <c:v>6.310918</c:v>
                </c:pt>
                <c:pt idx="6">
                  <c:v>6.8674460000000002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0-41A0-9C2C-B2830580647E}"/>
            </c:ext>
          </c:extLst>
        </c:ser>
        <c:ser>
          <c:idx val="2"/>
          <c:order val="2"/>
          <c:tx>
            <c:strRef>
              <c:f>G_Stanford!$J$15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G_Stanford!$K$15:$Q$15</c:f>
              <c:numCache>
                <c:formatCode>General</c:formatCode>
                <c:ptCount val="7"/>
                <c:pt idx="0">
                  <c:v>3.725654</c:v>
                </c:pt>
                <c:pt idx="1">
                  <c:v>5.3266609999999996</c:v>
                </c:pt>
                <c:pt idx="2">
                  <c:v>7.0981889999999996</c:v>
                </c:pt>
                <c:pt idx="3">
                  <c:v>8.8525709999999993</c:v>
                </c:pt>
                <c:pt idx="4">
                  <c:v>10.531798999999999</c:v>
                </c:pt>
                <c:pt idx="5">
                  <c:v>12.226635</c:v>
                </c:pt>
                <c:pt idx="6">
                  <c:v>13.518689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0-41A0-9C2C-B2830580647E}"/>
            </c:ext>
          </c:extLst>
        </c:ser>
        <c:ser>
          <c:idx val="3"/>
          <c:order val="3"/>
          <c:tx>
            <c:strRef>
              <c:f>G_Stanford!$J$16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G_Stanford!$K$16:$Q$16</c:f>
              <c:numCache>
                <c:formatCode>General</c:formatCode>
                <c:ptCount val="7"/>
                <c:pt idx="0">
                  <c:v>4.9116460000000002</c:v>
                </c:pt>
                <c:pt idx="1">
                  <c:v>7.1581279999999996</c:v>
                </c:pt>
                <c:pt idx="2">
                  <c:v>9.5596029999999992</c:v>
                </c:pt>
                <c:pt idx="3">
                  <c:v>12.006417000000001</c:v>
                </c:pt>
                <c:pt idx="4">
                  <c:v>14.494581</c:v>
                </c:pt>
                <c:pt idx="5">
                  <c:v>17.148755999999999</c:v>
                </c:pt>
                <c:pt idx="6">
                  <c:v>19.736751000000002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0-41A0-9C2C-B2830580647E}"/>
            </c:ext>
          </c:extLst>
        </c:ser>
        <c:ser>
          <c:idx val="5"/>
          <c:order val="5"/>
          <c:tx>
            <c:strRef>
              <c:f>G_Stanford!$J$18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G_Stanford!$K$18:$Q$18</c:f>
              <c:numCache>
                <c:formatCode>General</c:formatCode>
                <c:ptCount val="7"/>
                <c:pt idx="0">
                  <c:v>1.3756109999999999</c:v>
                </c:pt>
                <c:pt idx="1">
                  <c:v>1.7854589999999999</c:v>
                </c:pt>
                <c:pt idx="2">
                  <c:v>2.0525720000000001</c:v>
                </c:pt>
                <c:pt idx="3">
                  <c:v>2.4567109999999999</c:v>
                </c:pt>
                <c:pt idx="4">
                  <c:v>2.8783400000000001</c:v>
                </c:pt>
                <c:pt idx="5">
                  <c:v>3.3590360000000001</c:v>
                </c:pt>
                <c:pt idx="6">
                  <c:v>3.8920430000000001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0-41A0-9C2C-B2830580647E}"/>
            </c:ext>
          </c:extLst>
        </c:ser>
        <c:ser>
          <c:idx val="6"/>
          <c:order val="6"/>
          <c:tx>
            <c:strRef>
              <c:f>G_Stanford!$J$19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G_Stanford!$K$19:$Q$19</c:f>
              <c:numCache>
                <c:formatCode>General</c:formatCode>
                <c:ptCount val="7"/>
                <c:pt idx="0">
                  <c:v>2.0352420000000002</c:v>
                </c:pt>
                <c:pt idx="1">
                  <c:v>2.8825249999999998</c:v>
                </c:pt>
                <c:pt idx="2">
                  <c:v>3.7127699999999999</c:v>
                </c:pt>
                <c:pt idx="3">
                  <c:v>4.633311</c:v>
                </c:pt>
                <c:pt idx="4">
                  <c:v>5.4437860000000002</c:v>
                </c:pt>
                <c:pt idx="5">
                  <c:v>6.3311650000000004</c:v>
                </c:pt>
                <c:pt idx="6">
                  <c:v>7.1490799999999997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0-41A0-9C2C-B2830580647E}"/>
            </c:ext>
          </c:extLst>
        </c:ser>
        <c:ser>
          <c:idx val="7"/>
          <c:order val="7"/>
          <c:tx>
            <c:strRef>
              <c:f>G_Stanford!$J$20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3FA0DB-23CC-43C4-80BB-44724E7C9B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{4B3FA0DB-23CC-43C4-80BB-44724E7C9BA2}</c15:txfldGUID>
                      <c15:f>G_Stanford!$S$6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F7D-4DBC-BFD5-7897DB3F41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D55D95-29E9-4BE1-8F60-9DCB9A75270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{FAD55D95-29E9-4BE1-8F60-9DCB9A752703}</c15:txfldGUID>
                      <c15:f>G_Stanford!$V$6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F7D-4DBC-BFD5-7897DB3F41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3BB97E-D418-4DDF-A0DD-4A189E448DE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{623BB97E-D418-4DDF-A0DD-4A189E448DED}</c15:txfldGUID>
                      <c15:f>G_Stanford!$Y$6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F7D-4DBC-BFD5-7897DB3F41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17F567-C758-446B-BE4E-7E5E5C1B50D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{9517F567-C758-446B-BE4E-7E5E5C1B50D4}</c15:txfldGUID>
                      <c15:f>G_Stanford!$AB$6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F7D-4DBC-BFD5-7897DB3F41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334CFD-6032-4217-9B30-10A99D3335E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{07334CFD-6032-4217-9B30-10A99D3335EE}</c15:txfldGUID>
                      <c15:f>G_Stanford!$AE$6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F7D-4DBC-BFD5-7897DB3F41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F4F9EE-E8A3-4A41-86B1-E37D252A629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{06F4F9EE-E8A3-4A41-86B1-E37D252A629A}</c15:txfldGUID>
                      <c15:f>G_Stanford!$AH$6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F7D-4DBC-BFD5-7897DB3F41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04A535-6068-42E3-B872-624D0579DC5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{4504A535-6068-42E3-B872-624D0579DC5F}</c15:txfldGUID>
                      <c15:f>G_Stanford!$AK$6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F7D-4DBC-BFD5-7897DB3F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G_Stanford!$K$20:$Q$20</c:f>
              <c:numCache>
                <c:formatCode>General</c:formatCode>
                <c:ptCount val="7"/>
                <c:pt idx="0">
                  <c:v>3.9030860000000001</c:v>
                </c:pt>
                <c:pt idx="1">
                  <c:v>5.5036699999999996</c:v>
                </c:pt>
                <c:pt idx="2">
                  <c:v>7.2489020000000002</c:v>
                </c:pt>
                <c:pt idx="3">
                  <c:v>8.9996179999999999</c:v>
                </c:pt>
                <c:pt idx="4">
                  <c:v>10.289148000000001</c:v>
                </c:pt>
                <c:pt idx="5">
                  <c:v>12.162869000000001</c:v>
                </c:pt>
                <c:pt idx="6">
                  <c:v>16.669771000000001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0-41A0-9C2C-B2830580647E}"/>
            </c:ext>
          </c:extLst>
        </c:ser>
        <c:ser>
          <c:idx val="8"/>
          <c:order val="8"/>
          <c:tx>
            <c:strRef>
              <c:f>G_Stanford!$J$21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3716F8-950E-472B-B86E-65D805CD8CE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{543716F8-950E-472B-B86E-65D805CD8CEF}</c15:txfldGUID>
                      <c15:f>G_Stanford!$S$7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F7D-4DBC-BFD5-7897DB3F41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4CE98-F7FC-45CC-84B9-22D89F5D9EB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{C874CE98-F7FC-45CC-84B9-22D89F5D9EB7}</c15:txfldGUID>
                      <c15:f>G_Stanford!$V$7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F7D-4DBC-BFD5-7897DB3F41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74542F-CC46-4802-ADE2-B66C39C4E2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{C874542F-CC46-4802-ADE2-B66C39C4E21E}</c15:txfldGUID>
                      <c15:f>G_Stanford!$Y$7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F7D-4DBC-BFD5-7897DB3F41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548A89-5DF9-45D1-BE92-9C16981EB9E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{41548A89-5DF9-45D1-BE92-9C16981EB9EE}</c15:txfldGUID>
                      <c15:f>G_Stanford!$AB$7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F7D-4DBC-BFD5-7897DB3F41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4CBECC-D2B9-4671-8A99-E4700EEE99E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{D54CBECC-D2B9-4671-8A99-E4700EEE99E1}</c15:txfldGUID>
                      <c15:f>G_Stanford!$AE$7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F7D-4DBC-BFD5-7897DB3F41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CB55AA-01AC-47C9-8A86-B4818B7413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{0ECB55AA-01AC-47C9-8A86-B4818B741343}</c15:txfldGUID>
                      <c15:f>G_Stanford!$AH$7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F7D-4DBC-BFD5-7897DB3F41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53084-6FE5-405D-B5F6-4E38C6C72F4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{5F953084-6FE5-405D-B5F6-4E38C6C72F47}</c15:txfldGUID>
                      <c15:f>G_Stanford!$AK$7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F7D-4DBC-BFD5-7897DB3F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G_Stanford!$K$21:$Q$21</c:f>
              <c:numCache>
                <c:formatCode>General</c:formatCode>
                <c:ptCount val="7"/>
                <c:pt idx="0">
                  <c:v>5.0571630000000001</c:v>
                </c:pt>
                <c:pt idx="1">
                  <c:v>7.3235070000000002</c:v>
                </c:pt>
                <c:pt idx="2">
                  <c:v>10.26582</c:v>
                </c:pt>
                <c:pt idx="3">
                  <c:v>12.015675999999999</c:v>
                </c:pt>
                <c:pt idx="4">
                  <c:v>14.365645000000001</c:v>
                </c:pt>
                <c:pt idx="5">
                  <c:v>18.030884</c:v>
                </c:pt>
                <c:pt idx="6">
                  <c:v>22.009148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10-41A0-9C2C-B2830580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32.302038000000003</c:v>
                      </c:pt>
                      <c:pt idx="1">
                        <c:v>56.959476000000002</c:v>
                      </c:pt>
                      <c:pt idx="2">
                        <c:v>88.858198999999999</c:v>
                      </c:pt>
                      <c:pt idx="3">
                        <c:v>115.56354399999999</c:v>
                      </c:pt>
                      <c:pt idx="4">
                        <c:v>142.05948599999999</c:v>
                      </c:pt>
                      <c:pt idx="5">
                        <c:v>162.25883099999999</c:v>
                      </c:pt>
                      <c:pt idx="6">
                        <c:v>189.39021299999999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910-41A0-9C2C-B283058064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37.883735000000001</c:v>
                      </c:pt>
                      <c:pt idx="1">
                        <c:v>63.995821999999997</c:v>
                      </c:pt>
                      <c:pt idx="2">
                        <c:v>74.112772000000007</c:v>
                      </c:pt>
                      <c:pt idx="3">
                        <c:v>94.874905999999996</c:v>
                      </c:pt>
                      <c:pt idx="4">
                        <c:v>126.16404199999999</c:v>
                      </c:pt>
                      <c:pt idx="5">
                        <c:v>153.57846599999999</c:v>
                      </c:pt>
                      <c:pt idx="6">
                        <c:v>183.68134599999999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10-41A0-9C2C-B2830580647E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G_Stanford!$B$17:$H$17</c:f>
              <c:numCache>
                <c:formatCode>General</c:formatCode>
                <c:ptCount val="7"/>
                <c:pt idx="0">
                  <c:v>261</c:v>
                </c:pt>
                <c:pt idx="1">
                  <c:v>460</c:v>
                </c:pt>
                <c:pt idx="2">
                  <c:v>671</c:v>
                </c:pt>
                <c:pt idx="3">
                  <c:v>887</c:v>
                </c:pt>
                <c:pt idx="4">
                  <c:v>1106</c:v>
                </c:pt>
                <c:pt idx="5">
                  <c:v>1326</c:v>
                </c:pt>
                <c:pt idx="6">
                  <c:v>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27-489F-992C-6F1272406AE5}"/>
            </c:ext>
          </c:extLst>
        </c:ser>
        <c:ser>
          <c:idx val="9"/>
          <c:order val="9"/>
          <c:tx>
            <c:strRef>
              <c:f>G_Stanford!$A$22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463260-CBC4-4316-9F7A-D7E047CC32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{06463260-CBC4-4316-9F7A-D7E047CC32A2}</c15:txfldGUID>
                      <c15:f>G_Stanford!$S$8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3B9-425F-A227-31FF9BDFD5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D4D197-ADF6-4820-A4FE-C707F10C91A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{24D4D197-ADF6-4820-A4FE-C707F10C91AD}</c15:txfldGUID>
                      <c15:f>G_Stanford!$V$8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3B9-425F-A227-31FF9BDFD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A34DED-1205-4AA0-B98D-851C7F1EEF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{8FA34DED-1205-4AA0-B98D-851C7F1EEFE3}</c15:txfldGUID>
                      <c15:f>G_Stanford!$Y$8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3B9-425F-A227-31FF9BDFD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F5099A-98B5-49D3-BF35-EDC793D79FF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{F4F5099A-98B5-49D3-BF35-EDC793D79FF7}</c15:txfldGUID>
                      <c15:f>G_Stanford!$AB$8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3B9-425F-A227-31FF9BDFD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0B3BEB-88E4-4B47-9721-A2A94709A6F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{8F0B3BEB-88E4-4B47-9721-A2A94709A6F5}</c15:txfldGUID>
                      <c15:f>G_Stanford!$AE$8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3B9-425F-A227-31FF9BDFD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E4F438-70B6-4498-915D-95FC0486D7A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{AEE4F438-70B6-4498-915D-95FC0486D7A6}</c15:txfldGUID>
                      <c15:f>G_Stanford!$AH$8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3B9-425F-A227-31FF9BDFD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83CC32-9179-4C02-BB41-71580EAC78F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{9683CC32-9179-4C02-BB41-71580EAC78FE}</c15:txfldGUID>
                      <c15:f>G_Stanford!$AK$8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3B9-425F-A227-31FF9BDFD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G_Stanford!$B$22:$H$22</c:f>
              <c:numCache>
                <c:formatCode>General</c:formatCode>
                <c:ptCount val="7"/>
                <c:pt idx="0">
                  <c:v>261</c:v>
                </c:pt>
                <c:pt idx="1">
                  <c:v>482</c:v>
                </c:pt>
                <c:pt idx="2">
                  <c:v>581</c:v>
                </c:pt>
                <c:pt idx="3">
                  <c:v>749</c:v>
                </c:pt>
                <c:pt idx="4">
                  <c:v>994</c:v>
                </c:pt>
                <c:pt idx="5">
                  <c:v>1149</c:v>
                </c:pt>
                <c:pt idx="6">
                  <c:v>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27-489F-992C-6F127240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D27-489F-992C-6F1272406A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27-489F-992C-6F1272406A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65</c:v>
                      </c:pt>
                      <c:pt idx="4">
                        <c:v>78</c:v>
                      </c:pt>
                      <c:pt idx="5">
                        <c:v>92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27-489F-992C-6F1272406A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77</c:v>
                      </c:pt>
                      <c:pt idx="3">
                        <c:v>97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27-489F-992C-6F1272406A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27-489F-992C-6F1272406A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27-489F-992C-6F1272406A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77</c:v>
                      </c:pt>
                      <c:pt idx="5">
                        <c:v>94</c:v>
                      </c:pt>
                      <c:pt idx="6">
                        <c:v>119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27-489F-992C-6F1272406A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80</c:v>
                      </c:pt>
                      <c:pt idx="3">
                        <c:v>94</c:v>
                      </c:pt>
                      <c:pt idx="4">
                        <c:v>112</c:v>
                      </c:pt>
                      <c:pt idx="5">
                        <c:v>141</c:v>
                      </c:pt>
                      <c:pt idx="6">
                        <c:v>172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27-489F-992C-6F1272406AE5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G_Stanford!$K$17:$Q$17</c:f>
              <c:numCache>
                <c:formatCode>General</c:formatCode>
                <c:ptCount val="7"/>
                <c:pt idx="0">
                  <c:v>32.302038000000003</c:v>
                </c:pt>
                <c:pt idx="1">
                  <c:v>56.959476000000002</c:v>
                </c:pt>
                <c:pt idx="2">
                  <c:v>88.858198999999999</c:v>
                </c:pt>
                <c:pt idx="3">
                  <c:v>115.56354399999999</c:v>
                </c:pt>
                <c:pt idx="4">
                  <c:v>142.05948599999999</c:v>
                </c:pt>
                <c:pt idx="5">
                  <c:v>162.25883099999999</c:v>
                </c:pt>
                <c:pt idx="6">
                  <c:v>189.39021299999999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5A-48FD-92D1-CA1A11C62C39}"/>
            </c:ext>
          </c:extLst>
        </c:ser>
        <c:ser>
          <c:idx val="9"/>
          <c:order val="9"/>
          <c:tx>
            <c:strRef>
              <c:f>G_Stanford!$J$22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3395E7-7D05-443A-BA83-21889F27CF7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{3E3395E7-7D05-443A-BA83-21889F27CF78}</c15:txfldGUID>
                      <c15:f>G_Stanford!$S$8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51E-4BFA-9A4A-124B9DC2A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321D2B-0957-4080-B5A2-1C95D010A4E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{6F321D2B-0957-4080-B5A2-1C95D010A4E9}</c15:txfldGUID>
                      <c15:f>G_Stanford!$V$8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51E-4BFA-9A4A-124B9DC2AA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89D8A4-7049-4AB7-A3D3-10E184CC9A3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{AC89D8A4-7049-4AB7-A3D3-10E184CC9A3E}</c15:txfldGUID>
                      <c15:f>G_Stanford!$Y$8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51E-4BFA-9A4A-124B9DC2AA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6216AB-4035-4F35-BC97-579E035903A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{7A6216AB-4035-4F35-BC97-579E035903A5}</c15:txfldGUID>
                      <c15:f>G_Stanford!$AB$8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51E-4BFA-9A4A-124B9DC2AA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7A6D54-F561-4708-A928-38E647AFAAC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{A77A6D54-F561-4708-A928-38E647AFAAC4}</c15:txfldGUID>
                      <c15:f>G_Stanford!$AE$8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51E-4BFA-9A4A-124B9DC2AA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7AB1DF-9972-449A-8B06-7E67333755F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{1A7AB1DF-9972-449A-8B06-7E67333755F5}</c15:txfldGUID>
                      <c15:f>G_Stanford!$AH$8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51E-4BFA-9A4A-124B9DC2AA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47D5F3-D42F-4EDD-8DBC-EF7E0E1E697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{E447D5F3-D42F-4EDD-8DBC-EF7E0E1E6971}</c15:txfldGUID>
                      <c15:f>G_Stanford!$AK$8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51E-4BFA-9A4A-124B9DC2A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G_Stanford!$K$22:$Q$22</c:f>
              <c:numCache>
                <c:formatCode>General</c:formatCode>
                <c:ptCount val="7"/>
                <c:pt idx="0">
                  <c:v>37.883735000000001</c:v>
                </c:pt>
                <c:pt idx="1">
                  <c:v>63.995821999999997</c:v>
                </c:pt>
                <c:pt idx="2">
                  <c:v>74.112772000000007</c:v>
                </c:pt>
                <c:pt idx="3">
                  <c:v>94.874905999999996</c:v>
                </c:pt>
                <c:pt idx="4">
                  <c:v>126.16404199999999</c:v>
                </c:pt>
                <c:pt idx="5">
                  <c:v>153.57846599999999</c:v>
                </c:pt>
                <c:pt idx="6">
                  <c:v>183.68134599999999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5A-48FD-92D1-CA1A11C6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1.163044</c:v>
                      </c:pt>
                      <c:pt idx="1">
                        <c:v>1.5392950000000001</c:v>
                      </c:pt>
                      <c:pt idx="2">
                        <c:v>1.9386300000000001</c:v>
                      </c:pt>
                      <c:pt idx="3">
                        <c:v>2.3478479999999999</c:v>
                      </c:pt>
                      <c:pt idx="4">
                        <c:v>2.746286</c:v>
                      </c:pt>
                      <c:pt idx="5">
                        <c:v>3.139758</c:v>
                      </c:pt>
                      <c:pt idx="6">
                        <c:v>3.7044220000000001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85A-48FD-92D1-CA1A11C62C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1.90377</c:v>
                      </c:pt>
                      <c:pt idx="1">
                        <c:v>2.762419</c:v>
                      </c:pt>
                      <c:pt idx="2">
                        <c:v>3.5390350000000002</c:v>
                      </c:pt>
                      <c:pt idx="3">
                        <c:v>4.7236859999999998</c:v>
                      </c:pt>
                      <c:pt idx="4">
                        <c:v>5.2065770000000002</c:v>
                      </c:pt>
                      <c:pt idx="5">
                        <c:v>6.310918</c:v>
                      </c:pt>
                      <c:pt idx="6">
                        <c:v>6.8674460000000002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5A-48FD-92D1-CA1A11C62C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3.725654</c:v>
                      </c:pt>
                      <c:pt idx="1">
                        <c:v>5.3266609999999996</c:v>
                      </c:pt>
                      <c:pt idx="2">
                        <c:v>7.0981889999999996</c:v>
                      </c:pt>
                      <c:pt idx="3">
                        <c:v>8.8525709999999993</c:v>
                      </c:pt>
                      <c:pt idx="4">
                        <c:v>10.531798999999999</c:v>
                      </c:pt>
                      <c:pt idx="5">
                        <c:v>12.226635</c:v>
                      </c:pt>
                      <c:pt idx="6">
                        <c:v>13.518689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5A-48FD-92D1-CA1A11C62C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4.9116460000000002</c:v>
                      </c:pt>
                      <c:pt idx="1">
                        <c:v>7.1581279999999996</c:v>
                      </c:pt>
                      <c:pt idx="2">
                        <c:v>9.5596029999999992</c:v>
                      </c:pt>
                      <c:pt idx="3">
                        <c:v>12.006417000000001</c:v>
                      </c:pt>
                      <c:pt idx="4">
                        <c:v>14.494581</c:v>
                      </c:pt>
                      <c:pt idx="5">
                        <c:v>17.148755999999999</c:v>
                      </c:pt>
                      <c:pt idx="6">
                        <c:v>19.736751000000002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5A-48FD-92D1-CA1A11C62C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1.3756109999999999</c:v>
                      </c:pt>
                      <c:pt idx="1">
                        <c:v>1.7854589999999999</c:v>
                      </c:pt>
                      <c:pt idx="2">
                        <c:v>2.0525720000000001</c:v>
                      </c:pt>
                      <c:pt idx="3">
                        <c:v>2.4567109999999999</c:v>
                      </c:pt>
                      <c:pt idx="4">
                        <c:v>2.8783400000000001</c:v>
                      </c:pt>
                      <c:pt idx="5">
                        <c:v>3.3590360000000001</c:v>
                      </c:pt>
                      <c:pt idx="6">
                        <c:v>3.8920430000000001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5A-48FD-92D1-CA1A11C62C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2.0352420000000002</c:v>
                      </c:pt>
                      <c:pt idx="1">
                        <c:v>2.8825249999999998</c:v>
                      </c:pt>
                      <c:pt idx="2">
                        <c:v>3.7127699999999999</c:v>
                      </c:pt>
                      <c:pt idx="3">
                        <c:v>4.633311</c:v>
                      </c:pt>
                      <c:pt idx="4">
                        <c:v>5.4437860000000002</c:v>
                      </c:pt>
                      <c:pt idx="5">
                        <c:v>6.3311650000000004</c:v>
                      </c:pt>
                      <c:pt idx="6">
                        <c:v>7.1490799999999997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5A-48FD-92D1-CA1A11C62C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3.9030860000000001</c:v>
                      </c:pt>
                      <c:pt idx="1">
                        <c:v>5.5036699999999996</c:v>
                      </c:pt>
                      <c:pt idx="2">
                        <c:v>7.2489020000000002</c:v>
                      </c:pt>
                      <c:pt idx="3">
                        <c:v>8.9996179999999999</c:v>
                      </c:pt>
                      <c:pt idx="4">
                        <c:v>10.289148000000001</c:v>
                      </c:pt>
                      <c:pt idx="5">
                        <c:v>12.162869000000001</c:v>
                      </c:pt>
                      <c:pt idx="6">
                        <c:v>16.669771000000001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5A-48FD-92D1-CA1A11C62C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5.0571630000000001</c:v>
                      </c:pt>
                      <c:pt idx="1">
                        <c:v>7.3235070000000002</c:v>
                      </c:pt>
                      <c:pt idx="2">
                        <c:v>10.26582</c:v>
                      </c:pt>
                      <c:pt idx="3">
                        <c:v>12.015675999999999</c:v>
                      </c:pt>
                      <c:pt idx="4">
                        <c:v>14.365645000000001</c:v>
                      </c:pt>
                      <c:pt idx="5">
                        <c:v>18.030884</c:v>
                      </c:pt>
                      <c:pt idx="6">
                        <c:v>22.009148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5A-48FD-92D1-CA1A11C62C3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G_India!$A$13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5-4C4A-9B6E-ECC5A1B48AF8}"/>
            </c:ext>
          </c:extLst>
        </c:ser>
        <c:ser>
          <c:idx val="1"/>
          <c:order val="1"/>
          <c:tx>
            <c:strRef>
              <c:f>G_India!$A$14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G_India!$B$14:$H$14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5-4C4A-9B6E-ECC5A1B48AF8}"/>
            </c:ext>
          </c:extLst>
        </c:ser>
        <c:ser>
          <c:idx val="2"/>
          <c:order val="2"/>
          <c:tx>
            <c:strRef>
              <c:f>G_India!$A$15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75</c:v>
                </c:pt>
                <c:pt idx="5">
                  <c:v>89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5-4C4A-9B6E-ECC5A1B48AF8}"/>
            </c:ext>
          </c:extLst>
        </c:ser>
        <c:ser>
          <c:idx val="3"/>
          <c:order val="3"/>
          <c:tx>
            <c:strRef>
              <c:f>G_India!$A$16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G_India!$B$16:$H$16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93</c:v>
                </c:pt>
                <c:pt idx="4">
                  <c:v>114</c:v>
                </c:pt>
                <c:pt idx="5">
                  <c:v>135</c:v>
                </c:pt>
                <c:pt idx="6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5-4C4A-9B6E-ECC5A1B48AF8}"/>
            </c:ext>
          </c:extLst>
        </c:ser>
        <c:ser>
          <c:idx val="5"/>
          <c:order val="5"/>
          <c:tx>
            <c:strRef>
              <c:f>G_India!$A$18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5-4C4A-9B6E-ECC5A1B48AF8}"/>
            </c:ext>
          </c:extLst>
        </c:ser>
        <c:ser>
          <c:idx val="6"/>
          <c:order val="6"/>
          <c:tx>
            <c:strRef>
              <c:f>G_India!$A$19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G_India!$B$19:$H$19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5-4C4A-9B6E-ECC5A1B48AF8}"/>
            </c:ext>
          </c:extLst>
        </c:ser>
        <c:ser>
          <c:idx val="7"/>
          <c:order val="7"/>
          <c:tx>
            <c:strRef>
              <c:f>G_India!$A$20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41E39D-0804-4E53-ADFE-C38926B939D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{F941E39D-0804-4E53-ADFE-C38926B939DC}</c15:txfldGUID>
                      <c15:f>G_India!$S$6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8E8-43A5-B09F-825AA8F98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2F7556-C299-4752-97B6-80CDE6F39DF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{902F7556-C299-4752-97B6-80CDE6F39DF4}</c15:txfldGUID>
                      <c15:f>G_India!$V$6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8E8-43A5-B09F-825AA8F98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7E3BC7-F3AD-4DCE-81FA-D2F03877E3A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{2E7E3BC7-F3AD-4DCE-81FA-D2F03877E3AF}</c15:txfldGUID>
                      <c15:f>G_India!$Y$6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8E8-43A5-B09F-825AA8F98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815FCA-B282-41D2-92EC-EF45CB06213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{F0815FCA-B282-41D2-92EC-EF45CB06213C}</c15:txfldGUID>
                      <c15:f>G_India!$AB$6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8E8-43A5-B09F-825AA8F98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BD17DA-C558-4409-BECD-EDDDDDC260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{C2BD17DA-C558-4409-BECD-EDDDDDC260A2}</c15:txfldGUID>
                      <c15:f>G_India!$AE$6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8E8-43A5-B09F-825AA8F98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EF6082-2F19-49D6-A3FF-86EF6CC29DD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{19EF6082-2F19-49D6-A3FF-86EF6CC29DD9}</c15:txfldGUID>
                      <c15:f>G_India!$AH$6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8E8-43A5-B09F-825AA8F98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4C8053-4EC3-4647-A066-847A20A8A1B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{834C8053-4EC3-4647-A066-847A20A8A1B5}</c15:txfldGUID>
                      <c15:f>G_India!$AK$6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08E8-43A5-B09F-825AA8F9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5-4C4A-9B6E-ECC5A1B48AF8}"/>
            </c:ext>
          </c:extLst>
        </c:ser>
        <c:ser>
          <c:idx val="8"/>
          <c:order val="8"/>
          <c:tx>
            <c:strRef>
              <c:f>G_India!$A$21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187BA8-55DA-4095-8AB5-5BE3396F44F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{ED187BA8-55DA-4095-8AB5-5BE3396F44F0}</c15:txfldGUID>
                      <c15:f>G_India!$S$7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8E8-43A5-B09F-825AA8F98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B0D869-44BD-412E-BB8A-E3549A5E223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{75B0D869-44BD-412E-BB8A-E3549A5E2231}</c15:txfldGUID>
                      <c15:f>G_India!$V$7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8E8-43A5-B09F-825AA8F98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BAB7CA-346E-4AC2-8B12-CB0A013C9FB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{47BAB7CA-346E-4AC2-8B12-CB0A013C9FB2}</c15:txfldGUID>
                      <c15:f>G_India!$Y$7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8E8-43A5-B09F-825AA8F98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682420-22DA-40E9-9455-D76A2DFA864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{CC682420-22DA-40E9-9455-D76A2DFA864C}</c15:txfldGUID>
                      <c15:f>G_India!$AB$7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8E8-43A5-B09F-825AA8F98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2B9D70-708E-47F5-8CE7-3ECE840B481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{1A2B9D70-708E-47F5-8CE7-3ECE840B4814}</c15:txfldGUID>
                      <c15:f>G_India!$AE$7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8E8-43A5-B09F-825AA8F98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5C1DC6-02E6-49C2-953E-2BEB0B4FD03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{0D5C1DC6-02E6-49C2-953E-2BEB0B4FD03E}</c15:txfldGUID>
                      <c15:f>G_India!$AH$7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8E8-43A5-B09F-825AA8F98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128792-D1FA-425E-97D6-C023405D0D7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{FC128792-D1FA-425E-97D6-C023405D0D7C}</c15:txfldGUID>
                      <c15:f>G_India!$AK$7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8E8-43A5-B09F-825AA8F9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G_India!$B$21:$H$21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80</c:v>
                </c:pt>
                <c:pt idx="4">
                  <c:v>91</c:v>
                </c:pt>
                <c:pt idx="5">
                  <c:v>111</c:v>
                </c:pt>
                <c:pt idx="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5-4C4A-9B6E-ECC5A1B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438</c:v>
                      </c:pt>
                      <c:pt idx="2">
                        <c:v>658</c:v>
                      </c:pt>
                      <c:pt idx="3">
                        <c:v>883</c:v>
                      </c:pt>
                      <c:pt idx="4">
                        <c:v>1110</c:v>
                      </c:pt>
                      <c:pt idx="5">
                        <c:v>1339</c:v>
                      </c:pt>
                      <c:pt idx="6">
                        <c:v>1567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C95-4C4A-9B6E-ECC5A1B48AF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438</c:v>
                      </c:pt>
                      <c:pt idx="2">
                        <c:v>465</c:v>
                      </c:pt>
                      <c:pt idx="3">
                        <c:v>517</c:v>
                      </c:pt>
                      <c:pt idx="4">
                        <c:v>662</c:v>
                      </c:pt>
                      <c:pt idx="5">
                        <c:v>882</c:v>
                      </c:pt>
                      <c:pt idx="6">
                        <c:v>1434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5-4C4A-9B6E-ECC5A1B48AF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G_India!$J$13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G_India!$K$13:$Q$13</c:f>
              <c:numCache>
                <c:formatCode>General</c:formatCode>
                <c:ptCount val="7"/>
                <c:pt idx="0">
                  <c:v>2.113715</c:v>
                </c:pt>
                <c:pt idx="1">
                  <c:v>3.0122080000000002</c:v>
                </c:pt>
                <c:pt idx="2">
                  <c:v>3.8594020000000002</c:v>
                </c:pt>
                <c:pt idx="3">
                  <c:v>4.9334740000000004</c:v>
                </c:pt>
                <c:pt idx="4">
                  <c:v>5.9850430000000001</c:v>
                </c:pt>
                <c:pt idx="5">
                  <c:v>6.7215870000000004</c:v>
                </c:pt>
                <c:pt idx="6">
                  <c:v>8.0717859999999995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F-4573-9584-D79BD5DB3C66}"/>
            </c:ext>
          </c:extLst>
        </c:ser>
        <c:ser>
          <c:idx val="1"/>
          <c:order val="1"/>
          <c:tx>
            <c:strRef>
              <c:f>G_India!$J$14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G_India!$K$14:$Q$14</c:f>
              <c:numCache>
                <c:formatCode>General</c:formatCode>
                <c:ptCount val="7"/>
                <c:pt idx="0">
                  <c:v>3.7460070000000001</c:v>
                </c:pt>
                <c:pt idx="1">
                  <c:v>5.6648860000000001</c:v>
                </c:pt>
                <c:pt idx="2">
                  <c:v>7.4313409999999998</c:v>
                </c:pt>
                <c:pt idx="3">
                  <c:v>9.331664</c:v>
                </c:pt>
                <c:pt idx="4">
                  <c:v>11.078366000000001</c:v>
                </c:pt>
                <c:pt idx="5">
                  <c:v>12.787219</c:v>
                </c:pt>
                <c:pt idx="6">
                  <c:v>14.428286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F-4573-9584-D79BD5DB3C66}"/>
            </c:ext>
          </c:extLst>
        </c:ser>
        <c:ser>
          <c:idx val="2"/>
          <c:order val="2"/>
          <c:tx>
            <c:strRef>
              <c:f>G_India!$J$15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G_India!$K$15:$Q$15</c:f>
              <c:numCache>
                <c:formatCode>General</c:formatCode>
                <c:ptCount val="7"/>
                <c:pt idx="0">
                  <c:v>6.7380779999999998</c:v>
                </c:pt>
                <c:pt idx="1">
                  <c:v>10.429702000000001</c:v>
                </c:pt>
                <c:pt idx="2">
                  <c:v>14.352772</c:v>
                </c:pt>
                <c:pt idx="3">
                  <c:v>18.288557000000001</c:v>
                </c:pt>
                <c:pt idx="4">
                  <c:v>22.195215999999999</c:v>
                </c:pt>
                <c:pt idx="5">
                  <c:v>26.295190000000002</c:v>
                </c:pt>
                <c:pt idx="6">
                  <c:v>30.010922999999998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F-4573-9584-D79BD5DB3C66}"/>
            </c:ext>
          </c:extLst>
        </c:ser>
        <c:ser>
          <c:idx val="3"/>
          <c:order val="3"/>
          <c:tx>
            <c:strRef>
              <c:f>G_India!$J$16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G_India!$K$16:$Q$16</c:f>
              <c:numCache>
                <c:formatCode>General</c:formatCode>
                <c:ptCount val="7"/>
                <c:pt idx="0">
                  <c:v>9.8388980000000004</c:v>
                </c:pt>
                <c:pt idx="1">
                  <c:v>15.248212000000001</c:v>
                </c:pt>
                <c:pt idx="2">
                  <c:v>21.092701999999999</c:v>
                </c:pt>
                <c:pt idx="3">
                  <c:v>27.101206000000001</c:v>
                </c:pt>
                <c:pt idx="4">
                  <c:v>33.111606999999999</c:v>
                </c:pt>
                <c:pt idx="5">
                  <c:v>39.224873000000002</c:v>
                </c:pt>
                <c:pt idx="6">
                  <c:v>45.453505999999997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AF-4573-9584-D79BD5DB3C66}"/>
            </c:ext>
          </c:extLst>
        </c:ser>
        <c:ser>
          <c:idx val="5"/>
          <c:order val="5"/>
          <c:tx>
            <c:strRef>
              <c:f>G_India!$J$18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G_India!$K$18:$Q$18</c:f>
              <c:numCache>
                <c:formatCode>General</c:formatCode>
                <c:ptCount val="7"/>
                <c:pt idx="0">
                  <c:v>2.1920060000000001</c:v>
                </c:pt>
                <c:pt idx="1">
                  <c:v>3.100171</c:v>
                </c:pt>
                <c:pt idx="2">
                  <c:v>3.9844110000000001</c:v>
                </c:pt>
                <c:pt idx="3">
                  <c:v>4.8772549999999999</c:v>
                </c:pt>
                <c:pt idx="4">
                  <c:v>5.8628960000000001</c:v>
                </c:pt>
                <c:pt idx="5">
                  <c:v>6.712237</c:v>
                </c:pt>
                <c:pt idx="6">
                  <c:v>7.9397909999999996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AF-4573-9584-D79BD5DB3C66}"/>
            </c:ext>
          </c:extLst>
        </c:ser>
        <c:ser>
          <c:idx val="6"/>
          <c:order val="6"/>
          <c:tx>
            <c:strRef>
              <c:f>G_India!$J$19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G_India!$K$19:$Q$19</c:f>
              <c:numCache>
                <c:formatCode>General</c:formatCode>
                <c:ptCount val="7"/>
                <c:pt idx="0">
                  <c:v>3.6577540000000002</c:v>
                </c:pt>
                <c:pt idx="1">
                  <c:v>5.5331080000000004</c:v>
                </c:pt>
                <c:pt idx="2">
                  <c:v>7.3335129999999999</c:v>
                </c:pt>
                <c:pt idx="3">
                  <c:v>9.3079389999999993</c:v>
                </c:pt>
                <c:pt idx="4">
                  <c:v>11.056759</c:v>
                </c:pt>
                <c:pt idx="5">
                  <c:v>12.94096</c:v>
                </c:pt>
                <c:pt idx="6">
                  <c:v>14.755591000000001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AF-4573-9584-D79BD5DB3C66}"/>
            </c:ext>
          </c:extLst>
        </c:ser>
        <c:ser>
          <c:idx val="7"/>
          <c:order val="7"/>
          <c:tx>
            <c:strRef>
              <c:f>G_India!$J$20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DDA811-3B4C-49D1-A216-85F8A545F78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{C0DDA811-3B4C-49D1-A216-85F8A545F780}</c15:txfldGUID>
                      <c15:f>G_India!$S$6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03-433D-AB7F-AFC00BBB5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21C954-6F5F-4A07-AA25-68F08D9CFBC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{3721C954-6F5F-4A07-AA25-68F08D9CFBCD}</c15:txfldGUID>
                      <c15:f>G_India!$V$6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303-433D-AB7F-AFC00BBB5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749F1E-42C6-4E56-B16E-B1247684D8E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{4B749F1E-42C6-4E56-B16E-B1247684D8E2}</c15:txfldGUID>
                      <c15:f>G_India!$Y$6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03-433D-AB7F-AFC00BBB5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7A34ED-C758-4168-93EB-4910F8FF519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{DF7A34ED-C758-4168-93EB-4910F8FF5190}</c15:txfldGUID>
                      <c15:f>G_India!$AB$6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303-433D-AB7F-AFC00BBB5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3F217C-A102-4DBC-AF07-4F07C44A7C9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{633F217C-A102-4DBC-AF07-4F07C44A7C91}</c15:txfldGUID>
                      <c15:f>G_India!$AE$6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303-433D-AB7F-AFC00BBB5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A7BD42-72AD-41EF-A649-E39FA46F0E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{8EA7BD42-72AD-41EF-A649-E39FA46F0E8B}</c15:txfldGUID>
                      <c15:f>G_India!$AH$6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303-433D-AB7F-AFC00BBB5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4BB009-1D5A-4734-9C40-CD6F2D2E2EE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{A34BB009-1D5A-4734-9C40-CD6F2D2E2EE6}</c15:txfldGUID>
                      <c15:f>G_India!$AK$6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303-433D-AB7F-AFC00BBB5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G_India!$K$20:$Q$20</c:f>
              <c:numCache>
                <c:formatCode>General</c:formatCode>
                <c:ptCount val="7"/>
                <c:pt idx="0">
                  <c:v>7.2166199999999998</c:v>
                </c:pt>
                <c:pt idx="1">
                  <c:v>10.773726</c:v>
                </c:pt>
                <c:pt idx="2">
                  <c:v>14.801099000000001</c:v>
                </c:pt>
                <c:pt idx="3">
                  <c:v>19.066451000000001</c:v>
                </c:pt>
                <c:pt idx="4">
                  <c:v>21.190512999999999</c:v>
                </c:pt>
                <c:pt idx="5">
                  <c:v>24.524294999999999</c:v>
                </c:pt>
                <c:pt idx="6">
                  <c:v>30.491146000000001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AF-4573-9584-D79BD5DB3C66}"/>
            </c:ext>
          </c:extLst>
        </c:ser>
        <c:ser>
          <c:idx val="8"/>
          <c:order val="8"/>
          <c:tx>
            <c:strRef>
              <c:f>G_India!$J$21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B74399-EDB2-44A9-8AB4-197AAA8381B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{74B74399-EDB2-44A9-8AB4-197AAA8381B2}</c15:txfldGUID>
                      <c15:f>G_India!$S$7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303-433D-AB7F-AFC00BBB5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137BB-355B-4969-A1D7-23ED01D8A16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{E1E137BB-355B-4969-A1D7-23ED01D8A165}</c15:txfldGUID>
                      <c15:f>G_India!$V$7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303-433D-AB7F-AFC00BBB5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F0099A-F77A-4C8F-8FB6-E5548195891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{04F0099A-F77A-4C8F-8FB6-E5548195891A}</c15:txfldGUID>
                      <c15:f>G_India!$Y$7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303-433D-AB7F-AFC00BBB5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D34966-E80F-4A0F-9B15-8E8AD4D5DBE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{8ED34966-E80F-4A0F-9B15-8E8AD4D5DBE4}</c15:txfldGUID>
                      <c15:f>G_India!$AB$7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303-433D-AB7F-AFC00BBB5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838400-3E71-4FB1-BDFB-2244779760B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{A1838400-3E71-4FB1-BDFB-2244779760BF}</c15:txfldGUID>
                      <c15:f>G_India!$AE$7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303-433D-AB7F-AFC00BBB5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4DC70-796F-4D4E-B5EC-397E0D973D6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{75C4DC70-796F-4D4E-B5EC-397E0D973D6A}</c15:txfldGUID>
                      <c15:f>G_India!$AH$7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303-433D-AB7F-AFC00BBB5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11764D-FE05-47E1-9A06-FF2B63963F1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{AE11764D-FE05-47E1-9A06-FF2B63963F18}</c15:txfldGUID>
                      <c15:f>G_India!$AK$7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303-433D-AB7F-AFC00BBB5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G_India!$K$21:$Q$21</c:f>
              <c:numCache>
                <c:formatCode>General</c:formatCode>
                <c:ptCount val="7"/>
                <c:pt idx="0">
                  <c:v>10.084557</c:v>
                </c:pt>
                <c:pt idx="1">
                  <c:v>15.928637999999999</c:v>
                </c:pt>
                <c:pt idx="2">
                  <c:v>21.991382000000002</c:v>
                </c:pt>
                <c:pt idx="3">
                  <c:v>24.366091000000001</c:v>
                </c:pt>
                <c:pt idx="4">
                  <c:v>27.704751999999999</c:v>
                </c:pt>
                <c:pt idx="5">
                  <c:v>33.659478999999997</c:v>
                </c:pt>
                <c:pt idx="6">
                  <c:v>45.591985000000001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AF-4573-9584-D79BD5DB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67.456066000000007</c:v>
                      </c:pt>
                      <c:pt idx="1">
                        <c:v>130.86669000000001</c:v>
                      </c:pt>
                      <c:pt idx="2">
                        <c:v>191.846857</c:v>
                      </c:pt>
                      <c:pt idx="3">
                        <c:v>257.54436500000003</c:v>
                      </c:pt>
                      <c:pt idx="4">
                        <c:v>320.04048399999999</c:v>
                      </c:pt>
                      <c:pt idx="5">
                        <c:v>389.44196199999999</c:v>
                      </c:pt>
                      <c:pt idx="6">
                        <c:v>459.19088599999998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1AF-4573-9584-D79BD5DB3C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66.704221000000004</c:v>
                      </c:pt>
                      <c:pt idx="1">
                        <c:v>126.869282</c:v>
                      </c:pt>
                      <c:pt idx="2">
                        <c:v>138.22720100000001</c:v>
                      </c:pt>
                      <c:pt idx="3">
                        <c:v>149.48916399999999</c:v>
                      </c:pt>
                      <c:pt idx="4">
                        <c:v>191.510099</c:v>
                      </c:pt>
                      <c:pt idx="5">
                        <c:v>261.60306300000002</c:v>
                      </c:pt>
                      <c:pt idx="6">
                        <c:v>416.45299899999998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AF-4573-9584-D79BD5DB3C66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G_India!$A$17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G_India!$B$17:$H$17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658</c:v>
                </c:pt>
                <c:pt idx="3">
                  <c:v>883</c:v>
                </c:pt>
                <c:pt idx="4">
                  <c:v>1110</c:v>
                </c:pt>
                <c:pt idx="5">
                  <c:v>1339</c:v>
                </c:pt>
                <c:pt idx="6">
                  <c:v>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A2-41F8-89DA-8DC7919E83CA}"/>
            </c:ext>
          </c:extLst>
        </c:ser>
        <c:ser>
          <c:idx val="9"/>
          <c:order val="9"/>
          <c:tx>
            <c:strRef>
              <c:f>G_India!$A$22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54654-E965-4AB1-AA2C-25C90D7C35A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{F0254654-E965-4AB1-AA2C-25C90D7C35A9}</c15:txfldGUID>
                      <c15:f>G_India!$S$8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B87-41CA-9F21-6A7353CACB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23A352-697D-4EA7-88D7-35EAFB10D3A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{D123A352-697D-4EA7-88D7-35EAFB10D3A1}</c15:txfldGUID>
                      <c15:f>G_India!$V$8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B87-41CA-9F21-6A7353CACB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233DE4-9F6A-4019-A5BA-ED4A65B23A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{DB233DE4-9F6A-4019-A5BA-ED4A65B23A8B}</c15:txfldGUID>
                      <c15:f>G_India!$Y$8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B87-41CA-9F21-6A7353CACB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315380-CAEF-459E-B3B9-C2825718E59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{39315380-CAEF-459E-B3B9-C2825718E59C}</c15:txfldGUID>
                      <c15:f>G_India!$AB$8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87-41CA-9F21-6A7353CACB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4DB6ED-DF13-438B-92B3-A3E7A4107AD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{144DB6ED-DF13-438B-92B3-A3E7A4107ADB}</c15:txfldGUID>
                      <c15:f>G_India!$AE$8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B87-41CA-9F21-6A7353CACB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E4189E-86B7-4882-BB6F-C4A3DA23072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{D9E4189E-86B7-4882-BB6F-C4A3DA230723}</c15:txfldGUID>
                      <c15:f>G_India!$AH$8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B87-41CA-9F21-6A7353CACB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839E12-F174-470B-A055-4873B54B74B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{39839E12-F174-470B-A055-4873B54B74B4}</c15:txfldGUID>
                      <c15:f>G_India!$AK$8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B87-41CA-9F21-6A7353CAC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G_India!$B$22:$H$22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465</c:v>
                </c:pt>
                <c:pt idx="3">
                  <c:v>517</c:v>
                </c:pt>
                <c:pt idx="4">
                  <c:v>662</c:v>
                </c:pt>
                <c:pt idx="5">
                  <c:v>882</c:v>
                </c:pt>
                <c:pt idx="6">
                  <c:v>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A2-41F8-89DA-8DC7919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A2-41F8-89DA-8DC7919E83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2-41F8-89DA-8DC7919E83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75</c:v>
                      </c:pt>
                      <c:pt idx="5">
                        <c:v>89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A2-41F8-89DA-8DC7919E83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93</c:v>
                      </c:pt>
                      <c:pt idx="4">
                        <c:v>114</c:v>
                      </c:pt>
                      <c:pt idx="5">
                        <c:v>135</c:v>
                      </c:pt>
                      <c:pt idx="6">
                        <c:v>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A2-41F8-89DA-8DC7919E83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A2-41F8-89DA-8DC7919E83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A2-41F8-89DA-8DC7919E83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A2-41F8-89DA-8DC7919E83C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80</c:v>
                      </c:pt>
                      <c:pt idx="4">
                        <c:v>91</c:v>
                      </c:pt>
                      <c:pt idx="5">
                        <c:v>111</c:v>
                      </c:pt>
                      <c:pt idx="6">
                        <c:v>150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A2-41F8-89DA-8DC7919E83C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G_India!$J$17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G_India!$K$17:$Q$17</c:f>
              <c:numCache>
                <c:formatCode>General</c:formatCode>
                <c:ptCount val="7"/>
                <c:pt idx="0">
                  <c:v>67.456066000000007</c:v>
                </c:pt>
                <c:pt idx="1">
                  <c:v>130.86669000000001</c:v>
                </c:pt>
                <c:pt idx="2">
                  <c:v>191.846857</c:v>
                </c:pt>
                <c:pt idx="3">
                  <c:v>257.54436500000003</c:v>
                </c:pt>
                <c:pt idx="4">
                  <c:v>320.04048399999999</c:v>
                </c:pt>
                <c:pt idx="5">
                  <c:v>389.44196199999999</c:v>
                </c:pt>
                <c:pt idx="6">
                  <c:v>459.19088599999998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C8-4963-B667-02BB634AB71C}"/>
            </c:ext>
          </c:extLst>
        </c:ser>
        <c:ser>
          <c:idx val="9"/>
          <c:order val="9"/>
          <c:tx>
            <c:strRef>
              <c:f>G_India!$J$22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25E39C-AB4D-4C9A-87F1-708D24FCB39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{A625E39C-AB4D-4C9A-87F1-708D24FCB39D}</c15:txfldGUID>
                      <c15:f>G_India!$S$8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FC6-41A0-95E3-C26282EC2B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A0CA0F-98E8-497A-9027-48A498A06B5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{86A0CA0F-98E8-497A-9027-48A498A06B53}</c15:txfldGUID>
                      <c15:f>G_India!$V$8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C6-41A0-95E3-C26282EC2B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9FD3DA-DE88-4BAE-AF5F-AEECE0FDA33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{249FD3DA-DE88-4BAE-AF5F-AEECE0FDA338}</c15:txfldGUID>
                      <c15:f>G_India!$Y$8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FC6-41A0-95E3-C26282EC2B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EF7C0A-023E-4CCE-AF24-B2C2ADE00D1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{A0EF7C0A-023E-4CCE-AF24-B2C2ADE00D17}</c15:txfldGUID>
                      <c15:f>G_India!$AB$8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C6-41A0-95E3-C26282EC2B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7BB519-AB84-498F-BCAC-89E18607293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{E17BB519-AB84-498F-BCAC-89E186072935}</c15:txfldGUID>
                      <c15:f>G_India!$AE$8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FC6-41A0-95E3-C26282EC2B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C1534D-C594-41AD-A07B-1EBC1F95788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{DDC1534D-C594-41AD-A07B-1EBC1F957889}</c15:txfldGUID>
                      <c15:f>G_India!$AH$8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FC6-41A0-95E3-C26282EC2B3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129536-E373-41ED-BD7A-F47F5D191A9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{20129536-E373-41ED-BD7A-F47F5D191A9A}</c15:txfldGUID>
                      <c15:f>G_India!$AK$8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C6-41A0-95E3-C26282EC2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G_India!$K$22:$Q$22</c:f>
              <c:numCache>
                <c:formatCode>General</c:formatCode>
                <c:ptCount val="7"/>
                <c:pt idx="0">
                  <c:v>66.704221000000004</c:v>
                </c:pt>
                <c:pt idx="1">
                  <c:v>126.869282</c:v>
                </c:pt>
                <c:pt idx="2">
                  <c:v>138.22720100000001</c:v>
                </c:pt>
                <c:pt idx="3">
                  <c:v>149.48916399999999</c:v>
                </c:pt>
                <c:pt idx="4">
                  <c:v>191.510099</c:v>
                </c:pt>
                <c:pt idx="5">
                  <c:v>261.60306300000002</c:v>
                </c:pt>
                <c:pt idx="6">
                  <c:v>416.45299899999998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C8-4963-B667-02BB634A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2.113715</c:v>
                      </c:pt>
                      <c:pt idx="1">
                        <c:v>3.0122080000000002</c:v>
                      </c:pt>
                      <c:pt idx="2">
                        <c:v>3.8594020000000002</c:v>
                      </c:pt>
                      <c:pt idx="3">
                        <c:v>4.9334740000000004</c:v>
                      </c:pt>
                      <c:pt idx="4">
                        <c:v>5.9850430000000001</c:v>
                      </c:pt>
                      <c:pt idx="5">
                        <c:v>6.7215870000000004</c:v>
                      </c:pt>
                      <c:pt idx="6">
                        <c:v>8.0717859999999995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C8-4963-B667-02BB634AB7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3.7460070000000001</c:v>
                      </c:pt>
                      <c:pt idx="1">
                        <c:v>5.6648860000000001</c:v>
                      </c:pt>
                      <c:pt idx="2">
                        <c:v>7.4313409999999998</c:v>
                      </c:pt>
                      <c:pt idx="3">
                        <c:v>9.331664</c:v>
                      </c:pt>
                      <c:pt idx="4">
                        <c:v>11.078366000000001</c:v>
                      </c:pt>
                      <c:pt idx="5">
                        <c:v>12.787219</c:v>
                      </c:pt>
                      <c:pt idx="6">
                        <c:v>14.428286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C8-4963-B667-02BB634AB7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6.7380779999999998</c:v>
                      </c:pt>
                      <c:pt idx="1">
                        <c:v>10.429702000000001</c:v>
                      </c:pt>
                      <c:pt idx="2">
                        <c:v>14.352772</c:v>
                      </c:pt>
                      <c:pt idx="3">
                        <c:v>18.288557000000001</c:v>
                      </c:pt>
                      <c:pt idx="4">
                        <c:v>22.195215999999999</c:v>
                      </c:pt>
                      <c:pt idx="5">
                        <c:v>26.295190000000002</c:v>
                      </c:pt>
                      <c:pt idx="6">
                        <c:v>30.010922999999998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C8-4963-B667-02BB634AB7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9.8388980000000004</c:v>
                      </c:pt>
                      <c:pt idx="1">
                        <c:v>15.248212000000001</c:v>
                      </c:pt>
                      <c:pt idx="2">
                        <c:v>21.092701999999999</c:v>
                      </c:pt>
                      <c:pt idx="3">
                        <c:v>27.101206000000001</c:v>
                      </c:pt>
                      <c:pt idx="4">
                        <c:v>33.111606999999999</c:v>
                      </c:pt>
                      <c:pt idx="5">
                        <c:v>39.224873000000002</c:v>
                      </c:pt>
                      <c:pt idx="6">
                        <c:v>45.453505999999997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8-4963-B667-02BB634AB7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2.1920060000000001</c:v>
                      </c:pt>
                      <c:pt idx="1">
                        <c:v>3.100171</c:v>
                      </c:pt>
                      <c:pt idx="2">
                        <c:v>3.9844110000000001</c:v>
                      </c:pt>
                      <c:pt idx="3">
                        <c:v>4.8772549999999999</c:v>
                      </c:pt>
                      <c:pt idx="4">
                        <c:v>5.8628960000000001</c:v>
                      </c:pt>
                      <c:pt idx="5">
                        <c:v>6.712237</c:v>
                      </c:pt>
                      <c:pt idx="6">
                        <c:v>7.9397909999999996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C8-4963-B667-02BB634AB7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3.6577540000000002</c:v>
                      </c:pt>
                      <c:pt idx="1">
                        <c:v>5.5331080000000004</c:v>
                      </c:pt>
                      <c:pt idx="2">
                        <c:v>7.3335129999999999</c:v>
                      </c:pt>
                      <c:pt idx="3">
                        <c:v>9.3079389999999993</c:v>
                      </c:pt>
                      <c:pt idx="4">
                        <c:v>11.056759</c:v>
                      </c:pt>
                      <c:pt idx="5">
                        <c:v>12.94096</c:v>
                      </c:pt>
                      <c:pt idx="6">
                        <c:v>14.755591000000001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C8-4963-B667-02BB634AB7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7.2166199999999998</c:v>
                      </c:pt>
                      <c:pt idx="1">
                        <c:v>10.773726</c:v>
                      </c:pt>
                      <c:pt idx="2">
                        <c:v>14.801099000000001</c:v>
                      </c:pt>
                      <c:pt idx="3">
                        <c:v>19.066451000000001</c:v>
                      </c:pt>
                      <c:pt idx="4">
                        <c:v>21.190512999999999</c:v>
                      </c:pt>
                      <c:pt idx="5">
                        <c:v>24.524294999999999</c:v>
                      </c:pt>
                      <c:pt idx="6">
                        <c:v>30.491146000000001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C8-4963-B667-02BB634AB7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10.084557</c:v>
                      </c:pt>
                      <c:pt idx="1">
                        <c:v>15.928637999999999</c:v>
                      </c:pt>
                      <c:pt idx="2">
                        <c:v>21.991382000000002</c:v>
                      </c:pt>
                      <c:pt idx="3">
                        <c:v>24.366091000000001</c:v>
                      </c:pt>
                      <c:pt idx="4">
                        <c:v>27.704751999999999</c:v>
                      </c:pt>
                      <c:pt idx="5">
                        <c:v>33.659478999999997</c:v>
                      </c:pt>
                      <c:pt idx="6">
                        <c:v>45.591985000000001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C8-4963-B667-02BB634AB71C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solidFill>
                <a:schemeClr val="bg1">
                  <a:alpha val="99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G_wikipedia!$B$13:$H$13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2-42FA-84D9-6D2ACBE3D396}"/>
            </c:ext>
          </c:extLst>
        </c:ser>
        <c:ser>
          <c:idx val="1"/>
          <c:order val="1"/>
          <c:tx>
            <c:strRef>
              <c:f>G_wikipedia!$A$14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G_wikipedia!$B$14:$H$14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2-42FA-84D9-6D2ACBE3D396}"/>
            </c:ext>
          </c:extLst>
        </c:ser>
        <c:ser>
          <c:idx val="2"/>
          <c:order val="2"/>
          <c:tx>
            <c:strRef>
              <c:f>G_wikipedia!$A$15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G_wikipedia!$B$15:$H$15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2-42FA-84D9-6D2ACBE3D396}"/>
            </c:ext>
          </c:extLst>
        </c:ser>
        <c:ser>
          <c:idx val="3"/>
          <c:order val="3"/>
          <c:tx>
            <c:strRef>
              <c:f>G_wikipedia!$A$16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G_wikipedia!$B$16:$H$16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82</c:v>
                </c:pt>
                <c:pt idx="6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B2-42FA-84D9-6D2ACBE3D396}"/>
            </c:ext>
          </c:extLst>
        </c:ser>
        <c:ser>
          <c:idx val="5"/>
          <c:order val="5"/>
          <c:tx>
            <c:strRef>
              <c:f>G_wikipedia!$A$18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G_wikipedia!$B$18:$H$18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B2-42FA-84D9-6D2ACBE3D396}"/>
            </c:ext>
          </c:extLst>
        </c:ser>
        <c:ser>
          <c:idx val="6"/>
          <c:order val="6"/>
          <c:tx>
            <c:strRef>
              <c:f>G_wikipedia!$A$19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G_wikipedia!$B$19:$H$19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B2-42FA-84D9-6D2ACBE3D396}"/>
            </c:ext>
          </c:extLst>
        </c:ser>
        <c:ser>
          <c:idx val="7"/>
          <c:order val="7"/>
          <c:tx>
            <c:strRef>
              <c:f>G_wikipedia!$A$20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G_wikipedia!$B$20:$H$20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B2-42FA-84D9-6D2ACBE3D396}"/>
            </c:ext>
          </c:extLst>
        </c:ser>
        <c:ser>
          <c:idx val="8"/>
          <c:order val="8"/>
          <c:tx>
            <c:strRef>
              <c:f>G_wikipedia!$A$21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G_wikipedia!$B$21:$H$21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83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B2-42FA-84D9-6D2ACBE3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159</c:v>
                      </c:pt>
                      <c:pt idx="3">
                        <c:v>388</c:v>
                      </c:pt>
                      <c:pt idx="4">
                        <c:v>617</c:v>
                      </c:pt>
                      <c:pt idx="5">
                        <c:v>846</c:v>
                      </c:pt>
                      <c:pt idx="6">
                        <c:v>1075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7B2-42FA-84D9-6D2ACBE3D39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161</c:v>
                      </c:pt>
                      <c:pt idx="3">
                        <c:v>389</c:v>
                      </c:pt>
                      <c:pt idx="4">
                        <c:v>591</c:v>
                      </c:pt>
                      <c:pt idx="5">
                        <c:v>820</c:v>
                      </c:pt>
                      <c:pt idx="6">
                        <c:v>1053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B2-42FA-84D9-6D2ACBE3D396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</a:t>
            </a:r>
            <a:r>
              <a:rPr lang="fr-FR" baseline="0"/>
              <a:t> edu: nbr d'itération en fonction d'epsilon pour différent alpha avec page rank(p) et aitken(a)</a:t>
            </a:r>
            <a:endParaRPr lang="fr-FR"/>
          </a:p>
        </c:rich>
      </c:tx>
      <c:layout>
        <c:manualLayout>
          <c:xMode val="edge"/>
          <c:yMode val="edge"/>
          <c:x val="9.7497219132369306E-2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pagerank!$Q$47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pagerank!$R$47:$X$47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E97-A57D-C292FE631701}"/>
            </c:ext>
          </c:extLst>
        </c:ser>
        <c:ser>
          <c:idx val="1"/>
          <c:order val="1"/>
          <c:tx>
            <c:strRef>
              <c:f>pagerank!$Q$48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pagerank!$R$48:$X$48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E97-A57D-C292FE631701}"/>
            </c:ext>
          </c:extLst>
        </c:ser>
        <c:ser>
          <c:idx val="2"/>
          <c:order val="2"/>
          <c:tx>
            <c:strRef>
              <c:f>pagerank!$Q$49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pagerank!$R$49:$X$49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E97-A57D-C292FE631701}"/>
            </c:ext>
          </c:extLst>
        </c:ser>
        <c:ser>
          <c:idx val="3"/>
          <c:order val="3"/>
          <c:tx>
            <c:strRef>
              <c:f>pagerank!$Q$50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E97-A57D-C292FE631701}"/>
            </c:ext>
          </c:extLst>
        </c:ser>
        <c:ser>
          <c:idx val="5"/>
          <c:order val="5"/>
          <c:tx>
            <c:strRef>
              <c:f>pagerank!$Q$52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pagerank!$R$52:$X$52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6-4E97-A57D-C292FE631701}"/>
            </c:ext>
          </c:extLst>
        </c:ser>
        <c:ser>
          <c:idx val="6"/>
          <c:order val="6"/>
          <c:tx>
            <c:strRef>
              <c:f>pagerank!$R$46</c:f>
              <c:strCache>
                <c:ptCount val="1"/>
                <c:pt idx="0">
                  <c:v>1,00E-03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pagerank!$R$53:$X$53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76-4E97-A57D-C292FE631701}"/>
            </c:ext>
          </c:extLst>
        </c:ser>
        <c:ser>
          <c:idx val="7"/>
          <c:order val="7"/>
          <c:tx>
            <c:strRef>
              <c:f>pagerank!$Q$54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pagerank!$R$54:$X$54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76-4E97-A57D-C292FE631701}"/>
            </c:ext>
          </c:extLst>
        </c:ser>
        <c:ser>
          <c:idx val="8"/>
          <c:order val="8"/>
          <c:tx>
            <c:strRef>
              <c:f>pagerank!$Q$55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6-4E97-A57D-C292FE6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408"/>
        <c:axId val="531713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pagerank!$Q$51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pagerank!$R$51:$X$51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76-4E97-A57D-C292FE6317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pagerank!$Q$56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pagerank!$R$56:$X$56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76-4E97-A57D-C292FE631701}"/>
                  </c:ext>
                </c:extLst>
              </c15:ser>
            </c15:filteredScatterSeries>
          </c:ext>
        </c:extLst>
      </c:scatterChart>
      <c:valAx>
        <c:axId val="53171840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3728"/>
        <c:crosses val="autoZero"/>
        <c:crossBetween val="midCat"/>
      </c:valAx>
      <c:valAx>
        <c:axId val="531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G_wikipedia!$K$13:$Q$13</c:f>
              <c:numCache>
                <c:formatCode>General</c:formatCode>
                <c:ptCount val="7"/>
                <c:pt idx="0">
                  <c:v>19321310</c:v>
                </c:pt>
                <c:pt idx="1">
                  <c:v>25742935</c:v>
                </c:pt>
                <c:pt idx="2">
                  <c:v>29807119</c:v>
                </c:pt>
                <c:pt idx="3">
                  <c:v>37190916</c:v>
                </c:pt>
                <c:pt idx="4">
                  <c:v>42544463</c:v>
                </c:pt>
                <c:pt idx="5">
                  <c:v>48087463</c:v>
                </c:pt>
                <c:pt idx="6">
                  <c:v>51725506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3-4076-960E-2C0CEC9F9717}"/>
            </c:ext>
          </c:extLst>
        </c:ser>
        <c:ser>
          <c:idx val="1"/>
          <c:order val="1"/>
          <c:tx>
            <c:strRef>
              <c:f>G_wikipedia!$J$14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G_wikipedia!$K$14:$Q$14</c:f>
              <c:numCache>
                <c:formatCode>General</c:formatCode>
                <c:ptCount val="7"/>
                <c:pt idx="0">
                  <c:v>23915999</c:v>
                </c:pt>
                <c:pt idx="1">
                  <c:v>30801979</c:v>
                </c:pt>
                <c:pt idx="2">
                  <c:v>39245117</c:v>
                </c:pt>
                <c:pt idx="3">
                  <c:v>49472514</c:v>
                </c:pt>
                <c:pt idx="4">
                  <c:v>56675203</c:v>
                </c:pt>
                <c:pt idx="5">
                  <c:v>67280715</c:v>
                </c:pt>
                <c:pt idx="6">
                  <c:v>77810479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3-4076-960E-2C0CEC9F9717}"/>
            </c:ext>
          </c:extLst>
        </c:ser>
        <c:ser>
          <c:idx val="2"/>
          <c:order val="2"/>
          <c:tx>
            <c:strRef>
              <c:f>G_wikipedia!$J$15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G_wikipedia!$K$15:$Q$15</c:f>
              <c:numCache>
                <c:formatCode>General</c:formatCode>
                <c:ptCount val="7"/>
                <c:pt idx="0">
                  <c:v>30423150</c:v>
                </c:pt>
                <c:pt idx="1">
                  <c:v>43305324</c:v>
                </c:pt>
                <c:pt idx="2">
                  <c:v>58618781</c:v>
                </c:pt>
                <c:pt idx="3">
                  <c:v>75861531</c:v>
                </c:pt>
                <c:pt idx="4">
                  <c:v>95693396</c:v>
                </c:pt>
                <c:pt idx="5">
                  <c:v>118645729</c:v>
                </c:pt>
                <c:pt idx="6">
                  <c:v>147343212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3-4076-960E-2C0CEC9F9717}"/>
            </c:ext>
          </c:extLst>
        </c:ser>
        <c:ser>
          <c:idx val="3"/>
          <c:order val="3"/>
          <c:tx>
            <c:strRef>
              <c:f>G_wikipedia!$J$16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G_wikipedia!$K$16:$Q$16</c:f>
              <c:numCache>
                <c:formatCode>General</c:formatCode>
                <c:ptCount val="7"/>
                <c:pt idx="0">
                  <c:v>34675494</c:v>
                </c:pt>
                <c:pt idx="1">
                  <c:v>51973495</c:v>
                </c:pt>
                <c:pt idx="2">
                  <c:v>73723476</c:v>
                </c:pt>
                <c:pt idx="3">
                  <c:v>97703443</c:v>
                </c:pt>
                <c:pt idx="4">
                  <c:v>134428605</c:v>
                </c:pt>
                <c:pt idx="5">
                  <c:v>178082484</c:v>
                </c:pt>
                <c:pt idx="6">
                  <c:v>223365798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3-4076-960E-2C0CEC9F9717}"/>
            </c:ext>
          </c:extLst>
        </c:ser>
        <c:ser>
          <c:idx val="5"/>
          <c:order val="5"/>
          <c:tx>
            <c:strRef>
              <c:f>G_wikipedia!$J$18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G_wikipedia!$K$18:$Q$18</c:f>
              <c:numCache>
                <c:formatCode>General</c:formatCode>
                <c:ptCount val="7"/>
                <c:pt idx="0">
                  <c:v>19413677</c:v>
                </c:pt>
                <c:pt idx="1">
                  <c:v>24512869</c:v>
                </c:pt>
                <c:pt idx="2">
                  <c:v>29588350</c:v>
                </c:pt>
                <c:pt idx="3">
                  <c:v>37213401</c:v>
                </c:pt>
                <c:pt idx="4">
                  <c:v>41567703</c:v>
                </c:pt>
                <c:pt idx="5">
                  <c:v>48094625</c:v>
                </c:pt>
                <c:pt idx="6">
                  <c:v>51645027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3-4076-960E-2C0CEC9F9717}"/>
            </c:ext>
          </c:extLst>
        </c:ser>
        <c:ser>
          <c:idx val="6"/>
          <c:order val="6"/>
          <c:tx>
            <c:strRef>
              <c:f>G_wikipedia!$J$19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G_wikipedia!$K$19:$Q$19</c:f>
              <c:numCache>
                <c:formatCode>General</c:formatCode>
                <c:ptCount val="7"/>
                <c:pt idx="0">
                  <c:v>23987121</c:v>
                </c:pt>
                <c:pt idx="1">
                  <c:v>30680724</c:v>
                </c:pt>
                <c:pt idx="2">
                  <c:v>39220459</c:v>
                </c:pt>
                <c:pt idx="3">
                  <c:v>49471332</c:v>
                </c:pt>
                <c:pt idx="4">
                  <c:v>57437554</c:v>
                </c:pt>
                <c:pt idx="5">
                  <c:v>68189688</c:v>
                </c:pt>
                <c:pt idx="6">
                  <c:v>79519138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E3-4076-960E-2C0CEC9F9717}"/>
            </c:ext>
          </c:extLst>
        </c:ser>
        <c:ser>
          <c:idx val="7"/>
          <c:order val="7"/>
          <c:tx>
            <c:strRef>
              <c:f>G_wikipedia!$J$20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G_wikipedia!$K$20:$Q$20</c:f>
              <c:numCache>
                <c:formatCode>General</c:formatCode>
                <c:ptCount val="7"/>
                <c:pt idx="0">
                  <c:v>30773033</c:v>
                </c:pt>
                <c:pt idx="1">
                  <c:v>44044838</c:v>
                </c:pt>
                <c:pt idx="2">
                  <c:v>59515784</c:v>
                </c:pt>
                <c:pt idx="3">
                  <c:v>77041675</c:v>
                </c:pt>
                <c:pt idx="4">
                  <c:v>96328822</c:v>
                </c:pt>
                <c:pt idx="5">
                  <c:v>121017696</c:v>
                </c:pt>
                <c:pt idx="6">
                  <c:v>147446907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E3-4076-960E-2C0CEC9F9717}"/>
            </c:ext>
          </c:extLst>
        </c:ser>
        <c:ser>
          <c:idx val="8"/>
          <c:order val="8"/>
          <c:tx>
            <c:strRef>
              <c:f>G_wikipedia!$J$21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G_wikipedia!$K$21:$Q$21</c:f>
              <c:numCache>
                <c:formatCode>General</c:formatCode>
                <c:ptCount val="7"/>
                <c:pt idx="0">
                  <c:v>35156771</c:v>
                </c:pt>
                <c:pt idx="1">
                  <c:v>53056747</c:v>
                </c:pt>
                <c:pt idx="2">
                  <c:v>74991700</c:v>
                </c:pt>
                <c:pt idx="3">
                  <c:v>99121540</c:v>
                </c:pt>
                <c:pt idx="4">
                  <c:v>136481363</c:v>
                </c:pt>
                <c:pt idx="5">
                  <c:v>182880172</c:v>
                </c:pt>
                <c:pt idx="6">
                  <c:v>225523220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E3-4076-960E-2C0CEC9F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51984450</c:v>
                      </c:pt>
                      <c:pt idx="1">
                        <c:v>91105077</c:v>
                      </c:pt>
                      <c:pt idx="2">
                        <c:v>344140227</c:v>
                      </c:pt>
                      <c:pt idx="3">
                        <c:v>838764514</c:v>
                      </c:pt>
                      <c:pt idx="4">
                        <c:v>1335981323</c:v>
                      </c:pt>
                      <c:pt idx="5">
                        <c:v>1841133775</c:v>
                      </c:pt>
                      <c:pt idx="6">
                        <c:v>2332212771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CE3-4076-960E-2C0CEC9F97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55307733</c:v>
                      </c:pt>
                      <c:pt idx="1">
                        <c:v>96005874</c:v>
                      </c:pt>
                      <c:pt idx="2">
                        <c:v>388713392</c:v>
                      </c:pt>
                      <c:pt idx="3">
                        <c:v>852864254</c:v>
                      </c:pt>
                      <c:pt idx="4">
                        <c:v>1300345797</c:v>
                      </c:pt>
                      <c:pt idx="5">
                        <c:v>1782304908</c:v>
                      </c:pt>
                      <c:pt idx="6">
                        <c:v>2307521727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E3-4076-960E-2C0CEC9F971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G_wikipedia!$B$17:$H$17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159</c:v>
                </c:pt>
                <c:pt idx="3">
                  <c:v>388</c:v>
                </c:pt>
                <c:pt idx="4">
                  <c:v>617</c:v>
                </c:pt>
                <c:pt idx="5">
                  <c:v>846</c:v>
                </c:pt>
                <c:pt idx="6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D-4852-B147-CEE5EC96B51E}"/>
            </c:ext>
          </c:extLst>
        </c:ser>
        <c:ser>
          <c:idx val="9"/>
          <c:order val="9"/>
          <c:tx>
            <c:strRef>
              <c:f>G_wikipedia!$A$22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G_wikipedia!$B$22:$H$22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161</c:v>
                </c:pt>
                <c:pt idx="3">
                  <c:v>389</c:v>
                </c:pt>
                <c:pt idx="4">
                  <c:v>591</c:v>
                </c:pt>
                <c:pt idx="5">
                  <c:v>820</c:v>
                </c:pt>
                <c:pt idx="6">
                  <c:v>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6BD-4852-B147-CEE5EC96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BD-4852-B147-CEE5EC96B5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BD-4852-B147-CEE5EC96B5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BD-4852-B147-CEE5EC96B5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82</c:v>
                      </c:pt>
                      <c:pt idx="6">
                        <c:v>103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BD-4852-B147-CEE5EC96B5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BD-4852-B147-CEE5EC96B5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BD-4852-B147-CEE5EC96B5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BD-4852-B147-CEE5EC96B5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83</c:v>
                      </c:pt>
                      <c:pt idx="6">
                        <c:v>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BD-4852-B147-CEE5EC96B51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G_wikipedia!$K$17:$Q$17</c:f>
              <c:numCache>
                <c:formatCode>General</c:formatCode>
                <c:ptCount val="7"/>
                <c:pt idx="0">
                  <c:v>51984450</c:v>
                </c:pt>
                <c:pt idx="1">
                  <c:v>91105077</c:v>
                </c:pt>
                <c:pt idx="2">
                  <c:v>344140227</c:v>
                </c:pt>
                <c:pt idx="3">
                  <c:v>838764514</c:v>
                </c:pt>
                <c:pt idx="4">
                  <c:v>1335981323</c:v>
                </c:pt>
                <c:pt idx="5">
                  <c:v>1841133775</c:v>
                </c:pt>
                <c:pt idx="6">
                  <c:v>2332212771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D-41DB-86D9-3A11D0D52B01}"/>
            </c:ext>
          </c:extLst>
        </c:ser>
        <c:ser>
          <c:idx val="9"/>
          <c:order val="9"/>
          <c:tx>
            <c:strRef>
              <c:f>G_wikipedia!$J$22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G_wikipedia!$K$22:$Q$22</c:f>
              <c:numCache>
                <c:formatCode>General</c:formatCode>
                <c:ptCount val="7"/>
                <c:pt idx="0">
                  <c:v>55307733</c:v>
                </c:pt>
                <c:pt idx="1">
                  <c:v>96005874</c:v>
                </c:pt>
                <c:pt idx="2">
                  <c:v>388713392</c:v>
                </c:pt>
                <c:pt idx="3">
                  <c:v>852864254</c:v>
                </c:pt>
                <c:pt idx="4">
                  <c:v>1300345797</c:v>
                </c:pt>
                <c:pt idx="5">
                  <c:v>1782304908</c:v>
                </c:pt>
                <c:pt idx="6">
                  <c:v>2307521727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1DB-86D9-3A11D0D5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19321310</c:v>
                      </c:pt>
                      <c:pt idx="1">
                        <c:v>25742935</c:v>
                      </c:pt>
                      <c:pt idx="2">
                        <c:v>29807119</c:v>
                      </c:pt>
                      <c:pt idx="3">
                        <c:v>37190916</c:v>
                      </c:pt>
                      <c:pt idx="4">
                        <c:v>42544463</c:v>
                      </c:pt>
                      <c:pt idx="5">
                        <c:v>48087463</c:v>
                      </c:pt>
                      <c:pt idx="6">
                        <c:v>51725506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8ED-41DB-86D9-3A11D0D52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23915999</c:v>
                      </c:pt>
                      <c:pt idx="1">
                        <c:v>30801979</c:v>
                      </c:pt>
                      <c:pt idx="2">
                        <c:v>39245117</c:v>
                      </c:pt>
                      <c:pt idx="3">
                        <c:v>49472514</c:v>
                      </c:pt>
                      <c:pt idx="4">
                        <c:v>56675203</c:v>
                      </c:pt>
                      <c:pt idx="5">
                        <c:v>67280715</c:v>
                      </c:pt>
                      <c:pt idx="6">
                        <c:v>77810479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ED-41DB-86D9-3A11D0D52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30423150</c:v>
                      </c:pt>
                      <c:pt idx="1">
                        <c:v>43305324</c:v>
                      </c:pt>
                      <c:pt idx="2">
                        <c:v>58618781</c:v>
                      </c:pt>
                      <c:pt idx="3">
                        <c:v>75861531</c:v>
                      </c:pt>
                      <c:pt idx="4">
                        <c:v>95693396</c:v>
                      </c:pt>
                      <c:pt idx="5">
                        <c:v>118645729</c:v>
                      </c:pt>
                      <c:pt idx="6">
                        <c:v>147343212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ED-41DB-86D9-3A11D0D52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34675494</c:v>
                      </c:pt>
                      <c:pt idx="1">
                        <c:v>51973495</c:v>
                      </c:pt>
                      <c:pt idx="2">
                        <c:v>73723476</c:v>
                      </c:pt>
                      <c:pt idx="3">
                        <c:v>97703443</c:v>
                      </c:pt>
                      <c:pt idx="4">
                        <c:v>134428605</c:v>
                      </c:pt>
                      <c:pt idx="5">
                        <c:v>178082484</c:v>
                      </c:pt>
                      <c:pt idx="6">
                        <c:v>223365798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ED-41DB-86D9-3A11D0D52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19413677</c:v>
                      </c:pt>
                      <c:pt idx="1">
                        <c:v>24512869</c:v>
                      </c:pt>
                      <c:pt idx="2">
                        <c:v>29588350</c:v>
                      </c:pt>
                      <c:pt idx="3">
                        <c:v>37213401</c:v>
                      </c:pt>
                      <c:pt idx="4">
                        <c:v>41567703</c:v>
                      </c:pt>
                      <c:pt idx="5">
                        <c:v>48094625</c:v>
                      </c:pt>
                      <c:pt idx="6">
                        <c:v>51645027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ED-41DB-86D9-3A11D0D52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23987121</c:v>
                      </c:pt>
                      <c:pt idx="1">
                        <c:v>30680724</c:v>
                      </c:pt>
                      <c:pt idx="2">
                        <c:v>39220459</c:v>
                      </c:pt>
                      <c:pt idx="3">
                        <c:v>49471332</c:v>
                      </c:pt>
                      <c:pt idx="4">
                        <c:v>57437554</c:v>
                      </c:pt>
                      <c:pt idx="5">
                        <c:v>68189688</c:v>
                      </c:pt>
                      <c:pt idx="6">
                        <c:v>79519138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ED-41DB-86D9-3A11D0D52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30773033</c:v>
                      </c:pt>
                      <c:pt idx="1">
                        <c:v>44044838</c:v>
                      </c:pt>
                      <c:pt idx="2">
                        <c:v>59515784</c:v>
                      </c:pt>
                      <c:pt idx="3">
                        <c:v>77041675</c:v>
                      </c:pt>
                      <c:pt idx="4">
                        <c:v>96328822</c:v>
                      </c:pt>
                      <c:pt idx="5">
                        <c:v>121017696</c:v>
                      </c:pt>
                      <c:pt idx="6">
                        <c:v>147446907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ED-41DB-86D9-3A11D0D52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35156771</c:v>
                      </c:pt>
                      <c:pt idx="1">
                        <c:v>53056747</c:v>
                      </c:pt>
                      <c:pt idx="2">
                        <c:v>74991700</c:v>
                      </c:pt>
                      <c:pt idx="3">
                        <c:v>99121540</c:v>
                      </c:pt>
                      <c:pt idx="4">
                        <c:v>136481363</c:v>
                      </c:pt>
                      <c:pt idx="5">
                        <c:v>182880172</c:v>
                      </c:pt>
                      <c:pt idx="6">
                        <c:v>225523220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ED-41DB-86D9-3A11D0D52B0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1-424C-9A58-B26AD878F0F9}"/>
            </c:ext>
          </c:extLst>
        </c:ser>
        <c:ser>
          <c:idx val="1"/>
          <c:order val="1"/>
          <c:tx>
            <c:strRef>
              <c:f>G_web_edu!$A$14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G_web_edu!$B$14:$H$14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1-424C-9A58-B26AD878F0F9}"/>
            </c:ext>
          </c:extLst>
        </c:ser>
        <c:ser>
          <c:idx val="2"/>
          <c:order val="2"/>
          <c:tx>
            <c:strRef>
              <c:f>G_web_edu!$A$15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1-424C-9A58-B26AD878F0F9}"/>
            </c:ext>
          </c:extLst>
        </c:ser>
        <c:ser>
          <c:idx val="3"/>
          <c:order val="3"/>
          <c:tx>
            <c:strRef>
              <c:f>G_web_edu!$A$16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G_web_edu!$B$16:$H$16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1-424C-9A58-B26AD878F0F9}"/>
            </c:ext>
          </c:extLst>
        </c:ser>
        <c:ser>
          <c:idx val="5"/>
          <c:order val="5"/>
          <c:tx>
            <c:strRef>
              <c:f>G_web_edu!$A$18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1-424C-9A58-B26AD878F0F9}"/>
            </c:ext>
          </c:extLst>
        </c:ser>
        <c:ser>
          <c:idx val="6"/>
          <c:order val="6"/>
          <c:tx>
            <c:strRef>
              <c:f>G_web_edu!$A$19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G_web_edu!$B$19:$H$19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1-424C-9A58-B26AD878F0F9}"/>
            </c:ext>
          </c:extLst>
        </c:ser>
        <c:ser>
          <c:idx val="7"/>
          <c:order val="7"/>
          <c:tx>
            <c:strRef>
              <c:f>G_web_edu!$A$20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1-424C-9A58-B26AD878F0F9}"/>
            </c:ext>
          </c:extLst>
        </c:ser>
        <c:ser>
          <c:idx val="8"/>
          <c:order val="8"/>
          <c:tx>
            <c:strRef>
              <c:f>G_web_edu!$A$21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G_web_edu!$B$21:$H$21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1-424C-9A58-B26AD878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5E1-424C-9A58-B26AD878F0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428</c:v>
                      </c:pt>
                      <c:pt idx="2">
                        <c:v>469</c:v>
                      </c:pt>
                      <c:pt idx="3">
                        <c:v>564</c:v>
                      </c:pt>
                      <c:pt idx="4">
                        <c:v>747</c:v>
                      </c:pt>
                      <c:pt idx="5">
                        <c:v>1071</c:v>
                      </c:pt>
                      <c:pt idx="6">
                        <c:v>1288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1-424C-9A58-B26AD878F0F9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G_web_edu!$K$13:$Q$13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0E7-94A0-D85356F6AC41}"/>
            </c:ext>
          </c:extLst>
        </c:ser>
        <c:ser>
          <c:idx val="1"/>
          <c:order val="1"/>
          <c:tx>
            <c:strRef>
              <c:f>G_web_edu!$J$14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G_web_edu!$K$14:$Q$14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0E7-94A0-D85356F6AC41}"/>
            </c:ext>
          </c:extLst>
        </c:ser>
        <c:ser>
          <c:idx val="2"/>
          <c:order val="2"/>
          <c:tx>
            <c:strRef>
              <c:f>G_web_edu!$J$15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G_web_edu!$K$15:$Q$15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0E7-94A0-D85356F6AC41}"/>
            </c:ext>
          </c:extLst>
        </c:ser>
        <c:ser>
          <c:idx val="3"/>
          <c:order val="3"/>
          <c:tx>
            <c:strRef>
              <c:f>G_web_edu!$J$16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G_web_edu!$K$16:$Q$16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0-40E7-94A0-D85356F6AC41}"/>
            </c:ext>
          </c:extLst>
        </c:ser>
        <c:ser>
          <c:idx val="5"/>
          <c:order val="5"/>
          <c:tx>
            <c:strRef>
              <c:f>G_web_edu!$J$18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G_web_edu!$K$18:$Q$18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0-40E7-94A0-D85356F6AC41}"/>
            </c:ext>
          </c:extLst>
        </c:ser>
        <c:ser>
          <c:idx val="6"/>
          <c:order val="6"/>
          <c:tx>
            <c:strRef>
              <c:f>G_web_edu!$J$19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G_web_edu!$K$19:$Q$19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0-40E7-94A0-D85356F6AC41}"/>
            </c:ext>
          </c:extLst>
        </c:ser>
        <c:ser>
          <c:idx val="7"/>
          <c:order val="7"/>
          <c:tx>
            <c:strRef>
              <c:f>G_web_edu!$J$20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G_web_edu!$K$20:$Q$20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227028075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0-40E7-94A0-D85356F6AC41}"/>
            </c:ext>
          </c:extLst>
        </c:ser>
        <c:ser>
          <c:idx val="8"/>
          <c:order val="8"/>
          <c:tx>
            <c:strRef>
              <c:f>G_web_edu!$J$21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G_web_edu!$K$21:$Q$21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186329727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0-40E7-94A0-D85356F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740-40E7-94A0-D85356F6AC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431673543</c:v>
                      </c:pt>
                      <c:pt idx="2">
                        <c:v>479018381</c:v>
                      </c:pt>
                      <c:pt idx="3">
                        <c:v>566338558</c:v>
                      </c:pt>
                      <c:pt idx="4">
                        <c:v>749963304</c:v>
                      </c:pt>
                      <c:pt idx="5">
                        <c:v>1066886187</c:v>
                      </c:pt>
                      <c:pt idx="6">
                        <c:v>1294108049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40-40E7-94A0-D85356F6AC4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G_web_edu!$B$17:$H$17</c:f>
              <c:numCache>
                <c:formatCode>General</c:formatCode>
                <c:ptCount val="7"/>
                <c:pt idx="0">
                  <c:v>222</c:v>
                </c:pt>
                <c:pt idx="1">
                  <c:v>428</c:v>
                </c:pt>
                <c:pt idx="2">
                  <c:v>647</c:v>
                </c:pt>
                <c:pt idx="3">
                  <c:v>871</c:v>
                </c:pt>
                <c:pt idx="4">
                  <c:v>1097</c:v>
                </c:pt>
                <c:pt idx="5">
                  <c:v>1324</c:v>
                </c:pt>
                <c:pt idx="6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EC-43EC-BF54-406A0A60B808}"/>
            </c:ext>
          </c:extLst>
        </c:ser>
        <c:ser>
          <c:idx val="9"/>
          <c:order val="9"/>
          <c:tx>
            <c:strRef>
              <c:f>G_web_edu!$A$22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G_web_edu!$B$22:$H$22</c:f>
              <c:numCache>
                <c:formatCode>General</c:formatCode>
                <c:ptCount val="7"/>
                <c:pt idx="0">
                  <c:v>221</c:v>
                </c:pt>
                <c:pt idx="1">
                  <c:v>428</c:v>
                </c:pt>
                <c:pt idx="2">
                  <c:v>469</c:v>
                </c:pt>
                <c:pt idx="3">
                  <c:v>564</c:v>
                </c:pt>
                <c:pt idx="4">
                  <c:v>747</c:v>
                </c:pt>
                <c:pt idx="5">
                  <c:v>1071</c:v>
                </c:pt>
                <c:pt idx="6">
                  <c:v>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EC-43EC-BF54-406A0A60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1EC-43EC-BF54-406A0A60B8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EC-43EC-BF54-406A0A60B8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61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EC-43EC-BF54-406A0A60B8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92</c:v>
                      </c:pt>
                      <c:pt idx="4">
                        <c:v>112</c:v>
                      </c:pt>
                      <c:pt idx="5">
                        <c:v>133</c:v>
                      </c:pt>
                      <c:pt idx="6">
                        <c:v>154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EC-43EC-BF54-406A0A60B8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EC-43EC-BF54-406A0A60B8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EC-43EC-BF54-406A0A60B80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67</c:v>
                      </c:pt>
                      <c:pt idx="5">
                        <c:v>77</c:v>
                      </c:pt>
                      <c:pt idx="6">
                        <c:v>218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EC-43EC-BF54-406A0A60B80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94</c:v>
                      </c:pt>
                      <c:pt idx="5">
                        <c:v>112</c:v>
                      </c:pt>
                      <c:pt idx="6">
                        <c:v>179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EC-43EC-BF54-406A0A60B80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G_web_edu!$K$17:$Q$17</c:f>
              <c:numCache>
                <c:formatCode>General</c:formatCode>
                <c:ptCount val="7"/>
                <c:pt idx="0">
                  <c:v>193505360</c:v>
                </c:pt>
                <c:pt idx="1">
                  <c:v>381549444</c:v>
                </c:pt>
                <c:pt idx="2">
                  <c:v>543966523</c:v>
                </c:pt>
                <c:pt idx="3">
                  <c:v>730146694</c:v>
                </c:pt>
                <c:pt idx="4">
                  <c:v>917326174</c:v>
                </c:pt>
                <c:pt idx="5">
                  <c:v>1109483471</c:v>
                </c:pt>
                <c:pt idx="6">
                  <c:v>1297167096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2-416F-A3C7-C0ED5F448FA1}"/>
            </c:ext>
          </c:extLst>
        </c:ser>
        <c:ser>
          <c:idx val="9"/>
          <c:order val="9"/>
          <c:tx>
            <c:strRef>
              <c:f>G_web_edu!$J$22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G_web_edu!$K$22:$Q$22</c:f>
              <c:numCache>
                <c:formatCode>General</c:formatCode>
                <c:ptCount val="7"/>
                <c:pt idx="0">
                  <c:v>231781692</c:v>
                </c:pt>
                <c:pt idx="1">
                  <c:v>431673543</c:v>
                </c:pt>
                <c:pt idx="2">
                  <c:v>479018381</c:v>
                </c:pt>
                <c:pt idx="3">
                  <c:v>566338558</c:v>
                </c:pt>
                <c:pt idx="4">
                  <c:v>749963304</c:v>
                </c:pt>
                <c:pt idx="5">
                  <c:v>1066886187</c:v>
                </c:pt>
                <c:pt idx="6">
                  <c:v>1294108049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92-416F-A3C7-C0ED5F44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6389942</c:v>
                      </c:pt>
                      <c:pt idx="1">
                        <c:v>8818346</c:v>
                      </c:pt>
                      <c:pt idx="2">
                        <c:v>11436280</c:v>
                      </c:pt>
                      <c:pt idx="3">
                        <c:v>14033506</c:v>
                      </c:pt>
                      <c:pt idx="4">
                        <c:v>16945143</c:v>
                      </c:pt>
                      <c:pt idx="5">
                        <c:v>20457355</c:v>
                      </c:pt>
                      <c:pt idx="6">
                        <c:v>21925912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F92-416F-A3C7-C0ED5F448F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10657564</c:v>
                      </c:pt>
                      <c:pt idx="1">
                        <c:v>16672719</c:v>
                      </c:pt>
                      <c:pt idx="2">
                        <c:v>20395170</c:v>
                      </c:pt>
                      <c:pt idx="3">
                        <c:v>25786252</c:v>
                      </c:pt>
                      <c:pt idx="4">
                        <c:v>32647767</c:v>
                      </c:pt>
                      <c:pt idx="5">
                        <c:v>36374790</c:v>
                      </c:pt>
                      <c:pt idx="6">
                        <c:v>41605552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92-416F-A3C7-C0ED5F448F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19996063</c:v>
                      </c:pt>
                      <c:pt idx="1">
                        <c:v>30315705</c:v>
                      </c:pt>
                      <c:pt idx="2">
                        <c:v>41606010</c:v>
                      </c:pt>
                      <c:pt idx="3">
                        <c:v>52643154</c:v>
                      </c:pt>
                      <c:pt idx="4">
                        <c:v>64128632</c:v>
                      </c:pt>
                      <c:pt idx="5">
                        <c:v>81659969</c:v>
                      </c:pt>
                      <c:pt idx="6">
                        <c:v>87412849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92-416F-A3C7-C0ED5F448F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27586440</c:v>
                      </c:pt>
                      <c:pt idx="1">
                        <c:v>43790240</c:v>
                      </c:pt>
                      <c:pt idx="2">
                        <c:v>60538652</c:v>
                      </c:pt>
                      <c:pt idx="3">
                        <c:v>78105307</c:v>
                      </c:pt>
                      <c:pt idx="4">
                        <c:v>95042430</c:v>
                      </c:pt>
                      <c:pt idx="5">
                        <c:v>112512266</c:v>
                      </c:pt>
                      <c:pt idx="6">
                        <c:v>129769915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2-416F-A3C7-C0ED5F448F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7512421</c:v>
                      </c:pt>
                      <c:pt idx="1">
                        <c:v>10372619</c:v>
                      </c:pt>
                      <c:pt idx="2">
                        <c:v>13879883</c:v>
                      </c:pt>
                      <c:pt idx="3">
                        <c:v>18343051</c:v>
                      </c:pt>
                      <c:pt idx="4">
                        <c:v>20543745</c:v>
                      </c:pt>
                      <c:pt idx="5">
                        <c:v>24397148</c:v>
                      </c:pt>
                      <c:pt idx="6">
                        <c:v>26977201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92-416F-A3C7-C0ED5F448F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13130578</c:v>
                      </c:pt>
                      <c:pt idx="1">
                        <c:v>18315955</c:v>
                      </c:pt>
                      <c:pt idx="2">
                        <c:v>24589362</c:v>
                      </c:pt>
                      <c:pt idx="3">
                        <c:v>31192798</c:v>
                      </c:pt>
                      <c:pt idx="4">
                        <c:v>37194525</c:v>
                      </c:pt>
                      <c:pt idx="5">
                        <c:v>44220156</c:v>
                      </c:pt>
                      <c:pt idx="6">
                        <c:v>51884885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92-416F-A3C7-C0ED5F448F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24848431</c:v>
                      </c:pt>
                      <c:pt idx="1">
                        <c:v>37134947</c:v>
                      </c:pt>
                      <c:pt idx="2">
                        <c:v>49581212</c:v>
                      </c:pt>
                      <c:pt idx="3">
                        <c:v>63261506</c:v>
                      </c:pt>
                      <c:pt idx="4">
                        <c:v>70758381</c:v>
                      </c:pt>
                      <c:pt idx="5">
                        <c:v>79851519</c:v>
                      </c:pt>
                      <c:pt idx="6">
                        <c:v>227028075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92-416F-A3C7-C0ED5F448FA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32643327</c:v>
                      </c:pt>
                      <c:pt idx="1">
                        <c:v>51781525</c:v>
                      </c:pt>
                      <c:pt idx="2">
                        <c:v>74304936</c:v>
                      </c:pt>
                      <c:pt idx="3">
                        <c:v>84367180</c:v>
                      </c:pt>
                      <c:pt idx="4">
                        <c:v>96732367</c:v>
                      </c:pt>
                      <c:pt idx="5">
                        <c:v>112603880</c:v>
                      </c:pt>
                      <c:pt idx="6">
                        <c:v>186329727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92-416F-A3C7-C0ED5F448FA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1-4CC5-9231-3756A473A134}"/>
            </c:ext>
          </c:extLst>
        </c:ser>
        <c:ser>
          <c:idx val="1"/>
          <c:order val="1"/>
          <c:tx>
            <c:strRef>
              <c:f>G_CS_Stanford!$A$14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G_CS_Stanford!$B$14:$H$14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1-4CC5-9231-3756A473A134}"/>
            </c:ext>
          </c:extLst>
        </c:ser>
        <c:ser>
          <c:idx val="2"/>
          <c:order val="2"/>
          <c:tx>
            <c:strRef>
              <c:f>G_CS_Stanford!$A$15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G_CS_Stanford!$B$15:$H$15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67</c:v>
                </c:pt>
                <c:pt idx="5">
                  <c:v>80</c:v>
                </c:pt>
                <c:pt idx="6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1-4CC5-9231-3756A473A134}"/>
            </c:ext>
          </c:extLst>
        </c:ser>
        <c:ser>
          <c:idx val="3"/>
          <c:order val="3"/>
          <c:tx>
            <c:strRef>
              <c:f>G_CS_Stanford!$A$16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G_CS_Stanford!$B$16:$H$16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98</c:v>
                </c:pt>
                <c:pt idx="5">
                  <c:v>118</c:v>
                </c:pt>
                <c:pt idx="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1-4CC5-9231-3756A473A134}"/>
            </c:ext>
          </c:extLst>
        </c:ser>
        <c:ser>
          <c:idx val="5"/>
          <c:order val="5"/>
          <c:tx>
            <c:strRef>
              <c:f>G_CS_Stanford!$A$18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1-4CC5-9231-3756A473A134}"/>
            </c:ext>
          </c:extLst>
        </c:ser>
        <c:ser>
          <c:idx val="6"/>
          <c:order val="6"/>
          <c:tx>
            <c:strRef>
              <c:f>G_CS_Stanford!$A$19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G_CS_Stanford!$B$19:$H$19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A1-4CC5-9231-3756A473A134}"/>
            </c:ext>
          </c:extLst>
        </c:ser>
        <c:ser>
          <c:idx val="7"/>
          <c:order val="7"/>
          <c:tx>
            <c:strRef>
              <c:f>G_CS_Stanford!$A$20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G_CS_Stanford!$B$20:$H$20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A1-4CC5-9231-3756A473A134}"/>
            </c:ext>
          </c:extLst>
        </c:ser>
        <c:ser>
          <c:idx val="8"/>
          <c:order val="8"/>
          <c:tx>
            <c:strRef>
              <c:f>G_CS_Stanford!$A$21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G_CS_Stanford!$B$21:$H$21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78</c:v>
                </c:pt>
                <c:pt idx="4">
                  <c:v>86</c:v>
                </c:pt>
                <c:pt idx="5">
                  <c:v>101</c:v>
                </c:pt>
                <c:pt idx="6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A1-4CC5-9231-3756A473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261</c:v>
                      </c:pt>
                      <c:pt idx="2">
                        <c:v>473</c:v>
                      </c:pt>
                      <c:pt idx="3">
                        <c:v>693</c:v>
                      </c:pt>
                      <c:pt idx="4">
                        <c:v>917</c:v>
                      </c:pt>
                      <c:pt idx="5">
                        <c:v>1142</c:v>
                      </c:pt>
                      <c:pt idx="6">
                        <c:v>1369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0A1-4CC5-9231-3756A473A13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261</c:v>
                      </c:pt>
                      <c:pt idx="2">
                        <c:v>452</c:v>
                      </c:pt>
                      <c:pt idx="3">
                        <c:v>453</c:v>
                      </c:pt>
                      <c:pt idx="4">
                        <c:v>477</c:v>
                      </c:pt>
                      <c:pt idx="5">
                        <c:v>625</c:v>
                      </c:pt>
                      <c:pt idx="6">
                        <c:v>851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0A1-4CC5-9231-3756A473A134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G_CS_Stanford!$K$13:$Q$13</c:f>
              <c:numCache>
                <c:formatCode>General</c:formatCode>
                <c:ptCount val="7"/>
                <c:pt idx="0">
                  <c:v>2654</c:v>
                </c:pt>
                <c:pt idx="1">
                  <c:v>3413</c:v>
                </c:pt>
                <c:pt idx="2">
                  <c:v>4407</c:v>
                </c:pt>
                <c:pt idx="3">
                  <c:v>5309</c:v>
                </c:pt>
                <c:pt idx="4">
                  <c:v>5969</c:v>
                </c:pt>
                <c:pt idx="5">
                  <c:v>9102</c:v>
                </c:pt>
                <c:pt idx="6">
                  <c:v>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4A1E-B7E3-8B852EC22CF9}"/>
            </c:ext>
          </c:extLst>
        </c:ser>
        <c:ser>
          <c:idx val="1"/>
          <c:order val="1"/>
          <c:tx>
            <c:strRef>
              <c:f>G_CS_Stanford!$J$14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G_CS_Stanford!$K$14:$Q$14</c:f>
              <c:numCache>
                <c:formatCode>General</c:formatCode>
                <c:ptCount val="7"/>
                <c:pt idx="0">
                  <c:v>6218</c:v>
                </c:pt>
                <c:pt idx="1">
                  <c:v>6351</c:v>
                </c:pt>
                <c:pt idx="2">
                  <c:v>8603</c:v>
                </c:pt>
                <c:pt idx="3">
                  <c:v>10074</c:v>
                </c:pt>
                <c:pt idx="4">
                  <c:v>12199</c:v>
                </c:pt>
                <c:pt idx="5">
                  <c:v>14393</c:v>
                </c:pt>
                <c:pt idx="6">
                  <c:v>15895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E-4A1E-B7E3-8B852EC22CF9}"/>
            </c:ext>
          </c:extLst>
        </c:ser>
        <c:ser>
          <c:idx val="2"/>
          <c:order val="2"/>
          <c:tx>
            <c:strRef>
              <c:f>G_CS_Stanford!$J$15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G_CS_Stanford!$K$15:$Q$15</c:f>
              <c:numCache>
                <c:formatCode>General</c:formatCode>
                <c:ptCount val="7"/>
                <c:pt idx="0">
                  <c:v>8092</c:v>
                </c:pt>
                <c:pt idx="1">
                  <c:v>11067</c:v>
                </c:pt>
                <c:pt idx="2">
                  <c:v>15098</c:v>
                </c:pt>
                <c:pt idx="3">
                  <c:v>20775</c:v>
                </c:pt>
                <c:pt idx="4">
                  <c:v>23374</c:v>
                </c:pt>
                <c:pt idx="5">
                  <c:v>29474</c:v>
                </c:pt>
                <c:pt idx="6">
                  <c:v>31474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E-4A1E-B7E3-8B852EC22CF9}"/>
            </c:ext>
          </c:extLst>
        </c:ser>
        <c:ser>
          <c:idx val="3"/>
          <c:order val="3"/>
          <c:tx>
            <c:strRef>
              <c:f>G_CS_Stanford!$J$16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G_CS_Stanford!$K$16:$Q$16</c:f>
              <c:numCache>
                <c:formatCode>General</c:formatCode>
                <c:ptCount val="7"/>
                <c:pt idx="0">
                  <c:v>11822</c:v>
                </c:pt>
                <c:pt idx="1">
                  <c:v>15334</c:v>
                </c:pt>
                <c:pt idx="2">
                  <c:v>22043</c:v>
                </c:pt>
                <c:pt idx="3">
                  <c:v>34283</c:v>
                </c:pt>
                <c:pt idx="4">
                  <c:v>34005</c:v>
                </c:pt>
                <c:pt idx="5">
                  <c:v>39935</c:v>
                </c:pt>
                <c:pt idx="6">
                  <c:v>51555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E-4A1E-B7E3-8B852EC22CF9}"/>
            </c:ext>
          </c:extLst>
        </c:ser>
        <c:ser>
          <c:idx val="5"/>
          <c:order val="5"/>
          <c:tx>
            <c:strRef>
              <c:f>G_CS_Stanford!$J$18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G_CS_Stanford!$K$18:$Q$18</c:f>
              <c:numCache>
                <c:formatCode>General</c:formatCode>
                <c:ptCount val="7"/>
                <c:pt idx="0">
                  <c:v>4133</c:v>
                </c:pt>
                <c:pt idx="1">
                  <c:v>3960</c:v>
                </c:pt>
                <c:pt idx="2">
                  <c:v>5030</c:v>
                </c:pt>
                <c:pt idx="3">
                  <c:v>7832</c:v>
                </c:pt>
                <c:pt idx="4">
                  <c:v>8025</c:v>
                </c:pt>
                <c:pt idx="5">
                  <c:v>9733</c:v>
                </c:pt>
                <c:pt idx="6">
                  <c:v>11122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E-4A1E-B7E3-8B852EC22CF9}"/>
            </c:ext>
          </c:extLst>
        </c:ser>
        <c:ser>
          <c:idx val="6"/>
          <c:order val="6"/>
          <c:tx>
            <c:strRef>
              <c:f>G_CS_Stanford!$J$19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G_CS_Stanford!$K$19:$Q$19</c:f>
              <c:numCache>
                <c:formatCode>General</c:formatCode>
                <c:ptCount val="7"/>
                <c:pt idx="0">
                  <c:v>5173</c:v>
                </c:pt>
                <c:pt idx="1">
                  <c:v>6588</c:v>
                </c:pt>
                <c:pt idx="2">
                  <c:v>10668</c:v>
                </c:pt>
                <c:pt idx="3">
                  <c:v>12953</c:v>
                </c:pt>
                <c:pt idx="4">
                  <c:v>14269</c:v>
                </c:pt>
                <c:pt idx="5">
                  <c:v>17523</c:v>
                </c:pt>
                <c:pt idx="6">
                  <c:v>19108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E-4A1E-B7E3-8B852EC22CF9}"/>
            </c:ext>
          </c:extLst>
        </c:ser>
        <c:ser>
          <c:idx val="7"/>
          <c:order val="7"/>
          <c:tx>
            <c:strRef>
              <c:f>G_CS_Stanford!$J$20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G_CS_Stanford!$K$20:$Q$20</c:f>
              <c:numCache>
                <c:formatCode>General</c:formatCode>
                <c:ptCount val="7"/>
                <c:pt idx="0">
                  <c:v>8141</c:v>
                </c:pt>
                <c:pt idx="1">
                  <c:v>14087</c:v>
                </c:pt>
                <c:pt idx="2">
                  <c:v>18097</c:v>
                </c:pt>
                <c:pt idx="3">
                  <c:v>24205</c:v>
                </c:pt>
                <c:pt idx="4">
                  <c:v>26838</c:v>
                </c:pt>
                <c:pt idx="5">
                  <c:v>32820</c:v>
                </c:pt>
                <c:pt idx="6">
                  <c:v>40878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E-4A1E-B7E3-8B852EC22CF9}"/>
            </c:ext>
          </c:extLst>
        </c:ser>
        <c:ser>
          <c:idx val="8"/>
          <c:order val="8"/>
          <c:tx>
            <c:strRef>
              <c:f>G_CS_Stanford!$J$21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G_CS_Stanford!$K$21:$Q$21</c:f>
              <c:numCache>
                <c:formatCode>General</c:formatCode>
                <c:ptCount val="7"/>
                <c:pt idx="0">
                  <c:v>10417</c:v>
                </c:pt>
                <c:pt idx="1">
                  <c:v>18143</c:v>
                </c:pt>
                <c:pt idx="2">
                  <c:v>27252</c:v>
                </c:pt>
                <c:pt idx="3">
                  <c:v>31808</c:v>
                </c:pt>
                <c:pt idx="4">
                  <c:v>37191</c:v>
                </c:pt>
                <c:pt idx="5">
                  <c:v>41415</c:v>
                </c:pt>
                <c:pt idx="6">
                  <c:v>59408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1E-4A1E-B7E3-8B852EC2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34662</c:v>
                      </c:pt>
                      <c:pt idx="1">
                        <c:v>85875</c:v>
                      </c:pt>
                      <c:pt idx="2">
                        <c:v>156172</c:v>
                      </c:pt>
                      <c:pt idx="3">
                        <c:v>215595</c:v>
                      </c:pt>
                      <c:pt idx="4">
                        <c:v>286307</c:v>
                      </c:pt>
                      <c:pt idx="5">
                        <c:v>355243</c:v>
                      </c:pt>
                      <c:pt idx="6">
                        <c:v>423682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A1E-4A1E-B7E3-8B852EC22C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40881</c:v>
                      </c:pt>
                      <c:pt idx="1">
                        <c:v>103026</c:v>
                      </c:pt>
                      <c:pt idx="2">
                        <c:v>174216</c:v>
                      </c:pt>
                      <c:pt idx="3">
                        <c:v>175394</c:v>
                      </c:pt>
                      <c:pt idx="4">
                        <c:v>184409</c:v>
                      </c:pt>
                      <c:pt idx="5">
                        <c:v>240124</c:v>
                      </c:pt>
                      <c:pt idx="6">
                        <c:v>323037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1E-4A1E-B7E3-8B852EC22CF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G_CS_Stanford!$B$17:$H$17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473</c:v>
                </c:pt>
                <c:pt idx="3">
                  <c:v>693</c:v>
                </c:pt>
                <c:pt idx="4">
                  <c:v>917</c:v>
                </c:pt>
                <c:pt idx="5">
                  <c:v>1142</c:v>
                </c:pt>
                <c:pt idx="6">
                  <c:v>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67-495F-BFDB-35440B3819EE}"/>
            </c:ext>
          </c:extLst>
        </c:ser>
        <c:ser>
          <c:idx val="9"/>
          <c:order val="9"/>
          <c:tx>
            <c:strRef>
              <c:f>G_CS_Stanford!$A$22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G_CS_Stanford!$B$22:$H$22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452</c:v>
                </c:pt>
                <c:pt idx="3">
                  <c:v>453</c:v>
                </c:pt>
                <c:pt idx="4">
                  <c:v>477</c:v>
                </c:pt>
                <c:pt idx="5">
                  <c:v>625</c:v>
                </c:pt>
                <c:pt idx="6">
                  <c:v>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67-495F-BFDB-35440B38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167-495F-BFDB-35440B3819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7-495F-BFDB-35440B3819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67</c:v>
                      </c:pt>
                      <c:pt idx="5">
                        <c:v>80</c:v>
                      </c:pt>
                      <c:pt idx="6">
                        <c:v>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7-495F-BFDB-35440B3819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79</c:v>
                      </c:pt>
                      <c:pt idx="4">
                        <c:v>98</c:v>
                      </c:pt>
                      <c:pt idx="5">
                        <c:v>118</c:v>
                      </c:pt>
                      <c:pt idx="6">
                        <c:v>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67-495F-BFDB-35440B3819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7-495F-BFDB-35440B3819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7-495F-BFDB-35440B3819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67-495F-BFDB-35440B3819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78</c:v>
                      </c:pt>
                      <c:pt idx="4">
                        <c:v>86</c:v>
                      </c:pt>
                      <c:pt idx="5">
                        <c:v>101</c:v>
                      </c:pt>
                      <c:pt idx="6">
                        <c:v>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67-495F-BFDB-35440B3819E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G_CS_Stanford!$K$17:$Q$17</c:f>
              <c:numCache>
                <c:formatCode>General</c:formatCode>
                <c:ptCount val="7"/>
                <c:pt idx="0">
                  <c:v>34662</c:v>
                </c:pt>
                <c:pt idx="1">
                  <c:v>85875</c:v>
                </c:pt>
                <c:pt idx="2">
                  <c:v>156172</c:v>
                </c:pt>
                <c:pt idx="3">
                  <c:v>215595</c:v>
                </c:pt>
                <c:pt idx="4">
                  <c:v>286307</c:v>
                </c:pt>
                <c:pt idx="5">
                  <c:v>355243</c:v>
                </c:pt>
                <c:pt idx="6">
                  <c:v>423682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6C-48ED-A89B-C25FD0D60AAB}"/>
            </c:ext>
          </c:extLst>
        </c:ser>
        <c:ser>
          <c:idx val="9"/>
          <c:order val="9"/>
          <c:tx>
            <c:strRef>
              <c:f>G_CS_Stanford!$J$22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G_CS_Stanford!$K$22:$Q$22</c:f>
              <c:numCache>
                <c:formatCode>General</c:formatCode>
                <c:ptCount val="7"/>
                <c:pt idx="0">
                  <c:v>40881</c:v>
                </c:pt>
                <c:pt idx="1">
                  <c:v>103026</c:v>
                </c:pt>
                <c:pt idx="2">
                  <c:v>174216</c:v>
                </c:pt>
                <c:pt idx="3">
                  <c:v>175394</c:v>
                </c:pt>
                <c:pt idx="4">
                  <c:v>184409</c:v>
                </c:pt>
                <c:pt idx="5">
                  <c:v>240124</c:v>
                </c:pt>
                <c:pt idx="6">
                  <c:v>323037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6C-48ED-A89B-C25FD0D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2654</c:v>
                      </c:pt>
                      <c:pt idx="1">
                        <c:v>3413</c:v>
                      </c:pt>
                      <c:pt idx="2">
                        <c:v>4407</c:v>
                      </c:pt>
                      <c:pt idx="3">
                        <c:v>5309</c:v>
                      </c:pt>
                      <c:pt idx="4">
                        <c:v>5969</c:v>
                      </c:pt>
                      <c:pt idx="5">
                        <c:v>9102</c:v>
                      </c:pt>
                      <c:pt idx="6">
                        <c:v>8259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56C-48ED-A89B-C25FD0D60AA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6218</c:v>
                      </c:pt>
                      <c:pt idx="1">
                        <c:v>6351</c:v>
                      </c:pt>
                      <c:pt idx="2">
                        <c:v>8603</c:v>
                      </c:pt>
                      <c:pt idx="3">
                        <c:v>10074</c:v>
                      </c:pt>
                      <c:pt idx="4">
                        <c:v>12199</c:v>
                      </c:pt>
                      <c:pt idx="5">
                        <c:v>14393</c:v>
                      </c:pt>
                      <c:pt idx="6">
                        <c:v>15895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6C-48ED-A89B-C25FD0D60A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8092</c:v>
                      </c:pt>
                      <c:pt idx="1">
                        <c:v>11067</c:v>
                      </c:pt>
                      <c:pt idx="2">
                        <c:v>15098</c:v>
                      </c:pt>
                      <c:pt idx="3">
                        <c:v>20775</c:v>
                      </c:pt>
                      <c:pt idx="4">
                        <c:v>23374</c:v>
                      </c:pt>
                      <c:pt idx="5">
                        <c:v>29474</c:v>
                      </c:pt>
                      <c:pt idx="6">
                        <c:v>31474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6C-48ED-A89B-C25FD0D60A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11822</c:v>
                      </c:pt>
                      <c:pt idx="1">
                        <c:v>15334</c:v>
                      </c:pt>
                      <c:pt idx="2">
                        <c:v>22043</c:v>
                      </c:pt>
                      <c:pt idx="3">
                        <c:v>34283</c:v>
                      </c:pt>
                      <c:pt idx="4">
                        <c:v>34005</c:v>
                      </c:pt>
                      <c:pt idx="5">
                        <c:v>39935</c:v>
                      </c:pt>
                      <c:pt idx="6">
                        <c:v>51555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6C-48ED-A89B-C25FD0D60A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4133</c:v>
                      </c:pt>
                      <c:pt idx="1">
                        <c:v>3960</c:v>
                      </c:pt>
                      <c:pt idx="2">
                        <c:v>5030</c:v>
                      </c:pt>
                      <c:pt idx="3">
                        <c:v>7832</c:v>
                      </c:pt>
                      <c:pt idx="4">
                        <c:v>8025</c:v>
                      </c:pt>
                      <c:pt idx="5">
                        <c:v>9733</c:v>
                      </c:pt>
                      <c:pt idx="6">
                        <c:v>11122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6C-48ED-A89B-C25FD0D60AA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5173</c:v>
                      </c:pt>
                      <c:pt idx="1">
                        <c:v>6588</c:v>
                      </c:pt>
                      <c:pt idx="2">
                        <c:v>10668</c:v>
                      </c:pt>
                      <c:pt idx="3">
                        <c:v>12953</c:v>
                      </c:pt>
                      <c:pt idx="4">
                        <c:v>14269</c:v>
                      </c:pt>
                      <c:pt idx="5">
                        <c:v>17523</c:v>
                      </c:pt>
                      <c:pt idx="6">
                        <c:v>19108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6C-48ED-A89B-C25FD0D60AA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8141</c:v>
                      </c:pt>
                      <c:pt idx="1">
                        <c:v>14087</c:v>
                      </c:pt>
                      <c:pt idx="2">
                        <c:v>18097</c:v>
                      </c:pt>
                      <c:pt idx="3">
                        <c:v>24205</c:v>
                      </c:pt>
                      <c:pt idx="4">
                        <c:v>26838</c:v>
                      </c:pt>
                      <c:pt idx="5">
                        <c:v>32820</c:v>
                      </c:pt>
                      <c:pt idx="6">
                        <c:v>40878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6C-48ED-A89B-C25FD0D60AA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10417</c:v>
                      </c:pt>
                      <c:pt idx="1">
                        <c:v>18143</c:v>
                      </c:pt>
                      <c:pt idx="2">
                        <c:v>27252</c:v>
                      </c:pt>
                      <c:pt idx="3">
                        <c:v>31808</c:v>
                      </c:pt>
                      <c:pt idx="4">
                        <c:v>37191</c:v>
                      </c:pt>
                      <c:pt idx="5">
                        <c:v>41415</c:v>
                      </c:pt>
                      <c:pt idx="6">
                        <c:v>59408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6C-48ED-A89B-C25FD0D60AAB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D-4D07-9B70-35B5A108F0F7}"/>
            </c:ext>
          </c:extLst>
        </c:ser>
        <c:ser>
          <c:idx val="1"/>
          <c:order val="1"/>
          <c:tx>
            <c:strRef>
              <c:f>G_Stanford_berkeley!$A$14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G_Stanford_berkeley!$B$14:$H$14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D-4D07-9B70-35B5A108F0F7}"/>
            </c:ext>
          </c:extLst>
        </c:ser>
        <c:ser>
          <c:idx val="2"/>
          <c:order val="2"/>
          <c:tx>
            <c:strRef>
              <c:f>G_Stanford_berkeley!$A$15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G_Stanford_berkeley!$B$15:$H$15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64</c:v>
                </c:pt>
                <c:pt idx="4">
                  <c:v>77</c:v>
                </c:pt>
                <c:pt idx="5">
                  <c:v>91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D-4D07-9B70-35B5A108F0F7}"/>
            </c:ext>
          </c:extLst>
        </c:ser>
        <c:ser>
          <c:idx val="3"/>
          <c:order val="3"/>
          <c:tx>
            <c:strRef>
              <c:f>G_Stanford_berkeley!$A$16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G_Stanford_berkeley!$B$16:$H$16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96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D-4D07-9B70-35B5A108F0F7}"/>
            </c:ext>
          </c:extLst>
        </c:ser>
        <c:ser>
          <c:idx val="5"/>
          <c:order val="5"/>
          <c:tx>
            <c:strRef>
              <c:f>G_Stanford_berkeley!$A$18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D-4D07-9B70-35B5A108F0F7}"/>
            </c:ext>
          </c:extLst>
        </c:ser>
        <c:ser>
          <c:idx val="6"/>
          <c:order val="6"/>
          <c:tx>
            <c:strRef>
              <c:f>G_Stanford_berkeley!$A$19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G_Stanford_berkeley!$B$19:$H$19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D-4D07-9B70-35B5A108F0F7}"/>
            </c:ext>
          </c:extLst>
        </c:ser>
        <c:ser>
          <c:idx val="7"/>
          <c:order val="7"/>
          <c:tx>
            <c:strRef>
              <c:f>G_Stanford_berkeley!$A$20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G_Stanford_berkeley!$B$20:$H$20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D-4D07-9B70-35B5A108F0F7}"/>
            </c:ext>
          </c:extLst>
        </c:ser>
        <c:ser>
          <c:idx val="8"/>
          <c:order val="8"/>
          <c:tx>
            <c:strRef>
              <c:f>G_Stanford_berkeley!$A$21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G_Stanford_berkeley!$B$21:$H$21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98</c:v>
                </c:pt>
                <c:pt idx="4">
                  <c:v>113</c:v>
                </c:pt>
                <c:pt idx="5">
                  <c:v>142</c:v>
                </c:pt>
                <c:pt idx="6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D-4D07-9B70-35B5A108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268</c:v>
                      </c:pt>
                      <c:pt idx="1">
                        <c:v>473</c:v>
                      </c:pt>
                      <c:pt idx="2">
                        <c:v>686</c:v>
                      </c:pt>
                      <c:pt idx="3">
                        <c:v>902</c:v>
                      </c:pt>
                      <c:pt idx="4">
                        <c:v>1121</c:v>
                      </c:pt>
                      <c:pt idx="5">
                        <c:v>1341</c:v>
                      </c:pt>
                      <c:pt idx="6">
                        <c:v>1562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21D-4D07-9B70-35B5A108F0F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268</c:v>
                      </c:pt>
                      <c:pt idx="1">
                        <c:v>478</c:v>
                      </c:pt>
                      <c:pt idx="2">
                        <c:v>637</c:v>
                      </c:pt>
                      <c:pt idx="3">
                        <c:v>846</c:v>
                      </c:pt>
                      <c:pt idx="4">
                        <c:v>953</c:v>
                      </c:pt>
                      <c:pt idx="5">
                        <c:v>1126</c:v>
                      </c:pt>
                      <c:pt idx="6">
                        <c:v>1342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1D-4D07-9B70-35B5A108F0F7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G_Stanford_berkeley!$K$13:$Q$13</c:f>
              <c:numCache>
                <c:formatCode>General</c:formatCode>
                <c:ptCount val="7"/>
                <c:pt idx="0">
                  <c:v>762943</c:v>
                </c:pt>
                <c:pt idx="1">
                  <c:v>1051447</c:v>
                </c:pt>
                <c:pt idx="2">
                  <c:v>1339830</c:v>
                </c:pt>
                <c:pt idx="3">
                  <c:v>1591078</c:v>
                </c:pt>
                <c:pt idx="4">
                  <c:v>1873981</c:v>
                </c:pt>
                <c:pt idx="5">
                  <c:v>2210148</c:v>
                </c:pt>
                <c:pt idx="6">
                  <c:v>2559854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A-4A1B-B91F-0E2401560607}"/>
            </c:ext>
          </c:extLst>
        </c:ser>
        <c:ser>
          <c:idx val="1"/>
          <c:order val="1"/>
          <c:tx>
            <c:strRef>
              <c:f>G_Stanford_berkeley!$J$14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G_Stanford_berkeley!$K$14:$Q$14</c:f>
              <c:numCache>
                <c:formatCode>General</c:formatCode>
                <c:ptCount val="7"/>
                <c:pt idx="0">
                  <c:v>1250688</c:v>
                </c:pt>
                <c:pt idx="1">
                  <c:v>1770176</c:v>
                </c:pt>
                <c:pt idx="2">
                  <c:v>2258441</c:v>
                </c:pt>
                <c:pt idx="3">
                  <c:v>3132668</c:v>
                </c:pt>
                <c:pt idx="4">
                  <c:v>3608583</c:v>
                </c:pt>
                <c:pt idx="5">
                  <c:v>4144190</c:v>
                </c:pt>
                <c:pt idx="6">
                  <c:v>4707906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A-4A1B-B91F-0E2401560607}"/>
            </c:ext>
          </c:extLst>
        </c:ser>
        <c:ser>
          <c:idx val="2"/>
          <c:order val="2"/>
          <c:tx>
            <c:strRef>
              <c:f>G_Stanford_berkeley!$J$15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G_Stanford_berkeley!$K$15:$Q$15</c:f>
              <c:numCache>
                <c:formatCode>General</c:formatCode>
                <c:ptCount val="7"/>
                <c:pt idx="0">
                  <c:v>2423387</c:v>
                </c:pt>
                <c:pt idx="1">
                  <c:v>3909646</c:v>
                </c:pt>
                <c:pt idx="2">
                  <c:v>4894929</c:v>
                </c:pt>
                <c:pt idx="3">
                  <c:v>6157300</c:v>
                </c:pt>
                <c:pt idx="4">
                  <c:v>7374878</c:v>
                </c:pt>
                <c:pt idx="5">
                  <c:v>8738633</c:v>
                </c:pt>
                <c:pt idx="6">
                  <c:v>10070129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A-4A1B-B91F-0E2401560607}"/>
            </c:ext>
          </c:extLst>
        </c:ser>
        <c:ser>
          <c:idx val="3"/>
          <c:order val="3"/>
          <c:tx>
            <c:strRef>
              <c:f>G_Stanford_berkeley!$J$16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G_Stanford_berkeley!$K$16:$Q$16</c:f>
              <c:numCache>
                <c:formatCode>General</c:formatCode>
                <c:ptCount val="7"/>
                <c:pt idx="0">
                  <c:v>3507118</c:v>
                </c:pt>
                <c:pt idx="1">
                  <c:v>5275094</c:v>
                </c:pt>
                <c:pt idx="2">
                  <c:v>7165547</c:v>
                </c:pt>
                <c:pt idx="3">
                  <c:v>9143505</c:v>
                </c:pt>
                <c:pt idx="4">
                  <c:v>11388010</c:v>
                </c:pt>
                <c:pt idx="5">
                  <c:v>13293702</c:v>
                </c:pt>
                <c:pt idx="6">
                  <c:v>15338914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A-4A1B-B91F-0E2401560607}"/>
            </c:ext>
          </c:extLst>
        </c:ser>
        <c:ser>
          <c:idx val="5"/>
          <c:order val="5"/>
          <c:tx>
            <c:strRef>
              <c:f>G_Stanford_berkeley!$J$18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G_Stanford_berkeley!$K$18:$Q$18</c:f>
              <c:numCache>
                <c:formatCode>General</c:formatCode>
                <c:ptCount val="7"/>
                <c:pt idx="0">
                  <c:v>912710</c:v>
                </c:pt>
                <c:pt idx="1">
                  <c:v>1184696</c:v>
                </c:pt>
                <c:pt idx="2">
                  <c:v>1449184</c:v>
                </c:pt>
                <c:pt idx="3">
                  <c:v>1744296</c:v>
                </c:pt>
                <c:pt idx="4">
                  <c:v>2124294</c:v>
                </c:pt>
                <c:pt idx="5">
                  <c:v>2361759</c:v>
                </c:pt>
                <c:pt idx="6">
                  <c:v>2726936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3A-4A1B-B91F-0E2401560607}"/>
            </c:ext>
          </c:extLst>
        </c:ser>
        <c:ser>
          <c:idx val="6"/>
          <c:order val="6"/>
          <c:tx>
            <c:strRef>
              <c:f>G_Stanford_berkeley!$J$19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G_Stanford_berkeley!$K$19:$Q$19</c:f>
              <c:numCache>
                <c:formatCode>General</c:formatCode>
                <c:ptCount val="7"/>
                <c:pt idx="0">
                  <c:v>1347537</c:v>
                </c:pt>
                <c:pt idx="1">
                  <c:v>1984478</c:v>
                </c:pt>
                <c:pt idx="2">
                  <c:v>2515908</c:v>
                </c:pt>
                <c:pt idx="3">
                  <c:v>3217281</c:v>
                </c:pt>
                <c:pt idx="4">
                  <c:v>3796551</c:v>
                </c:pt>
                <c:pt idx="5">
                  <c:v>4464211</c:v>
                </c:pt>
                <c:pt idx="6">
                  <c:v>5038157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3A-4A1B-B91F-0E2401560607}"/>
            </c:ext>
          </c:extLst>
        </c:ser>
        <c:ser>
          <c:idx val="7"/>
          <c:order val="7"/>
          <c:tx>
            <c:strRef>
              <c:f>G_Stanford_berkeley!$J$20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G_Stanford_berkeley!$K$20:$Q$20</c:f>
              <c:numCache>
                <c:formatCode>General</c:formatCode>
                <c:ptCount val="7"/>
                <c:pt idx="0">
                  <c:v>2609549</c:v>
                </c:pt>
                <c:pt idx="1">
                  <c:v>3806581</c:v>
                </c:pt>
                <c:pt idx="2">
                  <c:v>5135763</c:v>
                </c:pt>
                <c:pt idx="3">
                  <c:v>6370921</c:v>
                </c:pt>
                <c:pt idx="4">
                  <c:v>7043357</c:v>
                </c:pt>
                <c:pt idx="5">
                  <c:v>8163984</c:v>
                </c:pt>
                <c:pt idx="6">
                  <c:v>10241323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3A-4A1B-B91F-0E2401560607}"/>
            </c:ext>
          </c:extLst>
        </c:ser>
        <c:ser>
          <c:idx val="8"/>
          <c:order val="8"/>
          <c:tx>
            <c:strRef>
              <c:f>G_Stanford_berkeley!$J$21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G_Stanford_berkeley!$K$21:$Q$21</c:f>
              <c:numCache>
                <c:formatCode>General</c:formatCode>
                <c:ptCount val="7"/>
                <c:pt idx="0">
                  <c:v>3682559</c:v>
                </c:pt>
                <c:pt idx="1">
                  <c:v>5612624</c:v>
                </c:pt>
                <c:pt idx="2">
                  <c:v>7637295</c:v>
                </c:pt>
                <c:pt idx="3">
                  <c:v>9896235</c:v>
                </c:pt>
                <c:pt idx="4">
                  <c:v>11442202</c:v>
                </c:pt>
                <c:pt idx="5">
                  <c:v>14697545</c:v>
                </c:pt>
                <c:pt idx="6">
                  <c:v>16621990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3A-4A1B-B91F-0E240156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24879935</c:v>
                      </c:pt>
                      <c:pt idx="1">
                        <c:v>46015745</c:v>
                      </c:pt>
                      <c:pt idx="2">
                        <c:v>67330938</c:v>
                      </c:pt>
                      <c:pt idx="3">
                        <c:v>87554442</c:v>
                      </c:pt>
                      <c:pt idx="4">
                        <c:v>108411204</c:v>
                      </c:pt>
                      <c:pt idx="5">
                        <c:v>126788502</c:v>
                      </c:pt>
                      <c:pt idx="6">
                        <c:v>145495355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3A-4A1B-B91F-0E240156060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27250281</c:v>
                      </c:pt>
                      <c:pt idx="1">
                        <c:v>48323833</c:v>
                      </c:pt>
                      <c:pt idx="2">
                        <c:v>63911576</c:v>
                      </c:pt>
                      <c:pt idx="3">
                        <c:v>85683715</c:v>
                      </c:pt>
                      <c:pt idx="4">
                        <c:v>93029444</c:v>
                      </c:pt>
                      <c:pt idx="5">
                        <c:v>108925293</c:v>
                      </c:pt>
                      <c:pt idx="6">
                        <c:v>129533602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3A-4A1B-B91F-0E240156060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G_Stanford_berkeley!$B$17:$H$17</c:f>
              <c:numCache>
                <c:formatCode>General</c:formatCode>
                <c:ptCount val="7"/>
                <c:pt idx="0">
                  <c:v>268</c:v>
                </c:pt>
                <c:pt idx="1">
                  <c:v>473</c:v>
                </c:pt>
                <c:pt idx="2">
                  <c:v>686</c:v>
                </c:pt>
                <c:pt idx="3">
                  <c:v>902</c:v>
                </c:pt>
                <c:pt idx="4">
                  <c:v>1121</c:v>
                </c:pt>
                <c:pt idx="5">
                  <c:v>1341</c:v>
                </c:pt>
                <c:pt idx="6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9E-4E6E-93E4-F9144C4DFA6A}"/>
            </c:ext>
          </c:extLst>
        </c:ser>
        <c:ser>
          <c:idx val="9"/>
          <c:order val="9"/>
          <c:tx>
            <c:strRef>
              <c:f>G_Stanford_berkeley!$A$22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G_Stanford_berkeley!$B$22:$H$22</c:f>
              <c:numCache>
                <c:formatCode>General</c:formatCode>
                <c:ptCount val="7"/>
                <c:pt idx="0">
                  <c:v>268</c:v>
                </c:pt>
                <c:pt idx="1">
                  <c:v>478</c:v>
                </c:pt>
                <c:pt idx="2">
                  <c:v>637</c:v>
                </c:pt>
                <c:pt idx="3">
                  <c:v>846</c:v>
                </c:pt>
                <c:pt idx="4">
                  <c:v>953</c:v>
                </c:pt>
                <c:pt idx="5">
                  <c:v>1126</c:v>
                </c:pt>
                <c:pt idx="6">
                  <c:v>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9E-4E6E-93E4-F9144C4D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89E-4E6E-93E4-F9144C4DFA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E-4E6E-93E4-F9144C4DFA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64</c:v>
                      </c:pt>
                      <c:pt idx="4">
                        <c:v>77</c:v>
                      </c:pt>
                      <c:pt idx="5">
                        <c:v>91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9E-4E6E-93E4-F9144C4DFA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96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9E-4E6E-93E4-F9144C4DFA6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9E-4E6E-93E4-F9144C4DFA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9E-4E6E-93E4-F9144C4DFA6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9E-4E6E-93E4-F9144C4DFA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98</c:v>
                      </c:pt>
                      <c:pt idx="4">
                        <c:v>113</c:v>
                      </c:pt>
                      <c:pt idx="5">
                        <c:v>142</c:v>
                      </c:pt>
                      <c:pt idx="6">
                        <c:v>167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9E-4E6E-93E4-F9144C4DFA6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29</xdr:row>
      <xdr:rowOff>171450</xdr:rowOff>
    </xdr:from>
    <xdr:to>
      <xdr:col>30</xdr:col>
      <xdr:colOff>152400</xdr:colOff>
      <xdr:row>41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4E9403-6246-33C5-5B2C-415C682E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27</xdr:row>
      <xdr:rowOff>38100</xdr:rowOff>
    </xdr:from>
    <xdr:to>
      <xdr:col>22</xdr:col>
      <xdr:colOff>579120</xdr:colOff>
      <xdr:row>42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2AD8622-CE3B-4B74-6901-9BEAAFC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179070</xdr:rowOff>
    </xdr:from>
    <xdr:to>
      <xdr:col>7</xdr:col>
      <xdr:colOff>548640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BC6776-B0FF-415F-7EFF-C4296E32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179070</xdr:rowOff>
    </xdr:from>
    <xdr:to>
      <xdr:col>16</xdr:col>
      <xdr:colOff>784860</xdr:colOff>
      <xdr:row>47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A95593-0FAB-910A-F037-449BD101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548640</xdr:colOff>
      <xdr:row>72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ACCA63-7536-47DE-A493-570D6909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16</xdr:col>
      <xdr:colOff>784860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7417E6-06AE-43F2-815D-4DA182EA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E0B0FDB-2D49-409E-86EF-7CC2762C6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1B9F7FD-5A5F-422A-AE73-8AFE1FF4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55F8E0-A60D-4568-8EC2-2EB53D5D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08F663-3935-419B-9EF4-D0FA4B31E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503820</xdr:colOff>
      <xdr:row>47</xdr:row>
      <xdr:rowOff>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07409-A1B0-492E-B1EE-6629CAF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191214-067B-4264-96DC-07C62465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503820</xdr:colOff>
      <xdr:row>72</xdr:row>
      <xdr:rowOff>2880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33B5BEA-AF7F-4232-96AD-8FE7BE94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D16030-9CB9-4D32-AD65-5F0564D0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503820</xdr:colOff>
      <xdr:row>47</xdr:row>
      <xdr:rowOff>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AEF409-90CB-4256-B601-EE9DFB36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160020</xdr:rowOff>
    </xdr:from>
    <xdr:to>
      <xdr:col>17</xdr:col>
      <xdr:colOff>15240</xdr:colOff>
      <xdr:row>46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57BCAC-5A57-4FE0-BC1D-FBD630080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503820</xdr:colOff>
      <xdr:row>72</xdr:row>
      <xdr:rowOff>2880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21C89C-34F7-4A5A-B709-D565CD04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3A4C20D-A348-4191-B8A5-E172D492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0C04B-86FF-4915-9FCB-41E041AE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7620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9A7610-444D-40DF-9899-BDF7A14B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32D091-D4DB-4641-9445-0BE8ABFB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7620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8BA3FB5-60EC-443E-8166-213E6A45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02F0A5-9413-415E-89E0-01DD5D38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8845EB-89A7-4EE5-99F9-B15363663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2F8B5A-37FB-48B8-897B-2F2A7E99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B52B75-F4AC-4313-B0A6-B32CF273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17D-60B1-476F-9C73-7EB7FC7C251C}">
  <dimension ref="B2:R27"/>
  <sheetViews>
    <sheetView topLeftCell="K1" workbookViewId="0">
      <selection activeCell="R13" sqref="R13:R17"/>
    </sheetView>
  </sheetViews>
  <sheetFormatPr baseColWidth="10" defaultRowHeight="14.4" x14ac:dyDescent="0.3"/>
  <cols>
    <col min="2" max="2" width="13.21875" customWidth="1"/>
    <col min="11" max="11" width="13" customWidth="1"/>
  </cols>
  <sheetData>
    <row r="2" spans="2:18" x14ac:dyDescent="0.3">
      <c r="B2" s="14" t="s">
        <v>1</v>
      </c>
      <c r="C2" s="14"/>
      <c r="D2" s="14"/>
      <c r="E2" s="14"/>
      <c r="F2" s="14"/>
      <c r="G2" s="14"/>
      <c r="H2" s="14"/>
      <c r="I2" s="14"/>
      <c r="K2" s="14" t="s">
        <v>2</v>
      </c>
      <c r="L2" s="14"/>
      <c r="M2" s="14"/>
      <c r="N2" s="14"/>
      <c r="O2" s="14"/>
      <c r="P2" s="14"/>
      <c r="Q2" s="14"/>
      <c r="R2" s="14"/>
    </row>
    <row r="3" spans="2:18" x14ac:dyDescent="0.3">
      <c r="B3" s="2" t="s">
        <v>0</v>
      </c>
      <c r="C3" s="3">
        <v>1E-3</v>
      </c>
      <c r="D3" s="3">
        <v>1E-4</v>
      </c>
      <c r="E3" s="3">
        <v>1.0000000000000001E-5</v>
      </c>
      <c r="F3" s="3">
        <v>9.9999999999999995E-7</v>
      </c>
      <c r="G3" s="3">
        <v>9.9999999999999995E-8</v>
      </c>
      <c r="H3" s="3">
        <v>1E-8</v>
      </c>
      <c r="I3" s="3">
        <v>1.0000000000000001E-9</v>
      </c>
      <c r="J3" s="1"/>
      <c r="K3" s="2" t="s">
        <v>0</v>
      </c>
      <c r="L3" s="3">
        <v>1E-3</v>
      </c>
      <c r="M3" s="3">
        <v>1E-4</v>
      </c>
      <c r="N3" s="3">
        <v>1.0000000000000001E-5</v>
      </c>
      <c r="O3" s="3">
        <v>9.9999999999999995E-7</v>
      </c>
      <c r="P3" s="3">
        <v>9.9999999999999995E-8</v>
      </c>
      <c r="Q3" s="3">
        <v>1E-8</v>
      </c>
      <c r="R3" s="5">
        <v>1.0000000000000001E-9</v>
      </c>
    </row>
    <row r="4" spans="2:18" x14ac:dyDescent="0.3">
      <c r="B4" s="2">
        <v>0.5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26</v>
      </c>
      <c r="K4" s="2">
        <v>0.5</v>
      </c>
      <c r="L4" s="2">
        <v>7</v>
      </c>
      <c r="M4" s="2">
        <v>10</v>
      </c>
      <c r="N4" s="2">
        <v>13</v>
      </c>
      <c r="O4" s="2">
        <v>16</v>
      </c>
      <c r="P4" s="2">
        <v>19</v>
      </c>
      <c r="Q4" s="2">
        <v>22</v>
      </c>
      <c r="R4" s="4"/>
    </row>
    <row r="5" spans="2:18" x14ac:dyDescent="0.3">
      <c r="B5" s="2">
        <v>0.7</v>
      </c>
      <c r="C5" s="2">
        <v>12</v>
      </c>
      <c r="D5" s="2">
        <v>18</v>
      </c>
      <c r="E5" s="2">
        <v>24</v>
      </c>
      <c r="F5" s="2">
        <v>30</v>
      </c>
      <c r="G5" s="2">
        <v>36</v>
      </c>
      <c r="H5" s="2">
        <v>42</v>
      </c>
      <c r="I5" s="2">
        <v>48</v>
      </c>
      <c r="K5" s="2">
        <v>0.7</v>
      </c>
      <c r="L5" s="2">
        <v>12</v>
      </c>
      <c r="M5" s="2">
        <v>17</v>
      </c>
      <c r="N5" s="2">
        <v>23</v>
      </c>
      <c r="O5" s="2">
        <v>29</v>
      </c>
      <c r="P5" s="2">
        <v>36</v>
      </c>
      <c r="Q5" s="2">
        <v>42</v>
      </c>
      <c r="R5" s="4"/>
    </row>
    <row r="6" spans="2:18" x14ac:dyDescent="0.3">
      <c r="B6" s="2">
        <v>0.85</v>
      </c>
      <c r="C6" s="2">
        <v>23</v>
      </c>
      <c r="D6" s="2">
        <v>35</v>
      </c>
      <c r="E6" s="2">
        <v>48</v>
      </c>
      <c r="F6" s="2">
        <v>62</v>
      </c>
      <c r="G6" s="2">
        <v>75</v>
      </c>
      <c r="H6" s="2">
        <v>89</v>
      </c>
      <c r="I6" s="2">
        <v>102</v>
      </c>
      <c r="K6" s="2">
        <v>0.85</v>
      </c>
      <c r="L6" s="2">
        <v>23</v>
      </c>
      <c r="M6" s="2">
        <v>35</v>
      </c>
      <c r="N6" s="2">
        <v>48</v>
      </c>
      <c r="O6" s="2">
        <v>61</v>
      </c>
      <c r="P6" s="2">
        <v>74</v>
      </c>
      <c r="Q6" s="2">
        <v>88</v>
      </c>
      <c r="R6" s="4"/>
    </row>
    <row r="7" spans="2:18" x14ac:dyDescent="0.3">
      <c r="B7" s="2">
        <v>0.9</v>
      </c>
      <c r="C7" s="2">
        <v>33</v>
      </c>
      <c r="D7" s="2">
        <v>52</v>
      </c>
      <c r="E7" s="2">
        <v>72</v>
      </c>
      <c r="F7" s="2">
        <v>93</v>
      </c>
      <c r="G7" s="2">
        <v>114</v>
      </c>
      <c r="H7" s="2">
        <v>135</v>
      </c>
      <c r="I7" s="2">
        <v>156</v>
      </c>
      <c r="K7" s="2">
        <v>0.9</v>
      </c>
      <c r="L7" s="2">
        <v>32</v>
      </c>
      <c r="M7" s="2">
        <v>51</v>
      </c>
      <c r="N7" s="2">
        <v>71</v>
      </c>
      <c r="O7" s="2">
        <v>92</v>
      </c>
      <c r="P7" s="2">
        <v>112</v>
      </c>
      <c r="Q7" s="2">
        <v>133</v>
      </c>
      <c r="R7" s="4"/>
    </row>
    <row r="8" spans="2:18" x14ac:dyDescent="0.3">
      <c r="B8" s="2">
        <v>0.99</v>
      </c>
      <c r="C8" s="2">
        <v>232</v>
      </c>
      <c r="D8" s="2">
        <v>438</v>
      </c>
      <c r="E8" s="2">
        <v>658</v>
      </c>
      <c r="F8" s="2">
        <v>883</v>
      </c>
      <c r="G8" s="2">
        <v>1110</v>
      </c>
      <c r="H8" s="2">
        <v>1339</v>
      </c>
      <c r="I8" s="2">
        <v>1567</v>
      </c>
      <c r="K8" s="2">
        <v>0.99</v>
      </c>
      <c r="L8" s="2">
        <v>222</v>
      </c>
      <c r="M8" s="2">
        <v>428</v>
      </c>
      <c r="N8" s="2">
        <v>647</v>
      </c>
      <c r="O8" s="2">
        <v>871</v>
      </c>
      <c r="P8" s="2">
        <v>1097</v>
      </c>
      <c r="Q8" s="2">
        <v>1324</v>
      </c>
      <c r="R8" s="4"/>
    </row>
    <row r="9" spans="2:18" x14ac:dyDescent="0.3">
      <c r="B9" s="4">
        <v>0.999</v>
      </c>
      <c r="C9" s="4"/>
      <c r="D9" s="4"/>
      <c r="E9" s="4"/>
      <c r="F9" s="4"/>
      <c r="G9" s="4"/>
      <c r="H9" s="4"/>
      <c r="I9" s="4"/>
      <c r="K9" s="4">
        <v>0.999</v>
      </c>
      <c r="L9" s="4"/>
      <c r="M9" s="4"/>
      <c r="N9" s="4"/>
      <c r="O9" s="4"/>
      <c r="P9" s="4"/>
      <c r="Q9" s="4"/>
      <c r="R9" s="4"/>
    </row>
    <row r="11" spans="2:18" x14ac:dyDescent="0.3">
      <c r="B11" s="14" t="s">
        <v>3</v>
      </c>
      <c r="C11" s="14"/>
      <c r="D11" s="14"/>
      <c r="E11" s="14"/>
      <c r="F11" s="14"/>
      <c r="G11" s="14"/>
      <c r="H11" s="14"/>
      <c r="I11" s="14"/>
      <c r="K11" s="14" t="s">
        <v>4</v>
      </c>
      <c r="L11" s="14"/>
      <c r="M11" s="14"/>
      <c r="N11" s="14"/>
      <c r="O11" s="14"/>
      <c r="P11" s="14"/>
      <c r="Q11" s="14"/>
      <c r="R11" s="14"/>
    </row>
    <row r="12" spans="2:18" x14ac:dyDescent="0.3">
      <c r="B12" s="2" t="s">
        <v>0</v>
      </c>
      <c r="C12" s="3">
        <v>1E-3</v>
      </c>
      <c r="D12" s="3">
        <v>1E-4</v>
      </c>
      <c r="E12" s="3">
        <v>1.0000000000000001E-5</v>
      </c>
      <c r="F12" s="3">
        <v>9.9999999999999995E-7</v>
      </c>
      <c r="G12" s="3">
        <v>9.9999999999999995E-8</v>
      </c>
      <c r="H12" s="3">
        <v>1E-8</v>
      </c>
      <c r="I12" s="3">
        <v>1.0000000000000001E-9</v>
      </c>
      <c r="K12" s="2" t="s">
        <v>0</v>
      </c>
      <c r="L12" s="3">
        <v>1E-3</v>
      </c>
      <c r="M12" s="3">
        <v>1E-4</v>
      </c>
      <c r="N12" s="3">
        <v>1.0000000000000001E-5</v>
      </c>
      <c r="O12" s="3">
        <v>9.9999999999999995E-7</v>
      </c>
      <c r="P12" s="3">
        <v>9.9999999999999995E-8</v>
      </c>
      <c r="Q12" s="3">
        <v>1E-8</v>
      </c>
      <c r="R12" s="3">
        <v>1.0000000000000001E-9</v>
      </c>
    </row>
    <row r="13" spans="2:18" x14ac:dyDescent="0.3">
      <c r="B13" s="2">
        <v>0.5</v>
      </c>
      <c r="C13" s="2"/>
      <c r="D13" s="2"/>
      <c r="E13" s="2"/>
      <c r="F13" s="2"/>
      <c r="G13" s="2"/>
      <c r="H13" s="2"/>
      <c r="I13" s="2"/>
      <c r="K13" s="2">
        <v>0.5</v>
      </c>
      <c r="L13" s="2">
        <v>8</v>
      </c>
      <c r="M13" s="2">
        <v>11</v>
      </c>
      <c r="N13" s="2">
        <v>14</v>
      </c>
      <c r="O13" s="2">
        <v>17</v>
      </c>
      <c r="P13" s="2">
        <v>20</v>
      </c>
      <c r="Q13" s="2">
        <v>23</v>
      </c>
      <c r="R13" s="2">
        <v>27</v>
      </c>
    </row>
    <row r="14" spans="2:18" x14ac:dyDescent="0.3">
      <c r="B14" s="2">
        <v>0.7</v>
      </c>
      <c r="C14" s="2"/>
      <c r="D14" s="2"/>
      <c r="E14" s="2"/>
      <c r="F14" s="2"/>
      <c r="G14" s="2"/>
      <c r="H14" s="2"/>
      <c r="I14" s="2"/>
      <c r="K14" s="2">
        <v>0.7</v>
      </c>
      <c r="L14" s="2">
        <v>14</v>
      </c>
      <c r="M14" s="2">
        <v>20</v>
      </c>
      <c r="N14" s="2">
        <v>26</v>
      </c>
      <c r="O14" s="2">
        <v>32</v>
      </c>
      <c r="P14" s="2">
        <v>38</v>
      </c>
      <c r="Q14" s="2">
        <v>44</v>
      </c>
      <c r="R14" s="2">
        <v>50</v>
      </c>
    </row>
    <row r="15" spans="2:18" x14ac:dyDescent="0.3">
      <c r="B15" s="2">
        <v>0.85</v>
      </c>
      <c r="C15" s="2"/>
      <c r="D15" s="2"/>
      <c r="E15" s="2"/>
      <c r="F15" s="2"/>
      <c r="G15" s="2"/>
      <c r="H15" s="2"/>
      <c r="I15" s="2"/>
      <c r="K15" s="2">
        <v>0.85</v>
      </c>
      <c r="L15" s="2">
        <v>27</v>
      </c>
      <c r="M15" s="2">
        <v>39</v>
      </c>
      <c r="N15" s="2">
        <v>52</v>
      </c>
      <c r="O15" s="2">
        <v>65</v>
      </c>
      <c r="P15" s="2">
        <v>78</v>
      </c>
      <c r="Q15" s="2">
        <v>92</v>
      </c>
      <c r="R15" s="2">
        <v>105</v>
      </c>
    </row>
    <row r="16" spans="2:18" x14ac:dyDescent="0.3">
      <c r="B16" s="2">
        <v>0.9</v>
      </c>
      <c r="C16" s="2"/>
      <c r="D16" s="2"/>
      <c r="E16" s="2"/>
      <c r="F16" s="2"/>
      <c r="G16" s="2"/>
      <c r="H16" s="2"/>
      <c r="I16" s="2"/>
      <c r="K16" s="2">
        <v>0.9</v>
      </c>
      <c r="L16" s="2">
        <v>39</v>
      </c>
      <c r="M16" s="2">
        <v>57</v>
      </c>
      <c r="N16" s="2">
        <v>77</v>
      </c>
      <c r="O16" s="2">
        <v>97</v>
      </c>
      <c r="P16" s="2">
        <v>117</v>
      </c>
      <c r="Q16" s="2">
        <v>138</v>
      </c>
      <c r="R16" s="2">
        <v>159</v>
      </c>
    </row>
    <row r="17" spans="2:18" x14ac:dyDescent="0.3">
      <c r="B17" s="2">
        <v>0.99</v>
      </c>
      <c r="C17" s="2"/>
      <c r="D17" s="2"/>
      <c r="E17" s="2"/>
      <c r="F17" s="2"/>
      <c r="G17" s="2"/>
      <c r="H17" s="2"/>
      <c r="I17" s="2"/>
      <c r="K17" s="2">
        <v>0.99</v>
      </c>
      <c r="L17" s="2">
        <v>261</v>
      </c>
      <c r="M17" s="2">
        <v>460</v>
      </c>
      <c r="N17" s="2">
        <v>671</v>
      </c>
      <c r="O17" s="2">
        <v>887</v>
      </c>
      <c r="P17" s="2">
        <v>1106</v>
      </c>
      <c r="Q17" s="2">
        <v>1326</v>
      </c>
      <c r="R17" s="2">
        <v>1547</v>
      </c>
    </row>
    <row r="18" spans="2:18" x14ac:dyDescent="0.3">
      <c r="B18" s="2">
        <v>0.999</v>
      </c>
      <c r="C18" s="2"/>
      <c r="D18" s="2"/>
      <c r="E18" s="2"/>
      <c r="F18" s="2"/>
      <c r="G18" s="2"/>
      <c r="H18" s="2"/>
      <c r="I18" s="2"/>
      <c r="K18" s="2">
        <v>0.999</v>
      </c>
      <c r="L18" s="2">
        <v>1681</v>
      </c>
      <c r="M18" s="2">
        <v>3630</v>
      </c>
      <c r="N18" s="2">
        <v>5793</v>
      </c>
      <c r="O18" s="2">
        <v>8043</v>
      </c>
      <c r="P18" s="2">
        <v>10325</v>
      </c>
      <c r="Q18" s="2">
        <v>12617</v>
      </c>
      <c r="R18" s="2">
        <v>14914</v>
      </c>
    </row>
    <row r="20" spans="2:18" x14ac:dyDescent="0.3">
      <c r="B20" s="14" t="s">
        <v>5</v>
      </c>
      <c r="C20" s="14"/>
      <c r="D20" s="14"/>
      <c r="E20" s="14"/>
      <c r="F20" s="14"/>
      <c r="G20" s="14"/>
      <c r="H20" s="14"/>
      <c r="I20" s="14"/>
      <c r="K20" s="14" t="s">
        <v>6</v>
      </c>
      <c r="L20" s="14"/>
      <c r="M20" s="14"/>
      <c r="N20" s="14"/>
      <c r="O20" s="14"/>
      <c r="P20" s="14"/>
      <c r="Q20" s="14"/>
      <c r="R20" s="14"/>
    </row>
    <row r="21" spans="2:18" x14ac:dyDescent="0.3">
      <c r="B21" s="2" t="s">
        <v>0</v>
      </c>
      <c r="C21" s="3">
        <v>1E-3</v>
      </c>
      <c r="D21" s="3">
        <v>1E-4</v>
      </c>
      <c r="E21" s="3">
        <v>1.0000000000000001E-5</v>
      </c>
      <c r="F21" s="3">
        <v>9.9999999999999995E-7</v>
      </c>
      <c r="G21" s="3">
        <v>9.9999999999999995E-8</v>
      </c>
      <c r="H21" s="3">
        <v>1E-8</v>
      </c>
      <c r="I21" s="3">
        <v>1.0000000000000001E-9</v>
      </c>
      <c r="K21" s="2" t="s">
        <v>0</v>
      </c>
      <c r="L21" s="3">
        <v>1E-3</v>
      </c>
      <c r="M21" s="3">
        <v>1E-4</v>
      </c>
      <c r="N21" s="3">
        <v>1.0000000000000001E-5</v>
      </c>
      <c r="O21" s="3">
        <v>9.9999999999999995E-7</v>
      </c>
      <c r="P21" s="3">
        <v>9.9999999999999995E-8</v>
      </c>
      <c r="Q21" s="3">
        <v>1E-8</v>
      </c>
      <c r="R21" s="3">
        <v>1.0000000000000001E-9</v>
      </c>
    </row>
    <row r="22" spans="2:18" x14ac:dyDescent="0.3">
      <c r="B22" s="2">
        <v>0.5</v>
      </c>
      <c r="C22" s="2">
        <v>7</v>
      </c>
      <c r="D22" s="2">
        <v>10</v>
      </c>
      <c r="E22" s="2">
        <v>13</v>
      </c>
      <c r="F22" s="2">
        <v>16</v>
      </c>
      <c r="G22" s="2">
        <v>19</v>
      </c>
      <c r="H22" s="2">
        <v>22</v>
      </c>
      <c r="I22" s="2">
        <v>25</v>
      </c>
      <c r="K22" s="2">
        <v>0.5</v>
      </c>
      <c r="L22" s="2"/>
      <c r="M22" s="2"/>
      <c r="N22" s="2"/>
      <c r="O22" s="2"/>
      <c r="P22" s="2"/>
      <c r="Q22" s="2"/>
      <c r="R22" s="2"/>
    </row>
    <row r="23" spans="2:18" x14ac:dyDescent="0.3">
      <c r="B23" s="2">
        <v>0.7</v>
      </c>
      <c r="C23" s="2">
        <v>11</v>
      </c>
      <c r="D23" s="2">
        <v>17</v>
      </c>
      <c r="E23" s="2">
        <v>22</v>
      </c>
      <c r="F23" s="2">
        <v>28</v>
      </c>
      <c r="G23" s="2">
        <v>34</v>
      </c>
      <c r="H23" s="2">
        <v>40</v>
      </c>
      <c r="I23" s="2">
        <v>45</v>
      </c>
      <c r="K23" s="2">
        <v>0.7</v>
      </c>
      <c r="L23" s="2"/>
      <c r="M23" s="2"/>
      <c r="N23" s="2"/>
      <c r="O23" s="2"/>
      <c r="P23" s="2"/>
      <c r="Q23" s="2"/>
      <c r="R23" s="2"/>
    </row>
    <row r="24" spans="2:18" x14ac:dyDescent="0.3">
      <c r="B24" s="2">
        <v>0.85</v>
      </c>
      <c r="C24" s="2">
        <v>21</v>
      </c>
      <c r="D24" s="2">
        <v>32</v>
      </c>
      <c r="E24" s="2">
        <v>43</v>
      </c>
      <c r="F24" s="2">
        <v>55</v>
      </c>
      <c r="G24" s="2">
        <v>67</v>
      </c>
      <c r="H24" s="2">
        <v>80</v>
      </c>
      <c r="I24" s="2">
        <v>92</v>
      </c>
      <c r="K24" s="2">
        <v>0.85</v>
      </c>
      <c r="L24" s="2"/>
      <c r="M24" s="2"/>
      <c r="N24" s="2"/>
      <c r="O24" s="2"/>
      <c r="P24" s="2"/>
      <c r="Q24" s="2"/>
      <c r="R24" s="2"/>
    </row>
    <row r="25" spans="2:18" x14ac:dyDescent="0.3">
      <c r="B25" s="2">
        <v>0.9</v>
      </c>
      <c r="C25" s="2">
        <v>28</v>
      </c>
      <c r="D25" s="2">
        <v>44</v>
      </c>
      <c r="E25" s="2">
        <v>61</v>
      </c>
      <c r="F25" s="2">
        <v>79</v>
      </c>
      <c r="G25" s="2">
        <v>98</v>
      </c>
      <c r="H25" s="2">
        <v>118</v>
      </c>
      <c r="I25" s="2">
        <v>138</v>
      </c>
      <c r="K25" s="2">
        <v>0.9</v>
      </c>
      <c r="L25" s="2"/>
      <c r="M25" s="2"/>
      <c r="N25" s="2"/>
      <c r="O25" s="2"/>
      <c r="P25" s="2"/>
      <c r="Q25" s="2"/>
      <c r="R25" s="2"/>
    </row>
    <row r="26" spans="2:18" x14ac:dyDescent="0.3">
      <c r="B26" s="2">
        <v>0.99</v>
      </c>
      <c r="C26" s="2">
        <v>101</v>
      </c>
      <c r="D26" s="2">
        <v>261</v>
      </c>
      <c r="E26" s="2">
        <v>473</v>
      </c>
      <c r="F26" s="2">
        <v>693</v>
      </c>
      <c r="G26" s="2">
        <v>917</v>
      </c>
      <c r="H26" s="2">
        <v>1142</v>
      </c>
      <c r="I26" s="2">
        <v>1369</v>
      </c>
      <c r="K26" s="2">
        <v>0.99</v>
      </c>
      <c r="L26" s="2"/>
      <c r="M26" s="2"/>
      <c r="N26" s="2"/>
      <c r="O26" s="2"/>
      <c r="P26" s="2"/>
      <c r="Q26" s="2"/>
      <c r="R26" s="2"/>
    </row>
    <row r="27" spans="2:18" x14ac:dyDescent="0.3">
      <c r="B27" s="2">
        <v>0.999</v>
      </c>
      <c r="C27" s="2">
        <v>285</v>
      </c>
      <c r="D27" s="2">
        <v>2204</v>
      </c>
      <c r="E27" s="2">
        <v>4492</v>
      </c>
      <c r="F27" s="2">
        <v>6794</v>
      </c>
      <c r="G27" s="2">
        <v>9095</v>
      </c>
      <c r="H27" s="2">
        <v>11396</v>
      </c>
      <c r="I27" s="2">
        <v>13698</v>
      </c>
      <c r="K27" s="2">
        <v>0.999</v>
      </c>
      <c r="L27" s="2"/>
      <c r="M27" s="2"/>
      <c r="N27" s="2"/>
      <c r="O27" s="2"/>
      <c r="P27" s="2"/>
      <c r="Q27" s="2"/>
      <c r="R27" s="2"/>
    </row>
  </sheetData>
  <mergeCells count="6">
    <mergeCell ref="B2:I2"/>
    <mergeCell ref="K2:R2"/>
    <mergeCell ref="B11:I11"/>
    <mergeCell ref="K11:R11"/>
    <mergeCell ref="B20:I20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1B3-E7D1-4801-9B2A-1921A6AC73B0}">
  <dimension ref="A1:AG56"/>
  <sheetViews>
    <sheetView topLeftCell="A28" zoomScaleNormal="100" workbookViewId="0">
      <selection activeCell="N55" sqref="N55"/>
    </sheetView>
  </sheetViews>
  <sheetFormatPr baseColWidth="10" defaultRowHeight="14.4" x14ac:dyDescent="0.3"/>
  <cols>
    <col min="1" max="1" width="6.77734375" bestFit="1" customWidth="1"/>
    <col min="2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</cols>
  <sheetData>
    <row r="1" spans="1:3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</row>
    <row r="2" spans="1:32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Q2" s="1"/>
      <c r="R2" s="3">
        <v>1E-3</v>
      </c>
      <c r="S2" s="3">
        <v>1E-4</v>
      </c>
      <c r="T2" s="3">
        <v>1.0000000000000001E-5</v>
      </c>
      <c r="U2" s="3">
        <v>9.9999999999999995E-7</v>
      </c>
      <c r="V2" s="3">
        <v>9.9999999999999995E-8</v>
      </c>
      <c r="W2" s="3">
        <v>1E-8</v>
      </c>
      <c r="X2" s="3">
        <v>1.0000000000000001E-9</v>
      </c>
      <c r="Y2" s="3"/>
      <c r="Z2" s="3"/>
      <c r="AA2" s="3"/>
      <c r="AB2" s="3"/>
      <c r="AC2" s="3"/>
      <c r="AD2" s="3"/>
      <c r="AF2" s="3"/>
    </row>
    <row r="3" spans="1:32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7" t="s">
        <v>16</v>
      </c>
      <c r="P3" s="12"/>
      <c r="Q3" s="11">
        <v>0.5</v>
      </c>
      <c r="R3" s="2">
        <v>7</v>
      </c>
      <c r="S3" s="2">
        <v>10</v>
      </c>
      <c r="T3" s="2">
        <v>13</v>
      </c>
      <c r="U3" s="2">
        <v>16</v>
      </c>
      <c r="V3" s="2">
        <v>19</v>
      </c>
      <c r="W3" s="2">
        <v>22</v>
      </c>
      <c r="X3" s="2">
        <v>25</v>
      </c>
    </row>
    <row r="4" spans="1:32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10">
        <v>8259</v>
      </c>
      <c r="P4" s="13"/>
      <c r="Q4" s="11">
        <v>0.7</v>
      </c>
      <c r="R4" s="2">
        <v>11</v>
      </c>
      <c r="S4" s="2">
        <v>17</v>
      </c>
      <c r="T4" s="2">
        <v>22</v>
      </c>
      <c r="U4" s="2">
        <v>28</v>
      </c>
      <c r="V4" s="2">
        <v>34</v>
      </c>
      <c r="W4" s="2">
        <v>40</v>
      </c>
      <c r="X4" s="2">
        <v>45</v>
      </c>
    </row>
    <row r="5" spans="1:32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10">
        <v>15895</v>
      </c>
      <c r="P5" s="13"/>
      <c r="Q5" s="11">
        <v>0.85</v>
      </c>
      <c r="R5" s="2">
        <v>21</v>
      </c>
      <c r="S5" s="2">
        <v>32</v>
      </c>
      <c r="T5" s="2">
        <v>43</v>
      </c>
      <c r="U5" s="2">
        <v>55</v>
      </c>
      <c r="V5" s="2">
        <v>67</v>
      </c>
      <c r="W5" s="2">
        <v>80</v>
      </c>
      <c r="X5" s="2">
        <v>92</v>
      </c>
    </row>
    <row r="6" spans="1:32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10">
        <v>31474</v>
      </c>
      <c r="P6" s="13"/>
      <c r="Q6" s="11">
        <v>0.9</v>
      </c>
      <c r="R6" s="2">
        <v>28</v>
      </c>
      <c r="S6" s="2">
        <v>44</v>
      </c>
      <c r="T6" s="2">
        <v>61</v>
      </c>
      <c r="U6" s="2">
        <v>79</v>
      </c>
      <c r="V6" s="2">
        <v>98</v>
      </c>
      <c r="W6" s="2">
        <v>118</v>
      </c>
      <c r="X6" s="2">
        <v>138</v>
      </c>
    </row>
    <row r="7" spans="1:32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10">
        <v>51555</v>
      </c>
      <c r="P7" s="13"/>
      <c r="Q7" s="11">
        <v>0.99</v>
      </c>
      <c r="R7" s="2">
        <v>101</v>
      </c>
      <c r="S7" s="2">
        <v>261</v>
      </c>
      <c r="T7" s="2">
        <v>473</v>
      </c>
      <c r="U7" s="2">
        <v>693</v>
      </c>
      <c r="V7" s="2">
        <v>917</v>
      </c>
      <c r="W7" s="2">
        <v>1142</v>
      </c>
      <c r="X7" s="2">
        <v>1369</v>
      </c>
    </row>
    <row r="8" spans="1:32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</row>
    <row r="10" spans="1:32" x14ac:dyDescent="0.3">
      <c r="A10" s="15" t="s">
        <v>11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9"/>
    </row>
    <row r="11" spans="1:32" x14ac:dyDescent="0.3">
      <c r="A11" s="2" t="s">
        <v>7</v>
      </c>
      <c r="B11" s="16">
        <v>1E-3</v>
      </c>
      <c r="C11" s="16"/>
      <c r="D11" s="16">
        <v>1E-4</v>
      </c>
      <c r="E11" s="16"/>
      <c r="F11" s="16">
        <v>1.0000000000000001E-5</v>
      </c>
      <c r="G11" s="16"/>
      <c r="H11" s="16">
        <v>9.9999999999999995E-7</v>
      </c>
      <c r="I11" s="16"/>
      <c r="J11" s="16">
        <v>9.9999999999999995E-8</v>
      </c>
      <c r="K11" s="16"/>
      <c r="L11" s="16">
        <v>1E-8</v>
      </c>
      <c r="M11" s="16"/>
      <c r="N11" s="16">
        <v>1.0000000000000001E-9</v>
      </c>
      <c r="O11" s="16"/>
      <c r="P11" s="8"/>
    </row>
    <row r="12" spans="1:32" x14ac:dyDescent="0.3">
      <c r="A12" s="2" t="s">
        <v>8</v>
      </c>
      <c r="B12" s="6" t="s">
        <v>9</v>
      </c>
      <c r="C12" s="6" t="s">
        <v>16</v>
      </c>
      <c r="D12" s="6" t="s">
        <v>9</v>
      </c>
      <c r="E12" s="6" t="s">
        <v>16</v>
      </c>
      <c r="F12" s="6" t="s">
        <v>9</v>
      </c>
      <c r="G12" s="6" t="s">
        <v>16</v>
      </c>
      <c r="H12" s="6" t="s">
        <v>9</v>
      </c>
      <c r="I12" s="6" t="s">
        <v>16</v>
      </c>
      <c r="J12" s="6" t="s">
        <v>9</v>
      </c>
      <c r="K12" s="6" t="s">
        <v>16</v>
      </c>
      <c r="L12" s="6" t="s">
        <v>9</v>
      </c>
      <c r="M12" s="6" t="s">
        <v>16</v>
      </c>
      <c r="N12" s="6" t="s">
        <v>9</v>
      </c>
      <c r="O12" s="6" t="s">
        <v>16</v>
      </c>
      <c r="P12" s="8"/>
    </row>
    <row r="13" spans="1:32" x14ac:dyDescent="0.3">
      <c r="A13" s="2">
        <v>0.5</v>
      </c>
      <c r="B13" s="2">
        <v>8</v>
      </c>
      <c r="C13" s="2">
        <v>762943</v>
      </c>
      <c r="D13" s="2">
        <v>11</v>
      </c>
      <c r="E13" s="2">
        <v>1051447</v>
      </c>
      <c r="F13" s="2">
        <v>14</v>
      </c>
      <c r="G13" s="2">
        <v>1339830</v>
      </c>
      <c r="H13" s="2">
        <v>17</v>
      </c>
      <c r="I13" s="2">
        <v>1591078</v>
      </c>
      <c r="J13" s="2">
        <v>20</v>
      </c>
      <c r="K13" s="2">
        <v>1873981</v>
      </c>
      <c r="L13" s="2">
        <v>23</v>
      </c>
      <c r="M13" s="2">
        <v>2210148</v>
      </c>
      <c r="N13" s="2">
        <v>26</v>
      </c>
      <c r="O13" s="2">
        <v>2559854</v>
      </c>
    </row>
    <row r="14" spans="1:32" x14ac:dyDescent="0.3">
      <c r="A14" s="2">
        <v>0.7</v>
      </c>
      <c r="B14" s="2">
        <v>13</v>
      </c>
      <c r="C14" s="2">
        <v>1250688</v>
      </c>
      <c r="D14" s="2">
        <v>19</v>
      </c>
      <c r="E14" s="2">
        <v>1770176</v>
      </c>
      <c r="F14" s="2">
        <v>24</v>
      </c>
      <c r="G14" s="2">
        <v>2258441</v>
      </c>
      <c r="H14" s="2">
        <v>31</v>
      </c>
      <c r="I14" s="2">
        <v>3132668</v>
      </c>
      <c r="J14" s="2">
        <v>37</v>
      </c>
      <c r="K14" s="2">
        <v>3608583</v>
      </c>
      <c r="L14" s="2">
        <v>43</v>
      </c>
      <c r="M14" s="2">
        <v>4144190</v>
      </c>
      <c r="N14" s="2">
        <v>49</v>
      </c>
      <c r="O14" s="2">
        <v>4707906</v>
      </c>
    </row>
    <row r="15" spans="1:32" x14ac:dyDescent="0.3">
      <c r="A15" s="2">
        <v>0.85</v>
      </c>
      <c r="B15" s="2">
        <v>25</v>
      </c>
      <c r="C15" s="2">
        <v>2423387</v>
      </c>
      <c r="D15" s="2">
        <v>37</v>
      </c>
      <c r="E15" s="2">
        <v>3909646</v>
      </c>
      <c r="F15" s="2">
        <v>50</v>
      </c>
      <c r="G15" s="2">
        <v>4894929</v>
      </c>
      <c r="H15" s="2">
        <v>64</v>
      </c>
      <c r="I15" s="2">
        <v>6157300</v>
      </c>
      <c r="J15" s="2">
        <v>77</v>
      </c>
      <c r="K15" s="2">
        <v>7374878</v>
      </c>
      <c r="L15" s="2">
        <v>91</v>
      </c>
      <c r="M15" s="2">
        <v>8738633</v>
      </c>
      <c r="N15" s="2">
        <v>105</v>
      </c>
      <c r="O15" s="2">
        <v>10070129</v>
      </c>
    </row>
    <row r="16" spans="1:32" x14ac:dyDescent="0.3">
      <c r="A16" s="2">
        <v>0.9</v>
      </c>
      <c r="B16" s="2">
        <v>36</v>
      </c>
      <c r="C16" s="2">
        <v>3507118</v>
      </c>
      <c r="D16" s="2">
        <v>55</v>
      </c>
      <c r="E16" s="2">
        <v>5275094</v>
      </c>
      <c r="F16" s="2">
        <v>75</v>
      </c>
      <c r="G16" s="2">
        <v>7165547</v>
      </c>
      <c r="H16" s="2">
        <v>96</v>
      </c>
      <c r="I16" s="2">
        <v>9143505</v>
      </c>
      <c r="J16" s="2">
        <v>117</v>
      </c>
      <c r="K16" s="2">
        <v>11388010</v>
      </c>
      <c r="L16" s="2">
        <v>138</v>
      </c>
      <c r="M16" s="2">
        <v>13293702</v>
      </c>
      <c r="N16" s="2">
        <v>159</v>
      </c>
      <c r="O16" s="2">
        <v>15338914</v>
      </c>
    </row>
    <row r="17" spans="1:16" x14ac:dyDescent="0.3">
      <c r="A17" s="2">
        <v>0.99</v>
      </c>
      <c r="B17" s="2">
        <v>268</v>
      </c>
      <c r="C17" s="2">
        <v>24879935</v>
      </c>
      <c r="D17" s="2">
        <v>473</v>
      </c>
      <c r="E17" s="2">
        <v>46015745</v>
      </c>
      <c r="F17" s="2">
        <v>686</v>
      </c>
      <c r="G17" s="2">
        <v>67330938</v>
      </c>
      <c r="H17" s="2">
        <v>902</v>
      </c>
      <c r="I17" s="2">
        <v>87554442</v>
      </c>
      <c r="J17" s="2">
        <v>1121</v>
      </c>
      <c r="K17" s="2">
        <v>108411204</v>
      </c>
      <c r="L17" s="2">
        <v>1341</v>
      </c>
      <c r="M17" s="2">
        <v>126788502</v>
      </c>
      <c r="N17" s="2">
        <v>1562</v>
      </c>
      <c r="O17" s="2">
        <v>145495355</v>
      </c>
    </row>
    <row r="19" spans="1:16" x14ac:dyDescent="0.3">
      <c r="A19" s="15" t="s"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9"/>
    </row>
    <row r="20" spans="1:16" x14ac:dyDescent="0.3">
      <c r="A20" s="2" t="s">
        <v>7</v>
      </c>
      <c r="B20" s="16">
        <v>1E-3</v>
      </c>
      <c r="C20" s="16"/>
      <c r="D20" s="16">
        <v>1E-4</v>
      </c>
      <c r="E20" s="16"/>
      <c r="F20" s="16">
        <v>1.0000000000000001E-5</v>
      </c>
      <c r="G20" s="16"/>
      <c r="H20" s="16">
        <v>9.9999999999999995E-7</v>
      </c>
      <c r="I20" s="16"/>
      <c r="J20" s="16">
        <v>9.9999999999999995E-8</v>
      </c>
      <c r="K20" s="16"/>
      <c r="L20" s="16">
        <v>1E-8</v>
      </c>
      <c r="M20" s="16"/>
      <c r="N20" s="16">
        <v>1.0000000000000001E-9</v>
      </c>
      <c r="O20" s="16"/>
      <c r="P20" s="8"/>
    </row>
    <row r="21" spans="1:16" x14ac:dyDescent="0.3">
      <c r="A21" s="2" t="s">
        <v>8</v>
      </c>
      <c r="B21" s="6" t="s">
        <v>9</v>
      </c>
      <c r="C21" s="6" t="s">
        <v>16</v>
      </c>
      <c r="D21" s="6" t="s">
        <v>9</v>
      </c>
      <c r="E21" s="6" t="s">
        <v>16</v>
      </c>
      <c r="F21" s="6" t="s">
        <v>9</v>
      </c>
      <c r="G21" s="6" t="s">
        <v>16</v>
      </c>
      <c r="H21" s="6" t="s">
        <v>9</v>
      </c>
      <c r="I21" s="6" t="s">
        <v>16</v>
      </c>
      <c r="J21" s="6" t="s">
        <v>9</v>
      </c>
      <c r="K21" s="6" t="s">
        <v>16</v>
      </c>
      <c r="L21" s="6" t="s">
        <v>9</v>
      </c>
      <c r="M21" s="6" t="s">
        <v>16</v>
      </c>
      <c r="N21" s="6" t="s">
        <v>9</v>
      </c>
      <c r="O21" s="6" t="s">
        <v>16</v>
      </c>
      <c r="P21" s="8"/>
    </row>
    <row r="22" spans="1:16" x14ac:dyDescent="0.3">
      <c r="A22" s="2">
        <v>0.5</v>
      </c>
      <c r="B22" s="2">
        <v>8</v>
      </c>
      <c r="C22" s="2">
        <v>1163044</v>
      </c>
      <c r="D22" s="2">
        <v>11</v>
      </c>
      <c r="E22" s="2">
        <v>1539295</v>
      </c>
      <c r="F22" s="2">
        <v>14</v>
      </c>
      <c r="G22" s="2">
        <v>1938630</v>
      </c>
      <c r="H22" s="2">
        <v>17</v>
      </c>
      <c r="I22" s="2">
        <v>2347848</v>
      </c>
      <c r="J22" s="2">
        <v>20</v>
      </c>
      <c r="K22" s="2">
        <v>2746286</v>
      </c>
      <c r="L22" s="2">
        <v>23</v>
      </c>
      <c r="M22" s="2">
        <v>3139758</v>
      </c>
      <c r="N22" s="2">
        <v>27</v>
      </c>
      <c r="O22" s="2">
        <v>3704422</v>
      </c>
    </row>
    <row r="23" spans="1:16" x14ac:dyDescent="0.3">
      <c r="A23" s="2">
        <v>0.7</v>
      </c>
      <c r="B23" s="2">
        <v>14</v>
      </c>
      <c r="C23" s="2">
        <v>1903770</v>
      </c>
      <c r="D23" s="2">
        <v>20</v>
      </c>
      <c r="E23" s="2">
        <v>2762419</v>
      </c>
      <c r="F23" s="2">
        <v>26</v>
      </c>
      <c r="G23" s="2">
        <v>3539035</v>
      </c>
      <c r="H23" s="2">
        <v>32</v>
      </c>
      <c r="I23" s="2">
        <v>4723686</v>
      </c>
      <c r="J23" s="2">
        <v>38</v>
      </c>
      <c r="K23" s="2">
        <v>5206577</v>
      </c>
      <c r="L23" s="2">
        <v>44</v>
      </c>
      <c r="M23" s="2">
        <v>6310918</v>
      </c>
      <c r="N23" s="2">
        <v>50</v>
      </c>
      <c r="O23" s="2">
        <v>6867446</v>
      </c>
    </row>
    <row r="24" spans="1:16" x14ac:dyDescent="0.3">
      <c r="A24" s="2">
        <v>0.85</v>
      </c>
      <c r="B24" s="2">
        <v>27</v>
      </c>
      <c r="C24" s="2">
        <v>3725654</v>
      </c>
      <c r="D24" s="2">
        <v>39</v>
      </c>
      <c r="E24" s="2">
        <v>5326661</v>
      </c>
      <c r="F24" s="2">
        <v>52</v>
      </c>
      <c r="G24" s="2">
        <v>7098189</v>
      </c>
      <c r="H24" s="2">
        <v>65</v>
      </c>
      <c r="I24" s="2">
        <v>8852571</v>
      </c>
      <c r="J24" s="2">
        <v>78</v>
      </c>
      <c r="K24" s="2">
        <v>10531799</v>
      </c>
      <c r="L24" s="2">
        <v>92</v>
      </c>
      <c r="M24" s="2">
        <v>12226635</v>
      </c>
      <c r="N24" s="2">
        <v>105</v>
      </c>
      <c r="O24" s="2">
        <v>13518689</v>
      </c>
    </row>
    <row r="25" spans="1:16" x14ac:dyDescent="0.3">
      <c r="A25" s="2">
        <v>0.9</v>
      </c>
      <c r="B25" s="2">
        <v>39</v>
      </c>
      <c r="C25" s="2">
        <v>4911646</v>
      </c>
      <c r="D25" s="2">
        <v>57</v>
      </c>
      <c r="E25" s="2">
        <v>7158128</v>
      </c>
      <c r="F25" s="2">
        <v>77</v>
      </c>
      <c r="G25" s="2">
        <v>9559603</v>
      </c>
      <c r="H25" s="2">
        <v>97</v>
      </c>
      <c r="I25" s="2">
        <v>12006417</v>
      </c>
      <c r="J25" s="2">
        <v>117</v>
      </c>
      <c r="K25" s="2">
        <v>14494581</v>
      </c>
      <c r="L25" s="2">
        <v>138</v>
      </c>
      <c r="M25" s="2">
        <v>17148756</v>
      </c>
      <c r="N25" s="2">
        <v>159</v>
      </c>
      <c r="O25" s="2">
        <v>19736751</v>
      </c>
    </row>
    <row r="26" spans="1:16" x14ac:dyDescent="0.3">
      <c r="A26" s="2">
        <v>0.99</v>
      </c>
      <c r="B26" s="2">
        <v>261</v>
      </c>
      <c r="C26" s="2">
        <v>32302038</v>
      </c>
      <c r="D26" s="2">
        <v>460</v>
      </c>
      <c r="E26" s="2">
        <v>56959476</v>
      </c>
      <c r="F26" s="2">
        <v>671</v>
      </c>
      <c r="G26" s="2">
        <v>88858199</v>
      </c>
      <c r="H26" s="2">
        <v>887</v>
      </c>
      <c r="I26" s="2">
        <v>115563544</v>
      </c>
      <c r="J26" s="2">
        <v>1106</v>
      </c>
      <c r="K26" s="2">
        <v>142059486</v>
      </c>
      <c r="L26" s="2">
        <v>1326</v>
      </c>
      <c r="M26" s="2">
        <v>162258831</v>
      </c>
      <c r="N26" s="2">
        <v>1547</v>
      </c>
      <c r="O26" s="2">
        <v>189390213</v>
      </c>
    </row>
    <row r="28" spans="1:16" x14ac:dyDescent="0.3">
      <c r="A28" s="15" t="s">
        <v>13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</row>
    <row r="29" spans="1:16" x14ac:dyDescent="0.3">
      <c r="A29" s="2" t="s">
        <v>7</v>
      </c>
      <c r="B29" s="16">
        <v>1E-3</v>
      </c>
      <c r="C29" s="16"/>
      <c r="D29" s="16">
        <v>1E-4</v>
      </c>
      <c r="E29" s="16"/>
      <c r="F29" s="16">
        <v>1.0000000000000001E-5</v>
      </c>
      <c r="G29" s="16"/>
      <c r="H29" s="16">
        <v>9.9999999999999995E-7</v>
      </c>
      <c r="I29" s="16"/>
      <c r="J29" s="16">
        <v>9.9999999999999995E-8</v>
      </c>
      <c r="K29" s="16"/>
      <c r="L29" s="16">
        <v>1E-8</v>
      </c>
      <c r="M29" s="16"/>
      <c r="N29" s="16">
        <v>1.0000000000000001E-9</v>
      </c>
      <c r="O29" s="16"/>
      <c r="P29" s="8"/>
    </row>
    <row r="30" spans="1:16" x14ac:dyDescent="0.3">
      <c r="A30" s="2" t="s">
        <v>8</v>
      </c>
      <c r="B30" s="6" t="s">
        <v>9</v>
      </c>
      <c r="C30" s="6" t="s">
        <v>16</v>
      </c>
      <c r="D30" s="6" t="s">
        <v>9</v>
      </c>
      <c r="E30" s="6" t="s">
        <v>16</v>
      </c>
      <c r="F30" s="6" t="s">
        <v>9</v>
      </c>
      <c r="G30" s="6" t="s">
        <v>16</v>
      </c>
      <c r="H30" s="6" t="s">
        <v>9</v>
      </c>
      <c r="I30" s="6" t="s">
        <v>16</v>
      </c>
      <c r="J30" s="6" t="s">
        <v>9</v>
      </c>
      <c r="K30" s="6" t="s">
        <v>16</v>
      </c>
      <c r="L30" s="6" t="s">
        <v>9</v>
      </c>
      <c r="M30" s="6" t="s">
        <v>16</v>
      </c>
      <c r="N30" s="6" t="s">
        <v>9</v>
      </c>
      <c r="O30" s="6" t="s">
        <v>16</v>
      </c>
      <c r="P30" s="8"/>
    </row>
    <row r="31" spans="1:16" x14ac:dyDescent="0.3">
      <c r="A31" s="2">
        <v>0.5</v>
      </c>
      <c r="B31" s="2">
        <v>7</v>
      </c>
      <c r="C31" s="2">
        <v>2113715</v>
      </c>
      <c r="D31" s="2">
        <v>10</v>
      </c>
      <c r="E31" s="2">
        <v>3012208</v>
      </c>
      <c r="F31" s="2">
        <v>13</v>
      </c>
      <c r="G31" s="2">
        <v>3859402</v>
      </c>
      <c r="H31" s="2">
        <v>16</v>
      </c>
      <c r="I31" s="2">
        <v>4933474</v>
      </c>
      <c r="J31" s="2">
        <v>19</v>
      </c>
      <c r="K31" s="2">
        <v>5985043</v>
      </c>
      <c r="L31" s="2">
        <v>22</v>
      </c>
      <c r="M31" s="2">
        <v>6721587</v>
      </c>
      <c r="N31" s="2">
        <v>26</v>
      </c>
      <c r="O31" s="2">
        <v>8071786</v>
      </c>
    </row>
    <row r="32" spans="1:16" x14ac:dyDescent="0.3">
      <c r="A32" s="2">
        <v>0.7</v>
      </c>
      <c r="B32" s="2">
        <v>12</v>
      </c>
      <c r="C32" s="2">
        <v>3746007</v>
      </c>
      <c r="D32" s="2">
        <v>18</v>
      </c>
      <c r="E32" s="2">
        <v>5664886</v>
      </c>
      <c r="F32" s="2">
        <v>24</v>
      </c>
      <c r="G32" s="2">
        <v>7431341</v>
      </c>
      <c r="H32" s="2">
        <v>30</v>
      </c>
      <c r="I32" s="2">
        <v>9331664</v>
      </c>
      <c r="J32" s="2">
        <v>36</v>
      </c>
      <c r="K32" s="2">
        <v>11078366</v>
      </c>
      <c r="L32" s="2">
        <v>42</v>
      </c>
      <c r="M32" s="2">
        <v>12787219</v>
      </c>
      <c r="N32" s="2">
        <v>48</v>
      </c>
      <c r="O32" s="2">
        <v>14428286</v>
      </c>
    </row>
    <row r="33" spans="1:33" x14ac:dyDescent="0.3">
      <c r="A33" s="2">
        <v>0.85</v>
      </c>
      <c r="B33" s="2">
        <v>23</v>
      </c>
      <c r="C33" s="2">
        <v>6738078</v>
      </c>
      <c r="D33" s="2">
        <v>35</v>
      </c>
      <c r="E33" s="2">
        <v>10429702</v>
      </c>
      <c r="F33" s="2">
        <v>48</v>
      </c>
      <c r="G33" s="2">
        <v>14352772</v>
      </c>
      <c r="H33" s="2">
        <v>62</v>
      </c>
      <c r="I33" s="2">
        <v>18288557</v>
      </c>
      <c r="J33" s="2">
        <v>75</v>
      </c>
      <c r="K33" s="2">
        <v>22195216</v>
      </c>
      <c r="L33" s="2">
        <v>89</v>
      </c>
      <c r="M33" s="2">
        <v>26295190</v>
      </c>
      <c r="N33" s="2">
        <v>102</v>
      </c>
      <c r="O33" s="2">
        <v>30010923</v>
      </c>
    </row>
    <row r="34" spans="1:33" x14ac:dyDescent="0.3">
      <c r="A34" s="2">
        <v>0.9</v>
      </c>
      <c r="B34" s="2">
        <v>33</v>
      </c>
      <c r="C34" s="2">
        <v>9838898</v>
      </c>
      <c r="D34" s="2">
        <v>52</v>
      </c>
      <c r="E34" s="2">
        <v>15248212</v>
      </c>
      <c r="F34" s="2">
        <v>72</v>
      </c>
      <c r="G34" s="2">
        <v>21092702</v>
      </c>
      <c r="H34" s="2">
        <v>93</v>
      </c>
      <c r="I34" s="2">
        <v>27101206</v>
      </c>
      <c r="J34" s="2">
        <v>114</v>
      </c>
      <c r="K34" s="2">
        <v>33111607</v>
      </c>
      <c r="L34" s="2">
        <v>135</v>
      </c>
      <c r="M34" s="2">
        <v>39224873</v>
      </c>
      <c r="N34" s="2">
        <v>156</v>
      </c>
      <c r="O34" s="2">
        <v>45453506</v>
      </c>
    </row>
    <row r="35" spans="1:33" x14ac:dyDescent="0.3">
      <c r="A35" s="2">
        <v>0.99</v>
      </c>
      <c r="B35" s="2">
        <v>232</v>
      </c>
      <c r="C35" s="2">
        <v>67456066</v>
      </c>
      <c r="D35" s="2">
        <v>438</v>
      </c>
      <c r="E35" s="2">
        <v>130866690</v>
      </c>
      <c r="F35" s="2">
        <v>658</v>
      </c>
      <c r="G35" s="2">
        <v>191846857</v>
      </c>
      <c r="H35" s="2">
        <v>883</v>
      </c>
      <c r="I35" s="2">
        <v>257544365</v>
      </c>
      <c r="J35" s="2">
        <v>1110</v>
      </c>
      <c r="K35" s="2">
        <v>320040484</v>
      </c>
      <c r="L35" s="2">
        <v>1339</v>
      </c>
      <c r="M35" s="2">
        <v>389441962</v>
      </c>
      <c r="N35" s="2">
        <v>1567</v>
      </c>
      <c r="O35" s="2">
        <v>459190886</v>
      </c>
    </row>
    <row r="37" spans="1:33" x14ac:dyDescent="0.3">
      <c r="A37" s="15" t="s">
        <v>14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9"/>
    </row>
    <row r="38" spans="1:33" x14ac:dyDescent="0.3">
      <c r="A38" s="2" t="s">
        <v>7</v>
      </c>
      <c r="B38" s="16">
        <v>1E-3</v>
      </c>
      <c r="C38" s="16"/>
      <c r="D38" s="16">
        <v>1E-4</v>
      </c>
      <c r="E38" s="16"/>
      <c r="F38" s="16">
        <v>1.0000000000000001E-5</v>
      </c>
      <c r="G38" s="16"/>
      <c r="H38" s="16">
        <v>9.9999999999999995E-7</v>
      </c>
      <c r="I38" s="16"/>
      <c r="J38" s="16">
        <v>9.9999999999999995E-8</v>
      </c>
      <c r="K38" s="16"/>
      <c r="L38" s="16">
        <v>1E-8</v>
      </c>
      <c r="M38" s="16"/>
      <c r="N38" s="16">
        <v>1.0000000000000001E-9</v>
      </c>
      <c r="O38" s="16"/>
      <c r="P38" s="8"/>
    </row>
    <row r="39" spans="1:33" x14ac:dyDescent="0.3">
      <c r="A39" s="2" t="s">
        <v>8</v>
      </c>
      <c r="B39" s="6" t="s">
        <v>9</v>
      </c>
      <c r="C39" s="6" t="s">
        <v>16</v>
      </c>
      <c r="D39" s="6" t="s">
        <v>9</v>
      </c>
      <c r="E39" s="6" t="s">
        <v>16</v>
      </c>
      <c r="F39" s="6" t="s">
        <v>9</v>
      </c>
      <c r="G39" s="6" t="s">
        <v>16</v>
      </c>
      <c r="H39" s="6" t="s">
        <v>9</v>
      </c>
      <c r="I39" s="6" t="s">
        <v>16</v>
      </c>
      <c r="J39" s="6" t="s">
        <v>9</v>
      </c>
      <c r="K39" s="6" t="s">
        <v>16</v>
      </c>
      <c r="L39" s="6" t="s">
        <v>9</v>
      </c>
      <c r="M39" s="6" t="s">
        <v>16</v>
      </c>
      <c r="N39" s="6" t="s">
        <v>9</v>
      </c>
      <c r="O39" s="6" t="s">
        <v>16</v>
      </c>
      <c r="P39" s="8"/>
    </row>
    <row r="40" spans="1:33" x14ac:dyDescent="0.3">
      <c r="A40" s="2">
        <v>0.5</v>
      </c>
      <c r="B40" s="2">
        <v>7</v>
      </c>
      <c r="C40" s="2">
        <v>19321310</v>
      </c>
      <c r="D40" s="2">
        <v>9</v>
      </c>
      <c r="E40" s="2">
        <v>25742935</v>
      </c>
      <c r="F40" s="2">
        <v>11</v>
      </c>
      <c r="G40" s="2">
        <v>29807119</v>
      </c>
      <c r="H40" s="2">
        <v>14</v>
      </c>
      <c r="I40" s="2">
        <v>37190916</v>
      </c>
      <c r="J40" s="2">
        <v>16</v>
      </c>
      <c r="K40" s="2">
        <v>42544463</v>
      </c>
      <c r="L40" s="2">
        <v>19</v>
      </c>
      <c r="M40" s="2">
        <v>48087463</v>
      </c>
      <c r="N40" s="2">
        <v>21</v>
      </c>
      <c r="O40" s="2">
        <v>51725506</v>
      </c>
    </row>
    <row r="41" spans="1:33" x14ac:dyDescent="0.3">
      <c r="A41" s="2">
        <v>0.7</v>
      </c>
      <c r="B41" s="2">
        <v>10</v>
      </c>
      <c r="C41" s="2">
        <v>23915999</v>
      </c>
      <c r="D41" s="2">
        <v>13</v>
      </c>
      <c r="E41" s="2">
        <v>30801979</v>
      </c>
      <c r="F41" s="2">
        <v>17</v>
      </c>
      <c r="G41" s="2">
        <v>39245117</v>
      </c>
      <c r="H41" s="2">
        <v>22</v>
      </c>
      <c r="I41" s="2">
        <v>49472514</v>
      </c>
      <c r="J41" s="2">
        <v>26</v>
      </c>
      <c r="K41" s="2">
        <v>56675203</v>
      </c>
      <c r="L41" s="2">
        <v>31</v>
      </c>
      <c r="M41" s="2">
        <v>67280715</v>
      </c>
      <c r="N41" s="2">
        <v>36</v>
      </c>
      <c r="O41" s="2">
        <v>77810479</v>
      </c>
    </row>
    <row r="42" spans="1:33" x14ac:dyDescent="0.3">
      <c r="A42" s="2">
        <v>0.85</v>
      </c>
      <c r="B42" s="2">
        <v>14</v>
      </c>
      <c r="C42" s="2">
        <v>30423150</v>
      </c>
      <c r="D42" s="2">
        <v>20</v>
      </c>
      <c r="E42" s="2">
        <v>43305324</v>
      </c>
      <c r="F42" s="2">
        <v>27</v>
      </c>
      <c r="G42" s="2">
        <v>58618781</v>
      </c>
      <c r="H42" s="2">
        <v>35</v>
      </c>
      <c r="I42" s="2">
        <v>75861531</v>
      </c>
      <c r="J42" s="2">
        <v>44</v>
      </c>
      <c r="K42" s="2">
        <v>95693396</v>
      </c>
      <c r="L42" s="2">
        <v>55</v>
      </c>
      <c r="M42" s="2">
        <v>118645729</v>
      </c>
      <c r="N42" s="2">
        <v>68</v>
      </c>
      <c r="O42" s="2">
        <v>147343212</v>
      </c>
    </row>
    <row r="43" spans="1:33" x14ac:dyDescent="0.3">
      <c r="A43" s="2">
        <v>0.9</v>
      </c>
      <c r="B43" s="2">
        <v>16</v>
      </c>
      <c r="C43" s="2">
        <v>34675494</v>
      </c>
      <c r="D43" s="2">
        <v>24</v>
      </c>
      <c r="E43" s="2">
        <v>51973495</v>
      </c>
      <c r="F43" s="2">
        <v>34</v>
      </c>
      <c r="G43" s="2">
        <v>73723476</v>
      </c>
      <c r="H43" s="2">
        <v>45</v>
      </c>
      <c r="I43" s="2">
        <v>97703443</v>
      </c>
      <c r="J43" s="2">
        <v>62</v>
      </c>
      <c r="K43" s="2">
        <v>134428605</v>
      </c>
      <c r="L43" s="2">
        <v>82</v>
      </c>
      <c r="M43" s="2">
        <v>178082484</v>
      </c>
      <c r="N43" s="2">
        <v>103</v>
      </c>
      <c r="O43" s="2">
        <v>223365798</v>
      </c>
    </row>
    <row r="44" spans="1:33" x14ac:dyDescent="0.3">
      <c r="A44" s="2">
        <v>0.99</v>
      </c>
      <c r="B44" s="2">
        <v>24</v>
      </c>
      <c r="C44" s="2">
        <v>51984450</v>
      </c>
      <c r="D44" s="2">
        <v>42</v>
      </c>
      <c r="E44" s="2">
        <v>91105077</v>
      </c>
      <c r="F44" s="2">
        <v>159</v>
      </c>
      <c r="G44" s="2">
        <v>344140227</v>
      </c>
      <c r="H44" s="2">
        <v>388</v>
      </c>
      <c r="I44" s="2">
        <v>838764514</v>
      </c>
      <c r="J44" s="2">
        <v>617</v>
      </c>
      <c r="K44" s="2">
        <v>1335981323</v>
      </c>
      <c r="L44" s="2">
        <v>846</v>
      </c>
      <c r="M44" s="2">
        <v>1841133775</v>
      </c>
      <c r="N44" s="2">
        <v>1075</v>
      </c>
      <c r="O44" s="2">
        <v>2332212771</v>
      </c>
    </row>
    <row r="46" spans="1:33" x14ac:dyDescent="0.3">
      <c r="A46" s="15" t="s">
        <v>15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1"/>
      <c r="R46" s="3">
        <v>1E-3</v>
      </c>
      <c r="S46" s="3">
        <v>1E-4</v>
      </c>
      <c r="T46" s="3">
        <v>1.0000000000000001E-5</v>
      </c>
      <c r="U46" s="3">
        <v>9.9999999999999995E-7</v>
      </c>
      <c r="V46" s="3">
        <v>9.9999999999999995E-8</v>
      </c>
      <c r="W46" s="3">
        <v>1E-8</v>
      </c>
      <c r="X46" s="3">
        <v>1.0000000000000001E-9</v>
      </c>
      <c r="Y46" s="1"/>
      <c r="AA46" s="3">
        <v>1E-3</v>
      </c>
      <c r="AB46" s="3">
        <v>1E-4</v>
      </c>
      <c r="AC46" s="3">
        <v>1.0000000000000001E-5</v>
      </c>
      <c r="AD46" s="3">
        <v>9.9999999999999995E-7</v>
      </c>
      <c r="AE46" s="3">
        <v>9.9999999999999995E-8</v>
      </c>
      <c r="AF46" s="3">
        <v>1E-8</v>
      </c>
      <c r="AG46" s="3">
        <v>1.0000000000000001E-9</v>
      </c>
    </row>
    <row r="47" spans="1:33" x14ac:dyDescent="0.3">
      <c r="A47" s="2" t="s">
        <v>7</v>
      </c>
      <c r="B47" s="16">
        <v>1E-3</v>
      </c>
      <c r="C47" s="16"/>
      <c r="D47" s="16">
        <v>1E-4</v>
      </c>
      <c r="E47" s="16"/>
      <c r="F47" s="16">
        <v>1.0000000000000001E-5</v>
      </c>
      <c r="G47" s="16"/>
      <c r="H47" s="16">
        <v>9.9999999999999995E-7</v>
      </c>
      <c r="I47" s="16"/>
      <c r="J47" s="16">
        <v>9.9999999999999995E-8</v>
      </c>
      <c r="K47" s="16"/>
      <c r="L47" s="16">
        <v>1E-8</v>
      </c>
      <c r="M47" s="16"/>
      <c r="N47" s="16">
        <v>1.0000000000000001E-9</v>
      </c>
      <c r="O47" s="16"/>
      <c r="P47" s="8"/>
      <c r="Q47" s="2" t="s">
        <v>18</v>
      </c>
      <c r="R47" s="2">
        <v>7</v>
      </c>
      <c r="S47" s="2">
        <v>10</v>
      </c>
      <c r="T47" s="2">
        <v>13</v>
      </c>
      <c r="U47" s="2">
        <v>16</v>
      </c>
      <c r="V47" s="2">
        <v>19</v>
      </c>
      <c r="W47" s="2">
        <v>22</v>
      </c>
      <c r="X47" s="2">
        <v>25</v>
      </c>
      <c r="Y47" s="2"/>
      <c r="Z47" s="2" t="s">
        <v>18</v>
      </c>
      <c r="AA47" s="2">
        <v>6389942</v>
      </c>
      <c r="AB47" s="2">
        <v>8818346</v>
      </c>
      <c r="AC47" s="2">
        <v>11436280</v>
      </c>
      <c r="AD47" s="2">
        <v>14033506</v>
      </c>
      <c r="AE47" s="2">
        <v>16945143</v>
      </c>
      <c r="AF47" s="2">
        <v>20457355</v>
      </c>
      <c r="AG47" s="2">
        <v>21925912</v>
      </c>
    </row>
    <row r="48" spans="1:33" x14ac:dyDescent="0.3">
      <c r="A48" s="2" t="s">
        <v>8</v>
      </c>
      <c r="B48" s="6" t="s">
        <v>9</v>
      </c>
      <c r="C48" s="6" t="s">
        <v>16</v>
      </c>
      <c r="D48" s="6" t="s">
        <v>9</v>
      </c>
      <c r="E48" s="6" t="s">
        <v>16</v>
      </c>
      <c r="F48" s="6" t="s">
        <v>9</v>
      </c>
      <c r="G48" s="6" t="s">
        <v>16</v>
      </c>
      <c r="H48" s="6" t="s">
        <v>9</v>
      </c>
      <c r="I48" s="6" t="s">
        <v>16</v>
      </c>
      <c r="J48" s="6" t="s">
        <v>9</v>
      </c>
      <c r="K48" s="6" t="s">
        <v>16</v>
      </c>
      <c r="L48" s="6" t="s">
        <v>9</v>
      </c>
      <c r="M48" s="6" t="s">
        <v>16</v>
      </c>
      <c r="N48" s="6" t="s">
        <v>9</v>
      </c>
      <c r="O48" s="6" t="s">
        <v>16</v>
      </c>
      <c r="P48" s="8"/>
      <c r="Q48" s="2" t="s">
        <v>19</v>
      </c>
      <c r="R48" s="2">
        <v>12</v>
      </c>
      <c r="S48" s="2">
        <v>17</v>
      </c>
      <c r="T48" s="2">
        <v>23</v>
      </c>
      <c r="U48" s="2">
        <v>29</v>
      </c>
      <c r="V48" s="2">
        <v>36</v>
      </c>
      <c r="W48" s="2">
        <v>42</v>
      </c>
      <c r="X48" s="2">
        <v>48</v>
      </c>
      <c r="Y48" s="2"/>
      <c r="Z48" s="2" t="s">
        <v>19</v>
      </c>
      <c r="AA48" s="2">
        <v>10657564</v>
      </c>
      <c r="AB48" s="2">
        <v>16672719</v>
      </c>
      <c r="AC48" s="2">
        <v>20395170</v>
      </c>
      <c r="AD48" s="2">
        <v>25786252</v>
      </c>
      <c r="AE48" s="2">
        <v>32647767</v>
      </c>
      <c r="AF48" s="2">
        <v>36374790</v>
      </c>
      <c r="AG48" s="2">
        <v>41605552</v>
      </c>
    </row>
    <row r="49" spans="1:33" x14ac:dyDescent="0.3">
      <c r="A49" s="2">
        <v>0.5</v>
      </c>
      <c r="B49" s="2">
        <v>7</v>
      </c>
      <c r="C49" s="2">
        <v>6389942</v>
      </c>
      <c r="D49" s="2">
        <v>10</v>
      </c>
      <c r="E49" s="2">
        <v>8818346</v>
      </c>
      <c r="F49" s="2">
        <v>13</v>
      </c>
      <c r="G49" s="2">
        <v>11436280</v>
      </c>
      <c r="H49" s="2">
        <v>16</v>
      </c>
      <c r="I49" s="2">
        <v>14033506</v>
      </c>
      <c r="J49" s="2">
        <v>19</v>
      </c>
      <c r="K49" s="2">
        <v>16945143</v>
      </c>
      <c r="L49" s="2">
        <v>22</v>
      </c>
      <c r="M49" s="2">
        <v>20457355</v>
      </c>
      <c r="N49" s="2">
        <v>25</v>
      </c>
      <c r="O49" s="2">
        <v>21925912</v>
      </c>
      <c r="Q49" s="2" t="s">
        <v>20</v>
      </c>
      <c r="R49" s="2">
        <v>23</v>
      </c>
      <c r="S49" s="2">
        <v>35</v>
      </c>
      <c r="T49" s="2">
        <v>48</v>
      </c>
      <c r="U49" s="2">
        <v>61</v>
      </c>
      <c r="V49" s="2">
        <v>74</v>
      </c>
      <c r="W49" s="2">
        <v>88</v>
      </c>
      <c r="X49" s="2">
        <v>102</v>
      </c>
      <c r="Y49" s="2"/>
      <c r="Z49" s="2" t="s">
        <v>20</v>
      </c>
      <c r="AA49" s="2">
        <v>19996063</v>
      </c>
      <c r="AB49" s="2">
        <v>30315705</v>
      </c>
      <c r="AC49" s="2">
        <v>41606010</v>
      </c>
      <c r="AD49" s="2">
        <v>52643154</v>
      </c>
      <c r="AE49" s="2">
        <v>64128632</v>
      </c>
      <c r="AF49" s="2">
        <v>81659969</v>
      </c>
      <c r="AG49" s="2">
        <v>87412849</v>
      </c>
    </row>
    <row r="50" spans="1:33" x14ac:dyDescent="0.3">
      <c r="A50" s="2">
        <v>0.7</v>
      </c>
      <c r="B50" s="2">
        <v>12</v>
      </c>
      <c r="C50" s="2">
        <v>10657564</v>
      </c>
      <c r="D50" s="2">
        <v>17</v>
      </c>
      <c r="E50" s="2">
        <v>16672719</v>
      </c>
      <c r="F50" s="2">
        <v>23</v>
      </c>
      <c r="G50" s="2">
        <v>20395170</v>
      </c>
      <c r="H50" s="2">
        <v>29</v>
      </c>
      <c r="I50" s="2">
        <v>25786252</v>
      </c>
      <c r="J50" s="2">
        <v>36</v>
      </c>
      <c r="K50" s="2">
        <v>32647767</v>
      </c>
      <c r="L50" s="2">
        <v>42</v>
      </c>
      <c r="M50" s="2">
        <v>36374790</v>
      </c>
      <c r="N50" s="2">
        <v>48</v>
      </c>
      <c r="O50" s="2">
        <v>41605552</v>
      </c>
      <c r="Q50" s="2" t="s">
        <v>21</v>
      </c>
      <c r="R50" s="2">
        <v>32</v>
      </c>
      <c r="S50" s="2">
        <v>51</v>
      </c>
      <c r="T50" s="2">
        <v>71</v>
      </c>
      <c r="U50" s="2">
        <v>92</v>
      </c>
      <c r="V50" s="2">
        <v>112</v>
      </c>
      <c r="W50" s="2">
        <v>133</v>
      </c>
      <c r="X50" s="2">
        <v>154</v>
      </c>
      <c r="Y50" s="2"/>
      <c r="Z50" s="2" t="s">
        <v>21</v>
      </c>
      <c r="AA50" s="2">
        <v>27586440</v>
      </c>
      <c r="AB50" s="2">
        <v>43790240</v>
      </c>
      <c r="AC50" s="2">
        <v>60538652</v>
      </c>
      <c r="AD50" s="2">
        <v>78105307</v>
      </c>
      <c r="AE50" s="2">
        <v>95042430</v>
      </c>
      <c r="AF50" s="2">
        <v>112512266</v>
      </c>
      <c r="AG50" s="2">
        <v>129769915</v>
      </c>
    </row>
    <row r="51" spans="1:33" x14ac:dyDescent="0.3">
      <c r="A51" s="2">
        <v>0.85</v>
      </c>
      <c r="B51" s="2">
        <v>23</v>
      </c>
      <c r="C51" s="2">
        <v>19996063</v>
      </c>
      <c r="D51" s="2">
        <v>35</v>
      </c>
      <c r="E51" s="2">
        <v>30315705</v>
      </c>
      <c r="F51" s="2">
        <v>48</v>
      </c>
      <c r="G51" s="2">
        <v>41606010</v>
      </c>
      <c r="H51" s="2">
        <v>61</v>
      </c>
      <c r="I51" s="2">
        <v>52643154</v>
      </c>
      <c r="J51" s="2">
        <v>74</v>
      </c>
      <c r="K51" s="2">
        <v>64128632</v>
      </c>
      <c r="L51" s="2">
        <v>88</v>
      </c>
      <c r="M51" s="2">
        <v>81659969</v>
      </c>
      <c r="N51" s="2">
        <v>102</v>
      </c>
      <c r="O51" s="2">
        <v>87412849</v>
      </c>
      <c r="Q51" s="2" t="s">
        <v>22</v>
      </c>
      <c r="R51" s="2">
        <v>222</v>
      </c>
      <c r="S51" s="2">
        <v>428</v>
      </c>
      <c r="T51" s="2">
        <v>647</v>
      </c>
      <c r="U51" s="2">
        <v>871</v>
      </c>
      <c r="V51" s="2">
        <v>1097</v>
      </c>
      <c r="W51" s="2">
        <v>1324</v>
      </c>
      <c r="X51" s="2">
        <v>1551</v>
      </c>
      <c r="Y51" s="2"/>
      <c r="Z51" s="2" t="s">
        <v>22</v>
      </c>
      <c r="AA51" s="2">
        <v>193505360</v>
      </c>
      <c r="AB51" s="2">
        <v>381549444</v>
      </c>
      <c r="AC51" s="2">
        <v>543966523</v>
      </c>
      <c r="AD51" s="2">
        <v>730146694</v>
      </c>
      <c r="AE51" s="2">
        <v>917326174</v>
      </c>
      <c r="AF51" s="2">
        <v>1109483471</v>
      </c>
      <c r="AG51" s="2">
        <v>1297167096</v>
      </c>
    </row>
    <row r="52" spans="1:33" x14ac:dyDescent="0.3">
      <c r="A52" s="2">
        <v>0.9</v>
      </c>
      <c r="B52" s="2">
        <v>32</v>
      </c>
      <c r="C52" s="2">
        <v>27586440</v>
      </c>
      <c r="D52" s="2">
        <v>51</v>
      </c>
      <c r="E52" s="2">
        <v>43790240</v>
      </c>
      <c r="F52" s="2">
        <v>71</v>
      </c>
      <c r="G52" s="2">
        <v>60538652</v>
      </c>
      <c r="H52" s="2">
        <v>92</v>
      </c>
      <c r="I52" s="2">
        <v>78105307</v>
      </c>
      <c r="J52" s="2">
        <v>112</v>
      </c>
      <c r="K52" s="2">
        <v>95042430</v>
      </c>
      <c r="L52" s="2">
        <v>133</v>
      </c>
      <c r="M52" s="2">
        <v>112512266</v>
      </c>
      <c r="N52" s="2">
        <v>154</v>
      </c>
      <c r="O52" s="2">
        <v>129769915</v>
      </c>
      <c r="Q52" s="2" t="s">
        <v>23</v>
      </c>
      <c r="R52" s="2">
        <v>7</v>
      </c>
      <c r="S52" s="2">
        <v>10</v>
      </c>
      <c r="T52" s="2">
        <v>13</v>
      </c>
      <c r="U52" s="2">
        <v>16</v>
      </c>
      <c r="V52" s="2">
        <v>19</v>
      </c>
      <c r="W52" s="2">
        <v>22</v>
      </c>
      <c r="X52" s="2">
        <v>25</v>
      </c>
      <c r="Z52" s="2" t="s">
        <v>23</v>
      </c>
      <c r="AA52" s="2">
        <v>7512421</v>
      </c>
      <c r="AB52" s="2">
        <v>10372619</v>
      </c>
      <c r="AC52" s="2">
        <v>13879883</v>
      </c>
      <c r="AD52" s="2">
        <v>18343051</v>
      </c>
      <c r="AE52" s="2">
        <v>20543745</v>
      </c>
      <c r="AF52" s="2">
        <v>24397148</v>
      </c>
      <c r="AG52" s="2">
        <v>26977201</v>
      </c>
    </row>
    <row r="53" spans="1:33" x14ac:dyDescent="0.3">
      <c r="A53" s="2">
        <v>0.99</v>
      </c>
      <c r="B53" s="2">
        <v>222</v>
      </c>
      <c r="C53" s="2">
        <v>193505360</v>
      </c>
      <c r="D53" s="2">
        <v>428</v>
      </c>
      <c r="E53" s="2">
        <v>381549444</v>
      </c>
      <c r="F53" s="2">
        <v>647</v>
      </c>
      <c r="G53" s="2">
        <v>543966523</v>
      </c>
      <c r="H53" s="2">
        <v>871</v>
      </c>
      <c r="I53" s="2">
        <v>730146694</v>
      </c>
      <c r="J53" s="2">
        <v>1097</v>
      </c>
      <c r="K53" s="2">
        <v>917326174</v>
      </c>
      <c r="L53" s="2">
        <v>1324</v>
      </c>
      <c r="M53" s="2">
        <v>1109483471</v>
      </c>
      <c r="N53" s="2">
        <v>1551</v>
      </c>
      <c r="O53" s="2">
        <v>1297167096</v>
      </c>
      <c r="Q53" s="2" t="s">
        <v>24</v>
      </c>
      <c r="R53" s="2">
        <v>12</v>
      </c>
      <c r="S53" s="2">
        <v>17</v>
      </c>
      <c r="T53" s="2">
        <v>23</v>
      </c>
      <c r="U53" s="2">
        <v>29</v>
      </c>
      <c r="V53" s="2">
        <v>36</v>
      </c>
      <c r="W53" s="2">
        <v>42</v>
      </c>
      <c r="X53" s="2">
        <v>48</v>
      </c>
      <c r="Z53" s="2" t="s">
        <v>24</v>
      </c>
      <c r="AA53" s="2">
        <v>13130578</v>
      </c>
      <c r="AB53" s="2">
        <v>18315955</v>
      </c>
      <c r="AC53" s="2">
        <v>24589362</v>
      </c>
      <c r="AD53" s="2">
        <v>31192798</v>
      </c>
      <c r="AE53" s="2">
        <v>37194525</v>
      </c>
      <c r="AF53" s="2">
        <v>44220156</v>
      </c>
      <c r="AG53" s="2">
        <v>51884885</v>
      </c>
    </row>
    <row r="54" spans="1:33" x14ac:dyDescent="0.3">
      <c r="Q54" s="2" t="s">
        <v>25</v>
      </c>
      <c r="R54" s="2">
        <v>23</v>
      </c>
      <c r="S54" s="2">
        <v>35</v>
      </c>
      <c r="T54" s="2">
        <v>48</v>
      </c>
      <c r="U54" s="2">
        <v>62</v>
      </c>
      <c r="V54" s="2">
        <v>67</v>
      </c>
      <c r="W54" s="2">
        <v>77</v>
      </c>
      <c r="X54" s="2">
        <v>101</v>
      </c>
      <c r="Z54" s="2" t="s">
        <v>25</v>
      </c>
      <c r="AA54" s="2">
        <v>24848431</v>
      </c>
      <c r="AB54" s="2">
        <v>37134947</v>
      </c>
      <c r="AC54" s="2">
        <v>49581212</v>
      </c>
      <c r="AD54" s="2">
        <v>63261506</v>
      </c>
      <c r="AE54" s="2">
        <v>70758381</v>
      </c>
      <c r="AF54" s="2">
        <v>79851519</v>
      </c>
      <c r="AG54" s="2">
        <v>103454012</v>
      </c>
    </row>
    <row r="55" spans="1:33" x14ac:dyDescent="0.3">
      <c r="Q55" s="2" t="s">
        <v>26</v>
      </c>
      <c r="R55" s="2">
        <v>32</v>
      </c>
      <c r="S55" s="2">
        <v>51</v>
      </c>
      <c r="T55" s="2">
        <v>71</v>
      </c>
      <c r="U55" s="2">
        <v>82</v>
      </c>
      <c r="V55" s="2">
        <v>94</v>
      </c>
      <c r="W55" s="2">
        <v>112</v>
      </c>
      <c r="X55" s="2">
        <v>158</v>
      </c>
      <c r="Z55" s="2" t="s">
        <v>26</v>
      </c>
      <c r="AA55" s="2">
        <v>32643327</v>
      </c>
      <c r="AB55" s="2">
        <v>51781525</v>
      </c>
      <c r="AC55" s="2">
        <v>74304936</v>
      </c>
      <c r="AD55" s="2">
        <v>84367180</v>
      </c>
      <c r="AE55" s="2">
        <v>96732367</v>
      </c>
      <c r="AF55" s="2">
        <v>112603880</v>
      </c>
      <c r="AG55" s="2">
        <v>153428281</v>
      </c>
    </row>
    <row r="56" spans="1:33" x14ac:dyDescent="0.3">
      <c r="Q56" s="2" t="s">
        <v>27</v>
      </c>
      <c r="R56" s="2">
        <v>221</v>
      </c>
      <c r="S56" s="2">
        <v>276</v>
      </c>
      <c r="T56" s="2">
        <v>390</v>
      </c>
      <c r="U56" s="2">
        <v>689</v>
      </c>
      <c r="V56" s="2">
        <v>902</v>
      </c>
      <c r="W56" s="2">
        <v>1001</v>
      </c>
      <c r="X56" s="2">
        <v>1001</v>
      </c>
      <c r="Z56" s="2" t="s">
        <v>27</v>
      </c>
      <c r="AA56" s="2">
        <v>231781692</v>
      </c>
      <c r="AB56" s="2">
        <v>288602568</v>
      </c>
      <c r="AC56" s="2">
        <v>403998474</v>
      </c>
      <c r="AD56" s="2">
        <v>699898679</v>
      </c>
      <c r="AE56" s="2">
        <v>911314015</v>
      </c>
      <c r="AF56" s="2">
        <v>1007010842</v>
      </c>
      <c r="AG56" s="2">
        <v>1010077892</v>
      </c>
    </row>
  </sheetData>
  <mergeCells count="48">
    <mergeCell ref="J2:K2"/>
    <mergeCell ref="L2:M2"/>
    <mergeCell ref="N2:O2"/>
    <mergeCell ref="A1:O1"/>
    <mergeCell ref="A10:O10"/>
    <mergeCell ref="B2:C2"/>
    <mergeCell ref="D2:E2"/>
    <mergeCell ref="F2:G2"/>
    <mergeCell ref="H2:I2"/>
    <mergeCell ref="N11:O11"/>
    <mergeCell ref="A19:O19"/>
    <mergeCell ref="B20:C20"/>
    <mergeCell ref="D20:E20"/>
    <mergeCell ref="F20:G20"/>
    <mergeCell ref="H20:I20"/>
    <mergeCell ref="J20:K20"/>
    <mergeCell ref="L20:M20"/>
    <mergeCell ref="N20:O20"/>
    <mergeCell ref="B11:C11"/>
    <mergeCell ref="D11:E11"/>
    <mergeCell ref="F11:G11"/>
    <mergeCell ref="H11:I11"/>
    <mergeCell ref="J11:K11"/>
    <mergeCell ref="L11:M11"/>
    <mergeCell ref="A28:O28"/>
    <mergeCell ref="B29:C29"/>
    <mergeCell ref="D29:E29"/>
    <mergeCell ref="F29:G29"/>
    <mergeCell ref="H29:I29"/>
    <mergeCell ref="J29:K29"/>
    <mergeCell ref="L29:M29"/>
    <mergeCell ref="N29:O29"/>
    <mergeCell ref="A37:O37"/>
    <mergeCell ref="B38:C38"/>
    <mergeCell ref="D38:E38"/>
    <mergeCell ref="F38:G38"/>
    <mergeCell ref="H38:I38"/>
    <mergeCell ref="J38:K38"/>
    <mergeCell ref="L38:M38"/>
    <mergeCell ref="N38:O38"/>
    <mergeCell ref="A46:O46"/>
    <mergeCell ref="B47:C47"/>
    <mergeCell ref="D47:E47"/>
    <mergeCell ref="F47:G47"/>
    <mergeCell ref="H47:I47"/>
    <mergeCell ref="J47:K47"/>
    <mergeCell ref="L47:M47"/>
    <mergeCell ref="N47:O4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D28-DC61-40C1-8EFA-A6DACCBF1AA5}">
  <dimension ref="B2:W54"/>
  <sheetViews>
    <sheetView topLeftCell="A35" workbookViewId="0">
      <selection activeCell="H60" sqref="H60"/>
    </sheetView>
  </sheetViews>
  <sheetFormatPr baseColWidth="10" defaultRowHeight="14.4" x14ac:dyDescent="0.3"/>
  <cols>
    <col min="2" max="2" width="6.77734375" bestFit="1" customWidth="1"/>
    <col min="3" max="3" width="3.21875" bestFit="1" customWidth="1"/>
    <col min="4" max="4" width="8" bestFit="1" customWidth="1"/>
    <col min="6" max="6" width="3.21875" bestFit="1" customWidth="1"/>
    <col min="7" max="7" width="8.109375" bestFit="1" customWidth="1"/>
    <col min="9" max="9" width="3.21875" bestFit="1" customWidth="1"/>
    <col min="10" max="10" width="8" bestFit="1" customWidth="1"/>
    <col min="12" max="12" width="3.21875" bestFit="1" customWidth="1"/>
    <col min="13" max="13" width="8" bestFit="1" customWidth="1"/>
    <col min="15" max="15" width="3.21875" bestFit="1" customWidth="1"/>
    <col min="16" max="16" width="8" bestFit="1" customWidth="1"/>
    <col min="18" max="18" width="3.21875" bestFit="1" customWidth="1"/>
    <col min="19" max="19" width="8" bestFit="1" customWidth="1"/>
    <col min="21" max="21" width="3.21875" bestFit="1" customWidth="1"/>
    <col min="22" max="22" width="8" bestFit="1" customWidth="1"/>
  </cols>
  <sheetData>
    <row r="2" spans="2:23" x14ac:dyDescent="0.3">
      <c r="B2" s="15" t="s">
        <v>10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3" x14ac:dyDescent="0.3">
      <c r="B3" s="2" t="s">
        <v>7</v>
      </c>
      <c r="C3" s="17">
        <v>1E-3</v>
      </c>
      <c r="D3" s="18"/>
      <c r="E3" s="19"/>
      <c r="F3" s="17">
        <v>1E-4</v>
      </c>
      <c r="G3" s="18"/>
      <c r="H3" s="19"/>
      <c r="I3" s="17">
        <v>1.0000000000000001E-5</v>
      </c>
      <c r="J3" s="18"/>
      <c r="K3" s="19"/>
      <c r="L3" s="17">
        <v>9.9999999999999995E-7</v>
      </c>
      <c r="M3" s="18"/>
      <c r="N3" s="19"/>
      <c r="O3" s="17">
        <v>9.9999999999999995E-8</v>
      </c>
      <c r="P3" s="18"/>
      <c r="Q3" s="19"/>
      <c r="R3" s="17">
        <v>1E-8</v>
      </c>
      <c r="S3" s="18"/>
      <c r="T3" s="19"/>
      <c r="U3" s="17">
        <v>1.0000000000000001E-9</v>
      </c>
      <c r="V3" s="18"/>
      <c r="W3" s="19"/>
    </row>
    <row r="4" spans="2:23" x14ac:dyDescent="0.3">
      <c r="B4" s="2" t="s">
        <v>8</v>
      </c>
      <c r="C4" s="2" t="s">
        <v>17</v>
      </c>
      <c r="D4" s="6" t="s">
        <v>9</v>
      </c>
      <c r="E4" s="6" t="s">
        <v>16</v>
      </c>
      <c r="F4" s="2" t="s">
        <v>17</v>
      </c>
      <c r="G4" s="6" t="s">
        <v>9</v>
      </c>
      <c r="H4" s="6" t="s">
        <v>16</v>
      </c>
      <c r="I4" s="2" t="s">
        <v>17</v>
      </c>
      <c r="J4" s="6" t="s">
        <v>9</v>
      </c>
      <c r="K4" s="6" t="s">
        <v>16</v>
      </c>
      <c r="L4" s="2" t="s">
        <v>17</v>
      </c>
      <c r="M4" s="6" t="s">
        <v>9</v>
      </c>
      <c r="N4" s="6" t="s">
        <v>16</v>
      </c>
      <c r="O4" s="2" t="s">
        <v>17</v>
      </c>
      <c r="P4" s="6" t="s">
        <v>9</v>
      </c>
      <c r="Q4" s="6" t="s">
        <v>16</v>
      </c>
      <c r="R4" s="2" t="s">
        <v>17</v>
      </c>
      <c r="S4" s="6" t="s">
        <v>9</v>
      </c>
      <c r="T4" s="6" t="s">
        <v>16</v>
      </c>
      <c r="U4" s="2" t="s">
        <v>17</v>
      </c>
      <c r="V4" s="6" t="s">
        <v>9</v>
      </c>
      <c r="W4" s="6" t="s">
        <v>16</v>
      </c>
    </row>
    <row r="5" spans="2:23" x14ac:dyDescent="0.3">
      <c r="B5" s="2">
        <v>0.5</v>
      </c>
      <c r="C5" s="2">
        <v>0</v>
      </c>
      <c r="D5" s="2">
        <v>7</v>
      </c>
      <c r="E5" s="2">
        <v>4133</v>
      </c>
      <c r="F5" s="2">
        <v>0</v>
      </c>
      <c r="G5" s="2">
        <v>10</v>
      </c>
      <c r="H5" s="2">
        <v>3960</v>
      </c>
      <c r="I5" s="2">
        <v>0</v>
      </c>
      <c r="J5" s="2">
        <v>13</v>
      </c>
      <c r="K5" s="2">
        <v>5030</v>
      </c>
      <c r="L5" s="2">
        <v>0</v>
      </c>
      <c r="M5" s="2">
        <v>16</v>
      </c>
      <c r="N5" s="2">
        <v>7832</v>
      </c>
      <c r="O5" s="2">
        <v>0</v>
      </c>
      <c r="P5" s="2">
        <v>19</v>
      </c>
      <c r="Q5" s="2">
        <v>8025</v>
      </c>
      <c r="R5" s="2">
        <v>0</v>
      </c>
      <c r="S5" s="2">
        <v>22</v>
      </c>
      <c r="T5" s="2">
        <v>9733</v>
      </c>
      <c r="U5" s="2">
        <v>0</v>
      </c>
      <c r="V5" s="2">
        <v>25</v>
      </c>
      <c r="W5" s="2">
        <v>11122</v>
      </c>
    </row>
    <row r="6" spans="2:23" x14ac:dyDescent="0.3">
      <c r="B6" s="2">
        <v>0.7</v>
      </c>
      <c r="C6" s="2">
        <v>0</v>
      </c>
      <c r="D6" s="2">
        <v>11</v>
      </c>
      <c r="E6" s="2">
        <v>5173</v>
      </c>
      <c r="F6" s="2">
        <v>0</v>
      </c>
      <c r="G6" s="2">
        <v>17</v>
      </c>
      <c r="H6" s="2">
        <v>6588</v>
      </c>
      <c r="I6" s="2">
        <v>0</v>
      </c>
      <c r="J6" s="2">
        <v>22</v>
      </c>
      <c r="K6" s="2">
        <v>10668</v>
      </c>
      <c r="L6" s="2">
        <v>0</v>
      </c>
      <c r="M6" s="2">
        <v>28</v>
      </c>
      <c r="N6" s="2">
        <v>12953</v>
      </c>
      <c r="O6" s="2">
        <v>0</v>
      </c>
      <c r="P6" s="2">
        <v>34</v>
      </c>
      <c r="Q6" s="2">
        <v>14269</v>
      </c>
      <c r="R6" s="2">
        <v>0</v>
      </c>
      <c r="S6" s="2">
        <v>40</v>
      </c>
      <c r="T6" s="2">
        <v>17523</v>
      </c>
      <c r="U6" s="2">
        <v>0</v>
      </c>
      <c r="V6" s="2">
        <v>45</v>
      </c>
      <c r="W6" s="2">
        <v>19108</v>
      </c>
    </row>
    <row r="7" spans="2:23" x14ac:dyDescent="0.3">
      <c r="B7" s="2">
        <v>0.85</v>
      </c>
      <c r="C7" s="2">
        <v>0</v>
      </c>
      <c r="D7" s="2">
        <v>21</v>
      </c>
      <c r="E7" s="2">
        <v>8141</v>
      </c>
      <c r="F7" s="2">
        <v>0</v>
      </c>
      <c r="G7" s="2">
        <v>32</v>
      </c>
      <c r="H7" s="2">
        <v>14087</v>
      </c>
      <c r="I7" s="2">
        <v>0</v>
      </c>
      <c r="J7" s="2">
        <v>43</v>
      </c>
      <c r="K7" s="2">
        <v>18097</v>
      </c>
      <c r="L7" s="2">
        <v>0</v>
      </c>
      <c r="M7" s="2">
        <v>55</v>
      </c>
      <c r="N7" s="2">
        <v>24205</v>
      </c>
      <c r="O7" s="2">
        <v>1</v>
      </c>
      <c r="P7" s="2">
        <v>66</v>
      </c>
      <c r="Q7" s="2">
        <v>26838</v>
      </c>
      <c r="R7" s="2">
        <v>1</v>
      </c>
      <c r="S7" s="2">
        <v>77</v>
      </c>
      <c r="T7" s="2">
        <v>32820</v>
      </c>
      <c r="U7" s="2">
        <v>2</v>
      </c>
      <c r="V7" s="2">
        <v>99</v>
      </c>
      <c r="W7" s="2">
        <v>40878</v>
      </c>
    </row>
    <row r="8" spans="2:23" x14ac:dyDescent="0.3">
      <c r="B8" s="2">
        <v>0.9</v>
      </c>
      <c r="C8" s="2">
        <v>0</v>
      </c>
      <c r="D8" s="2">
        <v>28</v>
      </c>
      <c r="E8" s="2">
        <v>10417</v>
      </c>
      <c r="F8" s="2">
        <v>0</v>
      </c>
      <c r="G8" s="2">
        <v>44</v>
      </c>
      <c r="H8" s="2">
        <v>18143</v>
      </c>
      <c r="I8" s="2">
        <v>0</v>
      </c>
      <c r="J8" s="2">
        <v>61</v>
      </c>
      <c r="K8" s="2">
        <v>27252</v>
      </c>
      <c r="L8" s="2">
        <v>1</v>
      </c>
      <c r="M8" s="2">
        <v>78</v>
      </c>
      <c r="N8" s="2">
        <v>31808</v>
      </c>
      <c r="O8" s="2">
        <v>1</v>
      </c>
      <c r="P8" s="2">
        <v>86</v>
      </c>
      <c r="Q8" s="2">
        <v>37191</v>
      </c>
      <c r="R8" s="2">
        <v>1</v>
      </c>
      <c r="S8" s="2">
        <v>101</v>
      </c>
      <c r="T8" s="2">
        <v>41415</v>
      </c>
      <c r="U8" s="2">
        <v>2</v>
      </c>
      <c r="V8" s="2">
        <v>135</v>
      </c>
      <c r="W8" s="2">
        <v>59408</v>
      </c>
    </row>
    <row r="9" spans="2:23" x14ac:dyDescent="0.3">
      <c r="B9" s="2">
        <v>0.99</v>
      </c>
      <c r="C9" s="2">
        <v>0</v>
      </c>
      <c r="D9" s="2">
        <v>101</v>
      </c>
      <c r="E9" s="2">
        <v>40881</v>
      </c>
      <c r="F9" s="2">
        <v>0</v>
      </c>
      <c r="G9" s="2">
        <v>261</v>
      </c>
      <c r="H9" s="2">
        <v>103026</v>
      </c>
      <c r="I9" s="2">
        <v>1</v>
      </c>
      <c r="J9" s="2">
        <v>452</v>
      </c>
      <c r="K9" s="2">
        <v>174216</v>
      </c>
      <c r="L9" s="2">
        <v>1</v>
      </c>
      <c r="M9" s="2">
        <v>453</v>
      </c>
      <c r="N9" s="2">
        <v>175394</v>
      </c>
      <c r="O9" s="2">
        <v>1</v>
      </c>
      <c r="P9" s="2">
        <v>477</v>
      </c>
      <c r="Q9" s="2">
        <v>184409</v>
      </c>
      <c r="R9" s="2">
        <v>1</v>
      </c>
      <c r="S9" s="2">
        <v>625</v>
      </c>
      <c r="T9" s="2">
        <v>240124</v>
      </c>
      <c r="U9" s="2">
        <v>1</v>
      </c>
      <c r="V9" s="2">
        <v>851</v>
      </c>
      <c r="W9" s="2">
        <v>323037</v>
      </c>
    </row>
    <row r="11" spans="2:23" x14ac:dyDescent="0.3">
      <c r="B11" s="15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2:23" x14ac:dyDescent="0.3">
      <c r="B12" s="2" t="s">
        <v>7</v>
      </c>
      <c r="C12" s="17">
        <v>1E-3</v>
      </c>
      <c r="D12" s="18"/>
      <c r="E12" s="19"/>
      <c r="F12" s="17">
        <v>1E-4</v>
      </c>
      <c r="G12" s="18"/>
      <c r="H12" s="19"/>
      <c r="I12" s="17">
        <v>1.0000000000000001E-5</v>
      </c>
      <c r="J12" s="18"/>
      <c r="K12" s="19"/>
      <c r="L12" s="17">
        <v>9.9999999999999995E-7</v>
      </c>
      <c r="M12" s="18"/>
      <c r="N12" s="19"/>
      <c r="O12" s="17">
        <v>9.9999999999999995E-8</v>
      </c>
      <c r="P12" s="18"/>
      <c r="Q12" s="19"/>
      <c r="R12" s="17">
        <v>1E-8</v>
      </c>
      <c r="S12" s="18"/>
      <c r="T12" s="19"/>
      <c r="U12" s="17">
        <v>1.0000000000000001E-9</v>
      </c>
      <c r="V12" s="18"/>
      <c r="W12" s="19"/>
    </row>
    <row r="13" spans="2:23" x14ac:dyDescent="0.3">
      <c r="B13" s="2" t="s">
        <v>8</v>
      </c>
      <c r="C13" s="2" t="s">
        <v>17</v>
      </c>
      <c r="D13" s="6" t="s">
        <v>9</v>
      </c>
      <c r="E13" s="6" t="s">
        <v>16</v>
      </c>
      <c r="F13" s="2" t="s">
        <v>17</v>
      </c>
      <c r="G13" s="6" t="s">
        <v>9</v>
      </c>
      <c r="H13" s="6" t="s">
        <v>16</v>
      </c>
      <c r="I13" s="2" t="s">
        <v>17</v>
      </c>
      <c r="J13" s="6" t="s">
        <v>9</v>
      </c>
      <c r="K13" s="6" t="s">
        <v>16</v>
      </c>
      <c r="L13" s="2" t="s">
        <v>17</v>
      </c>
      <c r="M13" s="6" t="s">
        <v>9</v>
      </c>
      <c r="N13" s="6" t="s">
        <v>16</v>
      </c>
      <c r="O13" s="2" t="s">
        <v>17</v>
      </c>
      <c r="P13" s="6" t="s">
        <v>9</v>
      </c>
      <c r="Q13" s="6" t="s">
        <v>16</v>
      </c>
      <c r="R13" s="2" t="s">
        <v>17</v>
      </c>
      <c r="S13" s="6" t="s">
        <v>9</v>
      </c>
      <c r="T13" s="6" t="s">
        <v>16</v>
      </c>
      <c r="U13" s="2" t="s">
        <v>17</v>
      </c>
      <c r="V13" s="6" t="s">
        <v>9</v>
      </c>
      <c r="W13" s="6" t="s">
        <v>16</v>
      </c>
    </row>
    <row r="14" spans="2:23" x14ac:dyDescent="0.3">
      <c r="B14" s="2">
        <v>0.5</v>
      </c>
      <c r="C14" s="2">
        <v>0</v>
      </c>
      <c r="D14" s="2">
        <v>8</v>
      </c>
      <c r="E14" s="2">
        <v>912710</v>
      </c>
      <c r="F14" s="2">
        <v>0</v>
      </c>
      <c r="G14" s="2">
        <v>11</v>
      </c>
      <c r="H14" s="2">
        <v>1184696</v>
      </c>
      <c r="I14" s="2">
        <v>0</v>
      </c>
      <c r="J14" s="2">
        <v>14</v>
      </c>
      <c r="K14" s="2">
        <v>1449184</v>
      </c>
      <c r="L14" s="2">
        <v>0</v>
      </c>
      <c r="M14" s="2">
        <v>17</v>
      </c>
      <c r="N14" s="2">
        <v>1744296</v>
      </c>
      <c r="O14" s="2">
        <v>0</v>
      </c>
      <c r="P14" s="2">
        <v>20</v>
      </c>
      <c r="Q14" s="2">
        <v>2124294</v>
      </c>
      <c r="R14" s="2">
        <v>0</v>
      </c>
      <c r="S14" s="2">
        <v>23</v>
      </c>
      <c r="T14" s="2">
        <v>2361759</v>
      </c>
      <c r="U14" s="2">
        <v>0</v>
      </c>
      <c r="V14" s="2">
        <v>26</v>
      </c>
      <c r="W14" s="2">
        <v>2726936</v>
      </c>
    </row>
    <row r="15" spans="2:23" x14ac:dyDescent="0.3">
      <c r="B15" s="2">
        <v>0.7</v>
      </c>
      <c r="C15" s="2">
        <v>0</v>
      </c>
      <c r="D15" s="2">
        <v>13</v>
      </c>
      <c r="E15" s="2">
        <v>1347537</v>
      </c>
      <c r="F15" s="2">
        <v>0</v>
      </c>
      <c r="G15" s="2">
        <v>19</v>
      </c>
      <c r="H15" s="2">
        <v>1984478</v>
      </c>
      <c r="I15" s="2">
        <v>0</v>
      </c>
      <c r="J15" s="2">
        <v>24</v>
      </c>
      <c r="K15" s="2">
        <v>2515908</v>
      </c>
      <c r="L15" s="2">
        <v>0</v>
      </c>
      <c r="M15" s="2">
        <v>31</v>
      </c>
      <c r="N15" s="2">
        <v>3217281</v>
      </c>
      <c r="O15" s="2">
        <v>0</v>
      </c>
      <c r="P15" s="2">
        <v>37</v>
      </c>
      <c r="Q15" s="2">
        <v>3796551</v>
      </c>
      <c r="R15" s="2">
        <v>0</v>
      </c>
      <c r="S15" s="2">
        <v>43</v>
      </c>
      <c r="T15" s="2">
        <v>4464211</v>
      </c>
      <c r="U15" s="2">
        <v>0</v>
      </c>
      <c r="V15" s="2">
        <v>49</v>
      </c>
      <c r="W15" s="2">
        <v>5038157</v>
      </c>
    </row>
    <row r="16" spans="2:23" x14ac:dyDescent="0.3">
      <c r="B16" s="2">
        <v>0.85</v>
      </c>
      <c r="C16" s="2">
        <v>0</v>
      </c>
      <c r="D16" s="2">
        <v>25</v>
      </c>
      <c r="E16" s="2">
        <v>2609549</v>
      </c>
      <c r="F16" s="2">
        <v>0</v>
      </c>
      <c r="G16" s="2">
        <v>37</v>
      </c>
      <c r="H16" s="2">
        <v>3806581</v>
      </c>
      <c r="I16" s="2">
        <v>0</v>
      </c>
      <c r="J16" s="2">
        <v>50</v>
      </c>
      <c r="K16" s="2">
        <v>5135763</v>
      </c>
      <c r="L16" s="2">
        <v>1</v>
      </c>
      <c r="M16" s="2">
        <v>62</v>
      </c>
      <c r="N16" s="2">
        <v>6370921</v>
      </c>
      <c r="O16" s="2">
        <v>1</v>
      </c>
      <c r="P16" s="2">
        <v>69</v>
      </c>
      <c r="Q16" s="2">
        <v>7043357</v>
      </c>
      <c r="R16" s="2">
        <v>1</v>
      </c>
      <c r="S16" s="2">
        <v>80</v>
      </c>
      <c r="T16" s="2">
        <v>8163984</v>
      </c>
      <c r="U16" s="2">
        <v>2</v>
      </c>
      <c r="V16" s="2">
        <v>100</v>
      </c>
      <c r="W16" s="2">
        <v>10241323</v>
      </c>
    </row>
    <row r="17" spans="2:23" x14ac:dyDescent="0.3">
      <c r="B17" s="2">
        <v>0.9</v>
      </c>
      <c r="C17" s="2">
        <v>0</v>
      </c>
      <c r="D17" s="2">
        <v>36</v>
      </c>
      <c r="E17" s="2">
        <v>3682559</v>
      </c>
      <c r="F17" s="2">
        <v>0</v>
      </c>
      <c r="G17" s="2">
        <v>55</v>
      </c>
      <c r="H17" s="2">
        <v>5612624</v>
      </c>
      <c r="I17" s="2">
        <v>0</v>
      </c>
      <c r="J17" s="2">
        <v>75</v>
      </c>
      <c r="K17" s="2">
        <v>7637295</v>
      </c>
      <c r="L17" s="2">
        <v>1</v>
      </c>
      <c r="M17" s="2">
        <v>98</v>
      </c>
      <c r="N17" s="2">
        <v>9896235</v>
      </c>
      <c r="O17" s="2">
        <v>1</v>
      </c>
      <c r="P17" s="2">
        <v>113</v>
      </c>
      <c r="Q17" s="2">
        <v>11442202</v>
      </c>
      <c r="R17" s="2">
        <v>2</v>
      </c>
      <c r="S17" s="2">
        <v>142</v>
      </c>
      <c r="T17" s="2">
        <v>14697545</v>
      </c>
      <c r="U17" s="2">
        <v>3</v>
      </c>
      <c r="V17" s="2">
        <v>167</v>
      </c>
      <c r="W17" s="2">
        <v>16621990</v>
      </c>
    </row>
    <row r="18" spans="2:23" x14ac:dyDescent="0.3">
      <c r="B18" s="2">
        <v>0.99</v>
      </c>
      <c r="C18" s="2">
        <v>0</v>
      </c>
      <c r="D18" s="2">
        <v>268</v>
      </c>
      <c r="E18" s="2">
        <v>27250281</v>
      </c>
      <c r="F18" s="2">
        <v>1</v>
      </c>
      <c r="G18" s="2">
        <v>478</v>
      </c>
      <c r="H18" s="2">
        <v>48323833</v>
      </c>
      <c r="I18" s="2">
        <v>1</v>
      </c>
      <c r="J18" s="2">
        <v>637</v>
      </c>
      <c r="K18" s="2">
        <v>63911576</v>
      </c>
      <c r="L18" s="2">
        <v>1</v>
      </c>
      <c r="M18" s="2">
        <v>846</v>
      </c>
      <c r="N18" s="2">
        <v>85683715</v>
      </c>
      <c r="O18" s="2">
        <v>2</v>
      </c>
      <c r="P18" s="2">
        <v>953</v>
      </c>
      <c r="Q18" s="2">
        <v>93029444</v>
      </c>
      <c r="R18" s="2">
        <v>2</v>
      </c>
      <c r="S18" s="2">
        <v>1126</v>
      </c>
      <c r="T18" s="2">
        <v>108925293</v>
      </c>
      <c r="U18" s="2">
        <v>2</v>
      </c>
      <c r="V18" s="2">
        <v>1342</v>
      </c>
      <c r="W18" s="2">
        <v>129533602</v>
      </c>
    </row>
    <row r="20" spans="2:23" x14ac:dyDescent="0.3">
      <c r="B20" s="15" t="s">
        <v>12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2:23" x14ac:dyDescent="0.3">
      <c r="B21" s="2" t="s">
        <v>7</v>
      </c>
      <c r="C21" s="17">
        <v>1E-3</v>
      </c>
      <c r="D21" s="18"/>
      <c r="E21" s="19"/>
      <c r="F21" s="17">
        <v>1E-4</v>
      </c>
      <c r="G21" s="18"/>
      <c r="H21" s="19"/>
      <c r="I21" s="17">
        <v>1.0000000000000001E-5</v>
      </c>
      <c r="J21" s="18"/>
      <c r="K21" s="19"/>
      <c r="L21" s="17">
        <v>9.9999999999999995E-7</v>
      </c>
      <c r="M21" s="18"/>
      <c r="N21" s="19"/>
      <c r="O21" s="17">
        <v>9.9999999999999995E-8</v>
      </c>
      <c r="P21" s="18"/>
      <c r="Q21" s="19"/>
      <c r="R21" s="17">
        <v>1E-8</v>
      </c>
      <c r="S21" s="18"/>
      <c r="T21" s="19"/>
      <c r="U21" s="17">
        <v>1.0000000000000001E-9</v>
      </c>
      <c r="V21" s="18"/>
      <c r="W21" s="19"/>
    </row>
    <row r="22" spans="2:23" x14ac:dyDescent="0.3">
      <c r="B22" s="2" t="s">
        <v>8</v>
      </c>
      <c r="C22" s="2" t="s">
        <v>17</v>
      </c>
      <c r="D22" s="6" t="s">
        <v>9</v>
      </c>
      <c r="E22" s="6" t="s">
        <v>16</v>
      </c>
      <c r="F22" s="2" t="s">
        <v>17</v>
      </c>
      <c r="G22" s="6" t="s">
        <v>9</v>
      </c>
      <c r="H22" s="6" t="s">
        <v>16</v>
      </c>
      <c r="I22" s="2" t="s">
        <v>17</v>
      </c>
      <c r="J22" s="6" t="s">
        <v>9</v>
      </c>
      <c r="K22" s="6" t="s">
        <v>16</v>
      </c>
      <c r="L22" s="2" t="s">
        <v>17</v>
      </c>
      <c r="M22" s="6" t="s">
        <v>9</v>
      </c>
      <c r="N22" s="6" t="s">
        <v>16</v>
      </c>
      <c r="O22" s="2" t="s">
        <v>17</v>
      </c>
      <c r="P22" s="6" t="s">
        <v>9</v>
      </c>
      <c r="Q22" s="6" t="s">
        <v>16</v>
      </c>
      <c r="R22" s="2" t="s">
        <v>17</v>
      </c>
      <c r="S22" s="6" t="s">
        <v>9</v>
      </c>
      <c r="T22" s="6" t="s">
        <v>16</v>
      </c>
      <c r="U22" s="2" t="s">
        <v>17</v>
      </c>
      <c r="V22" s="6" t="s">
        <v>9</v>
      </c>
      <c r="W22" s="6" t="s">
        <v>16</v>
      </c>
    </row>
    <row r="23" spans="2:23" x14ac:dyDescent="0.3">
      <c r="B23" s="2">
        <v>0.5</v>
      </c>
      <c r="C23" s="2">
        <v>0</v>
      </c>
      <c r="D23" s="2">
        <v>8</v>
      </c>
      <c r="E23" s="2">
        <v>1375611</v>
      </c>
      <c r="F23" s="2">
        <v>0</v>
      </c>
      <c r="G23" s="2">
        <v>11</v>
      </c>
      <c r="H23" s="2">
        <v>1785459</v>
      </c>
      <c r="I23" s="2">
        <v>0</v>
      </c>
      <c r="J23" s="2">
        <v>14</v>
      </c>
      <c r="K23" s="2">
        <v>2052572</v>
      </c>
      <c r="L23" s="2">
        <v>0</v>
      </c>
      <c r="M23" s="2">
        <v>17</v>
      </c>
      <c r="N23" s="2">
        <v>2456711</v>
      </c>
      <c r="O23" s="2">
        <v>0</v>
      </c>
      <c r="P23" s="2">
        <v>20</v>
      </c>
      <c r="Q23" s="2">
        <v>2878340</v>
      </c>
      <c r="R23" s="2">
        <v>0</v>
      </c>
      <c r="S23" s="2">
        <v>23</v>
      </c>
      <c r="T23" s="2">
        <v>3359036</v>
      </c>
      <c r="U23" s="2">
        <v>0</v>
      </c>
      <c r="V23" s="2">
        <v>27</v>
      </c>
      <c r="W23" s="2">
        <v>3892043</v>
      </c>
    </row>
    <row r="24" spans="2:23" x14ac:dyDescent="0.3">
      <c r="B24" s="2">
        <v>0.7</v>
      </c>
      <c r="C24" s="2">
        <v>0</v>
      </c>
      <c r="D24" s="2">
        <v>14</v>
      </c>
      <c r="E24" s="2">
        <v>2035242</v>
      </c>
      <c r="F24" s="2">
        <v>0</v>
      </c>
      <c r="G24" s="2">
        <v>20</v>
      </c>
      <c r="H24" s="2">
        <v>2882525</v>
      </c>
      <c r="I24" s="2">
        <v>0</v>
      </c>
      <c r="J24" s="2">
        <v>26</v>
      </c>
      <c r="K24" s="2">
        <v>3712770</v>
      </c>
      <c r="L24" s="2">
        <v>0</v>
      </c>
      <c r="M24" s="2">
        <v>32</v>
      </c>
      <c r="N24" s="2">
        <v>4633311</v>
      </c>
      <c r="O24" s="2">
        <v>0</v>
      </c>
      <c r="P24" s="2">
        <v>38</v>
      </c>
      <c r="Q24" s="2">
        <v>5443786</v>
      </c>
      <c r="R24" s="2">
        <v>0</v>
      </c>
      <c r="S24" s="2">
        <v>44</v>
      </c>
      <c r="T24" s="2">
        <v>6331165</v>
      </c>
      <c r="U24" s="2">
        <v>0</v>
      </c>
      <c r="V24" s="2">
        <v>50</v>
      </c>
      <c r="W24" s="2">
        <v>7149080</v>
      </c>
    </row>
    <row r="25" spans="2:23" x14ac:dyDescent="0.3">
      <c r="B25" s="2">
        <v>0.85</v>
      </c>
      <c r="C25" s="2">
        <v>0</v>
      </c>
      <c r="D25" s="2">
        <v>27</v>
      </c>
      <c r="E25" s="2">
        <v>3903086</v>
      </c>
      <c r="F25" s="2">
        <v>0</v>
      </c>
      <c r="G25" s="2">
        <v>39</v>
      </c>
      <c r="H25" s="2">
        <v>5503670</v>
      </c>
      <c r="I25" s="2">
        <v>0</v>
      </c>
      <c r="J25" s="2">
        <v>52</v>
      </c>
      <c r="K25" s="2">
        <v>7248902</v>
      </c>
      <c r="L25" s="2">
        <v>1</v>
      </c>
      <c r="M25" s="2">
        <v>66</v>
      </c>
      <c r="N25" s="2">
        <v>8999618</v>
      </c>
      <c r="O25" s="2">
        <v>1</v>
      </c>
      <c r="P25" s="2">
        <v>77</v>
      </c>
      <c r="Q25" s="2">
        <v>10289148</v>
      </c>
      <c r="R25" s="2">
        <v>2</v>
      </c>
      <c r="S25" s="2">
        <v>94</v>
      </c>
      <c r="T25" s="2">
        <v>12162869</v>
      </c>
      <c r="U25" s="2">
        <v>3</v>
      </c>
      <c r="V25" s="2">
        <v>119</v>
      </c>
      <c r="W25" s="2">
        <v>16669771</v>
      </c>
    </row>
    <row r="26" spans="2:23" x14ac:dyDescent="0.3">
      <c r="B26" s="2">
        <v>0.9</v>
      </c>
      <c r="C26" s="2">
        <v>0</v>
      </c>
      <c r="D26" s="2">
        <v>39</v>
      </c>
      <c r="E26" s="2">
        <v>5057163</v>
      </c>
      <c r="F26" s="2">
        <v>0</v>
      </c>
      <c r="G26" s="2">
        <v>57</v>
      </c>
      <c r="H26" s="2">
        <v>7323507</v>
      </c>
      <c r="I26" s="2">
        <v>1</v>
      </c>
      <c r="J26" s="2">
        <v>80</v>
      </c>
      <c r="K26" s="2">
        <v>10265820</v>
      </c>
      <c r="L26" s="2">
        <v>1</v>
      </c>
      <c r="M26" s="2">
        <v>94</v>
      </c>
      <c r="N26" s="2">
        <v>12015676</v>
      </c>
      <c r="O26" s="2">
        <v>1</v>
      </c>
      <c r="P26" s="2">
        <v>112</v>
      </c>
      <c r="Q26" s="2">
        <v>14365645</v>
      </c>
      <c r="R26" s="2">
        <v>2</v>
      </c>
      <c r="S26" s="2">
        <v>141</v>
      </c>
      <c r="T26" s="2">
        <v>18030884</v>
      </c>
      <c r="U26" s="2">
        <v>3</v>
      </c>
      <c r="V26" s="2">
        <v>172</v>
      </c>
      <c r="W26" s="2">
        <v>22009148</v>
      </c>
    </row>
    <row r="27" spans="2:23" x14ac:dyDescent="0.3">
      <c r="B27" s="2">
        <v>0.99</v>
      </c>
      <c r="C27" s="2">
        <v>0</v>
      </c>
      <c r="D27" s="2">
        <v>261</v>
      </c>
      <c r="E27" s="2">
        <v>37883735</v>
      </c>
      <c r="F27" s="2">
        <v>1</v>
      </c>
      <c r="G27" s="2">
        <v>482</v>
      </c>
      <c r="H27" s="2">
        <v>63995822</v>
      </c>
      <c r="I27" s="2">
        <v>1</v>
      </c>
      <c r="J27" s="2">
        <v>581</v>
      </c>
      <c r="K27" s="2">
        <v>74112772</v>
      </c>
      <c r="L27" s="2">
        <v>1</v>
      </c>
      <c r="M27" s="2">
        <v>749</v>
      </c>
      <c r="N27" s="2">
        <v>94874906</v>
      </c>
      <c r="O27" s="2">
        <v>2</v>
      </c>
      <c r="P27" s="2">
        <v>994</v>
      </c>
      <c r="Q27" s="2">
        <v>126164042</v>
      </c>
      <c r="R27" s="2">
        <v>2</v>
      </c>
      <c r="S27" s="2">
        <v>1149</v>
      </c>
      <c r="T27" s="2">
        <v>153578466</v>
      </c>
      <c r="U27" s="2">
        <v>3</v>
      </c>
      <c r="V27" s="2">
        <v>1443</v>
      </c>
      <c r="W27" s="2">
        <v>183681346</v>
      </c>
    </row>
    <row r="29" spans="2:23" x14ac:dyDescent="0.3">
      <c r="B29" s="15" t="s">
        <v>13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2:23" x14ac:dyDescent="0.3">
      <c r="B30" s="2" t="s">
        <v>7</v>
      </c>
      <c r="C30" s="17">
        <v>1E-3</v>
      </c>
      <c r="D30" s="18"/>
      <c r="E30" s="19"/>
      <c r="F30" s="17">
        <v>1E-4</v>
      </c>
      <c r="G30" s="18"/>
      <c r="H30" s="19"/>
      <c r="I30" s="17">
        <v>1.0000000000000001E-5</v>
      </c>
      <c r="J30" s="18"/>
      <c r="K30" s="19"/>
      <c r="L30" s="17">
        <v>9.9999999999999995E-7</v>
      </c>
      <c r="M30" s="18"/>
      <c r="N30" s="19"/>
      <c r="O30" s="17">
        <v>9.9999999999999995E-8</v>
      </c>
      <c r="P30" s="18"/>
      <c r="Q30" s="19"/>
      <c r="R30" s="17">
        <v>1E-8</v>
      </c>
      <c r="S30" s="18"/>
      <c r="T30" s="19"/>
      <c r="U30" s="17">
        <v>1.0000000000000001E-9</v>
      </c>
      <c r="V30" s="18"/>
      <c r="W30" s="19"/>
    </row>
    <row r="31" spans="2:23" x14ac:dyDescent="0.3">
      <c r="B31" s="2" t="s">
        <v>8</v>
      </c>
      <c r="C31" s="2" t="s">
        <v>17</v>
      </c>
      <c r="D31" s="6" t="s">
        <v>9</v>
      </c>
      <c r="E31" s="6" t="s">
        <v>16</v>
      </c>
      <c r="F31" s="2" t="s">
        <v>17</v>
      </c>
      <c r="G31" s="6" t="s">
        <v>9</v>
      </c>
      <c r="H31" s="6" t="s">
        <v>16</v>
      </c>
      <c r="I31" s="2" t="s">
        <v>17</v>
      </c>
      <c r="J31" s="6" t="s">
        <v>9</v>
      </c>
      <c r="K31" s="6" t="s">
        <v>16</v>
      </c>
      <c r="L31" s="2" t="s">
        <v>17</v>
      </c>
      <c r="M31" s="6" t="s">
        <v>9</v>
      </c>
      <c r="N31" s="6" t="s">
        <v>16</v>
      </c>
      <c r="O31" s="2" t="s">
        <v>17</v>
      </c>
      <c r="P31" s="6" t="s">
        <v>9</v>
      </c>
      <c r="Q31" s="6" t="s">
        <v>16</v>
      </c>
      <c r="R31" s="2" t="s">
        <v>17</v>
      </c>
      <c r="S31" s="6" t="s">
        <v>9</v>
      </c>
      <c r="T31" s="6" t="s">
        <v>16</v>
      </c>
      <c r="U31" s="2" t="s">
        <v>17</v>
      </c>
      <c r="V31" s="6" t="s">
        <v>9</v>
      </c>
      <c r="W31" s="6" t="s">
        <v>16</v>
      </c>
    </row>
    <row r="32" spans="2:23" x14ac:dyDescent="0.3">
      <c r="B32" s="2">
        <v>0.5</v>
      </c>
      <c r="C32" s="2">
        <v>0</v>
      </c>
      <c r="D32" s="2">
        <v>7</v>
      </c>
      <c r="E32" s="2">
        <v>2192006</v>
      </c>
      <c r="F32" s="2">
        <v>0</v>
      </c>
      <c r="G32" s="2">
        <v>10</v>
      </c>
      <c r="H32" s="2">
        <v>3100171</v>
      </c>
      <c r="I32" s="2">
        <v>0</v>
      </c>
      <c r="J32" s="2">
        <v>13</v>
      </c>
      <c r="K32" s="2">
        <v>3984411</v>
      </c>
      <c r="L32" s="2">
        <v>0</v>
      </c>
      <c r="M32" s="2">
        <v>16</v>
      </c>
      <c r="N32" s="2">
        <v>4877255</v>
      </c>
      <c r="O32" s="2">
        <v>0</v>
      </c>
      <c r="P32" s="2">
        <v>19</v>
      </c>
      <c r="Q32" s="2">
        <v>5862896</v>
      </c>
      <c r="R32" s="2">
        <v>0</v>
      </c>
      <c r="S32" s="2">
        <v>22</v>
      </c>
      <c r="T32" s="2">
        <v>6712237</v>
      </c>
      <c r="U32" s="2">
        <v>0</v>
      </c>
      <c r="V32" s="2">
        <v>26</v>
      </c>
      <c r="W32" s="2">
        <v>7939791</v>
      </c>
    </row>
    <row r="33" spans="2:23" x14ac:dyDescent="0.3">
      <c r="B33" s="2">
        <v>0.7</v>
      </c>
      <c r="C33" s="2">
        <v>0</v>
      </c>
      <c r="D33" s="2">
        <v>12</v>
      </c>
      <c r="E33" s="2">
        <v>3657754</v>
      </c>
      <c r="F33" s="2">
        <v>0</v>
      </c>
      <c r="G33" s="2">
        <v>18</v>
      </c>
      <c r="H33" s="2">
        <v>5533108</v>
      </c>
      <c r="I33" s="2">
        <v>0</v>
      </c>
      <c r="J33" s="2">
        <v>24</v>
      </c>
      <c r="K33" s="2">
        <v>7333513</v>
      </c>
      <c r="L33" s="2">
        <v>0</v>
      </c>
      <c r="M33" s="2">
        <v>30</v>
      </c>
      <c r="N33" s="2">
        <v>9307939</v>
      </c>
      <c r="O33" s="2">
        <v>0</v>
      </c>
      <c r="P33" s="2">
        <v>36</v>
      </c>
      <c r="Q33" s="2">
        <v>11056759</v>
      </c>
      <c r="R33" s="2">
        <v>0</v>
      </c>
      <c r="S33" s="2">
        <v>42</v>
      </c>
      <c r="T33" s="2">
        <v>12940960</v>
      </c>
      <c r="U33" s="2">
        <v>0</v>
      </c>
      <c r="V33" s="2">
        <v>48</v>
      </c>
      <c r="W33" s="2">
        <v>14755591</v>
      </c>
    </row>
    <row r="34" spans="2:23" x14ac:dyDescent="0.3">
      <c r="B34" s="2">
        <v>0.85</v>
      </c>
      <c r="C34" s="2">
        <v>0</v>
      </c>
      <c r="D34" s="2">
        <v>23</v>
      </c>
      <c r="E34" s="2">
        <v>7216620</v>
      </c>
      <c r="F34" s="2">
        <v>0</v>
      </c>
      <c r="G34" s="2">
        <v>35</v>
      </c>
      <c r="H34" s="2">
        <v>10773726</v>
      </c>
      <c r="I34" s="2">
        <v>0</v>
      </c>
      <c r="J34" s="2">
        <v>48</v>
      </c>
      <c r="K34" s="2">
        <v>14801099</v>
      </c>
      <c r="L34" s="2">
        <v>1</v>
      </c>
      <c r="M34" s="2">
        <v>62</v>
      </c>
      <c r="N34" s="2">
        <v>19066451</v>
      </c>
      <c r="O34" s="2">
        <v>1</v>
      </c>
      <c r="P34" s="2">
        <v>69</v>
      </c>
      <c r="Q34" s="2">
        <v>21190513</v>
      </c>
      <c r="R34" s="2">
        <v>1</v>
      </c>
      <c r="S34" s="2">
        <v>80</v>
      </c>
      <c r="T34" s="2">
        <v>24524295</v>
      </c>
      <c r="U34" s="2">
        <v>2</v>
      </c>
      <c r="V34" s="2">
        <v>99</v>
      </c>
      <c r="W34" s="2">
        <v>30491146</v>
      </c>
    </row>
    <row r="35" spans="2:23" x14ac:dyDescent="0.3">
      <c r="B35" s="2">
        <v>0.9</v>
      </c>
      <c r="C35" s="2">
        <v>0</v>
      </c>
      <c r="D35" s="2">
        <v>33</v>
      </c>
      <c r="E35" s="2">
        <v>10084557</v>
      </c>
      <c r="F35" s="2">
        <v>0</v>
      </c>
      <c r="G35" s="2">
        <v>52</v>
      </c>
      <c r="H35" s="2">
        <v>15928638</v>
      </c>
      <c r="I35" s="2">
        <v>0</v>
      </c>
      <c r="J35" s="2">
        <v>72</v>
      </c>
      <c r="K35" s="2">
        <v>21991382</v>
      </c>
      <c r="L35" s="2">
        <v>1</v>
      </c>
      <c r="M35" s="2">
        <v>80</v>
      </c>
      <c r="N35" s="2">
        <v>24366091</v>
      </c>
      <c r="O35" s="2">
        <v>1</v>
      </c>
      <c r="P35" s="2">
        <v>91</v>
      </c>
      <c r="Q35" s="2">
        <v>27704752</v>
      </c>
      <c r="R35" s="2">
        <v>1</v>
      </c>
      <c r="S35" s="2">
        <v>111</v>
      </c>
      <c r="T35" s="2">
        <v>33659479</v>
      </c>
      <c r="U35" s="2">
        <v>2</v>
      </c>
      <c r="V35" s="2">
        <v>150</v>
      </c>
      <c r="W35" s="2">
        <v>45591985</v>
      </c>
    </row>
    <row r="36" spans="2:23" x14ac:dyDescent="0.3">
      <c r="B36" s="2">
        <v>0.99</v>
      </c>
      <c r="C36" s="2">
        <v>0</v>
      </c>
      <c r="D36" s="2">
        <v>232</v>
      </c>
      <c r="E36" s="2">
        <v>66704221</v>
      </c>
      <c r="F36" s="2">
        <v>0</v>
      </c>
      <c r="G36" s="2">
        <v>438</v>
      </c>
      <c r="H36" s="2">
        <v>126869282</v>
      </c>
      <c r="I36" s="2">
        <v>1</v>
      </c>
      <c r="J36" s="2">
        <v>465</v>
      </c>
      <c r="K36" s="2">
        <v>138227201</v>
      </c>
      <c r="L36" s="2">
        <v>1</v>
      </c>
      <c r="M36" s="2">
        <v>517</v>
      </c>
      <c r="N36" s="2">
        <v>149489164</v>
      </c>
      <c r="O36" s="2">
        <v>1</v>
      </c>
      <c r="P36" s="2">
        <v>662</v>
      </c>
      <c r="Q36" s="2">
        <v>191510099</v>
      </c>
      <c r="R36" s="2">
        <v>1</v>
      </c>
      <c r="S36" s="2">
        <v>882</v>
      </c>
      <c r="T36" s="2">
        <v>261603063</v>
      </c>
      <c r="U36" s="2">
        <v>3</v>
      </c>
      <c r="V36" s="2">
        <v>1434</v>
      </c>
      <c r="W36" s="2">
        <v>416452999</v>
      </c>
    </row>
    <row r="38" spans="2:23" x14ac:dyDescent="0.3">
      <c r="B38" s="15" t="s">
        <v>14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2:23" x14ac:dyDescent="0.3">
      <c r="B39" s="2" t="s">
        <v>7</v>
      </c>
      <c r="C39" s="17">
        <v>1E-3</v>
      </c>
      <c r="D39" s="18"/>
      <c r="E39" s="19"/>
      <c r="F39" s="17">
        <v>1E-4</v>
      </c>
      <c r="G39" s="18"/>
      <c r="H39" s="19"/>
      <c r="I39" s="17">
        <v>1.0000000000000001E-5</v>
      </c>
      <c r="J39" s="18"/>
      <c r="K39" s="19"/>
      <c r="L39" s="17">
        <v>9.9999999999999995E-7</v>
      </c>
      <c r="M39" s="18"/>
      <c r="N39" s="19"/>
      <c r="O39" s="17">
        <v>9.9999999999999995E-8</v>
      </c>
      <c r="P39" s="18"/>
      <c r="Q39" s="19"/>
      <c r="R39" s="17">
        <v>1E-8</v>
      </c>
      <c r="S39" s="18"/>
      <c r="T39" s="19"/>
      <c r="U39" s="17">
        <v>1.0000000000000001E-9</v>
      </c>
      <c r="V39" s="18"/>
      <c r="W39" s="19"/>
    </row>
    <row r="40" spans="2:23" x14ac:dyDescent="0.3">
      <c r="B40" s="2" t="s">
        <v>8</v>
      </c>
      <c r="C40" s="2" t="s">
        <v>17</v>
      </c>
      <c r="D40" s="6" t="s">
        <v>9</v>
      </c>
      <c r="E40" s="6" t="s">
        <v>16</v>
      </c>
      <c r="F40" s="2" t="s">
        <v>17</v>
      </c>
      <c r="G40" s="6" t="s">
        <v>9</v>
      </c>
      <c r="H40" s="6" t="s">
        <v>16</v>
      </c>
      <c r="I40" s="2" t="s">
        <v>17</v>
      </c>
      <c r="J40" s="6" t="s">
        <v>9</v>
      </c>
      <c r="K40" s="6" t="s">
        <v>16</v>
      </c>
      <c r="L40" s="2" t="s">
        <v>17</v>
      </c>
      <c r="M40" s="6" t="s">
        <v>9</v>
      </c>
      <c r="N40" s="6" t="s">
        <v>16</v>
      </c>
      <c r="O40" s="2" t="s">
        <v>17</v>
      </c>
      <c r="P40" s="6" t="s">
        <v>9</v>
      </c>
      <c r="Q40" s="6" t="s">
        <v>16</v>
      </c>
      <c r="R40" s="2" t="s">
        <v>17</v>
      </c>
      <c r="S40" s="6" t="s">
        <v>9</v>
      </c>
      <c r="T40" s="6" t="s">
        <v>16</v>
      </c>
      <c r="U40" s="2" t="s">
        <v>17</v>
      </c>
      <c r="V40" s="6" t="s">
        <v>9</v>
      </c>
      <c r="W40" s="6" t="s">
        <v>16</v>
      </c>
    </row>
    <row r="41" spans="2:23" x14ac:dyDescent="0.3">
      <c r="B41" s="2">
        <v>0.5</v>
      </c>
      <c r="C41" s="2">
        <v>0</v>
      </c>
      <c r="D41" s="2">
        <v>7</v>
      </c>
      <c r="E41" s="2">
        <v>19413677</v>
      </c>
      <c r="F41" s="2">
        <v>0</v>
      </c>
      <c r="G41" s="2">
        <v>9</v>
      </c>
      <c r="H41" s="2">
        <v>24512869</v>
      </c>
      <c r="I41" s="2">
        <v>0</v>
      </c>
      <c r="J41" s="2">
        <v>11</v>
      </c>
      <c r="K41" s="2">
        <v>29588350</v>
      </c>
      <c r="L41" s="2">
        <v>0</v>
      </c>
      <c r="M41" s="2">
        <v>14</v>
      </c>
      <c r="N41" s="2">
        <v>37213401</v>
      </c>
      <c r="O41" s="2">
        <v>0</v>
      </c>
      <c r="P41" s="2">
        <v>16</v>
      </c>
      <c r="Q41" s="2">
        <v>41567703</v>
      </c>
      <c r="R41" s="2">
        <v>0</v>
      </c>
      <c r="S41" s="2">
        <v>19</v>
      </c>
      <c r="T41" s="2">
        <v>48094625</v>
      </c>
      <c r="U41" s="2">
        <v>0</v>
      </c>
      <c r="V41" s="2">
        <v>21</v>
      </c>
      <c r="W41" s="2">
        <v>51645027</v>
      </c>
    </row>
    <row r="42" spans="2:23" x14ac:dyDescent="0.3">
      <c r="B42" s="2">
        <v>0.7</v>
      </c>
      <c r="C42" s="2">
        <v>0</v>
      </c>
      <c r="D42" s="2">
        <v>10</v>
      </c>
      <c r="E42" s="2">
        <v>23987121</v>
      </c>
      <c r="F42" s="2">
        <v>0</v>
      </c>
      <c r="G42" s="2">
        <v>13</v>
      </c>
      <c r="H42" s="2">
        <v>30680724</v>
      </c>
      <c r="I42" s="2">
        <v>0</v>
      </c>
      <c r="J42" s="2">
        <v>17</v>
      </c>
      <c r="K42" s="2">
        <v>39220459</v>
      </c>
      <c r="L42" s="2">
        <v>0</v>
      </c>
      <c r="M42" s="2">
        <v>22</v>
      </c>
      <c r="N42" s="2">
        <v>49471332</v>
      </c>
      <c r="O42" s="2">
        <v>0</v>
      </c>
      <c r="P42" s="2">
        <v>26</v>
      </c>
      <c r="Q42" s="2">
        <v>57437554</v>
      </c>
      <c r="R42" s="2">
        <v>0</v>
      </c>
      <c r="S42" s="2">
        <v>31</v>
      </c>
      <c r="T42" s="2">
        <v>68189688</v>
      </c>
      <c r="U42" s="2">
        <v>0</v>
      </c>
      <c r="V42" s="2">
        <v>36</v>
      </c>
      <c r="W42" s="2">
        <v>79519138</v>
      </c>
    </row>
    <row r="43" spans="2:23" x14ac:dyDescent="0.3">
      <c r="B43" s="2">
        <v>0.85</v>
      </c>
      <c r="C43" s="2">
        <v>0</v>
      </c>
      <c r="D43" s="2">
        <v>14</v>
      </c>
      <c r="E43" s="2">
        <v>30773033</v>
      </c>
      <c r="F43" s="2">
        <v>0</v>
      </c>
      <c r="G43" s="2">
        <v>20</v>
      </c>
      <c r="H43" s="2">
        <v>44044838</v>
      </c>
      <c r="I43" s="2">
        <v>0</v>
      </c>
      <c r="J43" s="2">
        <v>27</v>
      </c>
      <c r="K43" s="2">
        <v>59515784</v>
      </c>
      <c r="L43" s="2">
        <v>0</v>
      </c>
      <c r="M43" s="2">
        <v>35</v>
      </c>
      <c r="N43" s="2">
        <v>77041675</v>
      </c>
      <c r="O43" s="2">
        <v>0</v>
      </c>
      <c r="P43" s="2">
        <v>44</v>
      </c>
      <c r="Q43" s="2">
        <v>96328822</v>
      </c>
      <c r="R43" s="2">
        <v>0</v>
      </c>
      <c r="S43" s="2">
        <v>55</v>
      </c>
      <c r="T43" s="2">
        <v>121017696</v>
      </c>
      <c r="U43" s="2">
        <v>1</v>
      </c>
      <c r="V43" s="2">
        <v>67</v>
      </c>
      <c r="W43" s="2">
        <v>147446907</v>
      </c>
    </row>
    <row r="44" spans="2:23" x14ac:dyDescent="0.3">
      <c r="B44" s="2">
        <v>0.9</v>
      </c>
      <c r="C44" s="2">
        <v>0</v>
      </c>
      <c r="D44" s="2">
        <v>16</v>
      </c>
      <c r="E44" s="2">
        <v>35156771</v>
      </c>
      <c r="F44" s="2">
        <v>0</v>
      </c>
      <c r="G44" s="2">
        <v>24</v>
      </c>
      <c r="H44" s="2">
        <v>53056747</v>
      </c>
      <c r="I44" s="2">
        <v>0</v>
      </c>
      <c r="J44" s="2">
        <v>34</v>
      </c>
      <c r="K44" s="2">
        <v>74991700</v>
      </c>
      <c r="L44" s="2">
        <v>0</v>
      </c>
      <c r="M44" s="2">
        <v>45</v>
      </c>
      <c r="N44" s="2">
        <v>99121540</v>
      </c>
      <c r="O44" s="2">
        <v>0</v>
      </c>
      <c r="P44" s="2">
        <v>62</v>
      </c>
      <c r="Q44" s="2">
        <v>136481363</v>
      </c>
      <c r="R44" s="2">
        <v>1</v>
      </c>
      <c r="S44" s="2">
        <v>83</v>
      </c>
      <c r="T44" s="2">
        <v>182880172</v>
      </c>
      <c r="U44" s="2">
        <v>1</v>
      </c>
      <c r="V44" s="2">
        <v>101</v>
      </c>
      <c r="W44" s="2">
        <v>225523220</v>
      </c>
    </row>
    <row r="45" spans="2:23" x14ac:dyDescent="0.3">
      <c r="B45" s="2">
        <v>0.99</v>
      </c>
      <c r="C45" s="2">
        <v>0</v>
      </c>
      <c r="D45" s="2">
        <v>24</v>
      </c>
      <c r="E45" s="2">
        <v>55307733</v>
      </c>
      <c r="F45" s="2">
        <v>0</v>
      </c>
      <c r="G45" s="2">
        <v>42</v>
      </c>
      <c r="H45" s="2">
        <v>96005874</v>
      </c>
      <c r="I45" s="2">
        <v>0</v>
      </c>
      <c r="J45" s="2">
        <v>161</v>
      </c>
      <c r="K45" s="2">
        <v>388713392</v>
      </c>
      <c r="L45" s="2">
        <v>0</v>
      </c>
      <c r="M45" s="2">
        <v>389</v>
      </c>
      <c r="N45" s="2">
        <v>852864254</v>
      </c>
      <c r="O45" s="2">
        <v>1</v>
      </c>
      <c r="P45" s="2">
        <v>591</v>
      </c>
      <c r="Q45" s="2">
        <v>1300345797</v>
      </c>
      <c r="R45" s="2">
        <v>1</v>
      </c>
      <c r="S45" s="2">
        <v>820</v>
      </c>
      <c r="T45" s="2">
        <v>1782304908</v>
      </c>
      <c r="U45" s="2">
        <v>2</v>
      </c>
      <c r="V45" s="2">
        <v>1053</v>
      </c>
      <c r="W45" s="2">
        <v>2307521727</v>
      </c>
    </row>
    <row r="47" spans="2:23" x14ac:dyDescent="0.3">
      <c r="B47" s="15" t="s">
        <v>15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2:23" x14ac:dyDescent="0.3">
      <c r="B48" s="2" t="s">
        <v>7</v>
      </c>
      <c r="C48" s="17">
        <v>1E-3</v>
      </c>
      <c r="D48" s="18"/>
      <c r="E48" s="19"/>
      <c r="F48" s="6"/>
      <c r="G48" s="3">
        <v>1E-4</v>
      </c>
      <c r="H48" s="3"/>
      <c r="I48" s="17">
        <v>1.0000000000000001E-5</v>
      </c>
      <c r="J48" s="18"/>
      <c r="K48" s="19"/>
      <c r="L48" s="17">
        <v>9.9999999999999995E-7</v>
      </c>
      <c r="M48" s="18"/>
      <c r="N48" s="19"/>
      <c r="O48" s="17">
        <v>9.9999999999999995E-8</v>
      </c>
      <c r="P48" s="18"/>
      <c r="Q48" s="19"/>
      <c r="R48" s="17">
        <v>1E-8</v>
      </c>
      <c r="S48" s="18"/>
      <c r="T48" s="19"/>
      <c r="U48" s="17">
        <v>1.0000000000000001E-9</v>
      </c>
      <c r="V48" s="18"/>
      <c r="W48" s="19"/>
    </row>
    <row r="49" spans="2:23" x14ac:dyDescent="0.3">
      <c r="B49" s="2" t="s">
        <v>8</v>
      </c>
      <c r="C49" s="2" t="s">
        <v>17</v>
      </c>
      <c r="D49" s="6" t="s">
        <v>9</v>
      </c>
      <c r="E49" s="6" t="s">
        <v>16</v>
      </c>
      <c r="F49" s="2" t="s">
        <v>17</v>
      </c>
      <c r="G49" s="6" t="s">
        <v>9</v>
      </c>
      <c r="H49" s="6" t="s">
        <v>16</v>
      </c>
      <c r="I49" s="2" t="s">
        <v>17</v>
      </c>
      <c r="J49" s="6" t="s">
        <v>9</v>
      </c>
      <c r="K49" s="6" t="s">
        <v>16</v>
      </c>
      <c r="L49" s="2" t="s">
        <v>17</v>
      </c>
      <c r="M49" s="6" t="s">
        <v>9</v>
      </c>
      <c r="N49" s="6" t="s">
        <v>16</v>
      </c>
      <c r="O49" s="2" t="s">
        <v>17</v>
      </c>
      <c r="P49" s="6" t="s">
        <v>9</v>
      </c>
      <c r="Q49" s="6" t="s">
        <v>16</v>
      </c>
      <c r="R49" s="2" t="s">
        <v>17</v>
      </c>
      <c r="S49" s="6" t="s">
        <v>9</v>
      </c>
      <c r="T49" s="6" t="s">
        <v>16</v>
      </c>
      <c r="U49" s="2" t="s">
        <v>17</v>
      </c>
      <c r="V49" s="6" t="s">
        <v>9</v>
      </c>
      <c r="W49" s="6" t="s">
        <v>16</v>
      </c>
    </row>
    <row r="50" spans="2:23" x14ac:dyDescent="0.3">
      <c r="B50" s="2">
        <v>0.5</v>
      </c>
      <c r="C50" s="2">
        <v>0</v>
      </c>
      <c r="D50" s="2">
        <v>7</v>
      </c>
      <c r="E50" s="2">
        <v>7512421</v>
      </c>
      <c r="F50" s="2">
        <v>0</v>
      </c>
      <c r="G50" s="2">
        <v>10</v>
      </c>
      <c r="H50" s="2">
        <v>10372619</v>
      </c>
      <c r="I50" s="2">
        <v>0</v>
      </c>
      <c r="J50" s="2">
        <v>13</v>
      </c>
      <c r="K50" s="2">
        <v>13879883</v>
      </c>
      <c r="L50" s="2">
        <v>0</v>
      </c>
      <c r="M50" s="2">
        <v>16</v>
      </c>
      <c r="N50" s="2">
        <v>18343051</v>
      </c>
      <c r="O50" s="2">
        <v>0</v>
      </c>
      <c r="P50" s="2">
        <v>19</v>
      </c>
      <c r="Q50" s="2">
        <v>20543745</v>
      </c>
      <c r="R50" s="2">
        <v>0</v>
      </c>
      <c r="S50" s="2">
        <v>22</v>
      </c>
      <c r="T50" s="2">
        <v>24397148</v>
      </c>
      <c r="U50" s="2">
        <v>0</v>
      </c>
      <c r="V50" s="2">
        <v>25</v>
      </c>
      <c r="W50" s="2">
        <v>26977201</v>
      </c>
    </row>
    <row r="51" spans="2:23" x14ac:dyDescent="0.3">
      <c r="B51" s="2">
        <v>0.7</v>
      </c>
      <c r="C51" s="2">
        <v>0</v>
      </c>
      <c r="D51" s="2">
        <v>12</v>
      </c>
      <c r="E51" s="2">
        <v>13130578</v>
      </c>
      <c r="F51" s="2">
        <v>0</v>
      </c>
      <c r="G51" s="2">
        <v>17</v>
      </c>
      <c r="H51" s="2">
        <v>18315955</v>
      </c>
      <c r="I51" s="2">
        <v>0</v>
      </c>
      <c r="J51" s="2">
        <v>23</v>
      </c>
      <c r="K51" s="2">
        <v>24589362</v>
      </c>
      <c r="L51" s="2">
        <v>0</v>
      </c>
      <c r="M51" s="2">
        <v>29</v>
      </c>
      <c r="N51" s="2">
        <v>31192798</v>
      </c>
      <c r="O51" s="2">
        <v>0</v>
      </c>
      <c r="P51" s="2">
        <v>36</v>
      </c>
      <c r="Q51" s="2">
        <v>37194525</v>
      </c>
      <c r="R51" s="2">
        <v>0</v>
      </c>
      <c r="S51" s="2">
        <v>42</v>
      </c>
      <c r="T51" s="2">
        <v>44220156</v>
      </c>
      <c r="U51" s="2">
        <v>0</v>
      </c>
      <c r="V51" s="2">
        <v>48</v>
      </c>
      <c r="W51" s="2">
        <v>51884885</v>
      </c>
    </row>
    <row r="52" spans="2:23" x14ac:dyDescent="0.3">
      <c r="B52" s="2">
        <v>0.85</v>
      </c>
      <c r="C52" s="2">
        <v>0</v>
      </c>
      <c r="D52" s="2">
        <v>23</v>
      </c>
      <c r="E52" s="2">
        <v>24848431</v>
      </c>
      <c r="F52" s="2">
        <v>0</v>
      </c>
      <c r="G52" s="2">
        <v>35</v>
      </c>
      <c r="H52" s="2">
        <v>37134947</v>
      </c>
      <c r="I52" s="2">
        <v>0</v>
      </c>
      <c r="J52" s="2">
        <v>48</v>
      </c>
      <c r="K52" s="2">
        <v>49581212</v>
      </c>
      <c r="L52" s="2">
        <v>1</v>
      </c>
      <c r="M52" s="2">
        <v>62</v>
      </c>
      <c r="N52" s="2">
        <v>63261506</v>
      </c>
      <c r="O52" s="2">
        <v>1</v>
      </c>
      <c r="P52" s="2">
        <v>67</v>
      </c>
      <c r="Q52" s="2">
        <v>70758381</v>
      </c>
      <c r="R52" s="2">
        <v>1</v>
      </c>
      <c r="S52" s="2">
        <v>77</v>
      </c>
      <c r="T52" s="2">
        <v>79851519</v>
      </c>
      <c r="U52" s="2">
        <v>8</v>
      </c>
      <c r="V52" s="2">
        <v>218</v>
      </c>
      <c r="W52" s="2">
        <v>227028075</v>
      </c>
    </row>
    <row r="53" spans="2:23" x14ac:dyDescent="0.3">
      <c r="B53" s="2">
        <v>0.9</v>
      </c>
      <c r="C53" s="2">
        <v>0</v>
      </c>
      <c r="D53" s="2">
        <v>32</v>
      </c>
      <c r="E53" s="2">
        <v>32643327</v>
      </c>
      <c r="F53" s="2">
        <v>0</v>
      </c>
      <c r="G53" s="2">
        <v>51</v>
      </c>
      <c r="H53" s="2">
        <v>51781525</v>
      </c>
      <c r="I53" s="2">
        <v>0</v>
      </c>
      <c r="J53" s="2">
        <v>71</v>
      </c>
      <c r="K53" s="2">
        <v>74304936</v>
      </c>
      <c r="L53" s="2">
        <v>1</v>
      </c>
      <c r="M53" s="2">
        <v>82</v>
      </c>
      <c r="N53" s="2">
        <v>84367180</v>
      </c>
      <c r="O53" s="2">
        <v>1</v>
      </c>
      <c r="P53" s="2">
        <v>94</v>
      </c>
      <c r="Q53" s="2">
        <v>96732367</v>
      </c>
      <c r="R53" s="2">
        <v>1</v>
      </c>
      <c r="S53" s="2">
        <v>112</v>
      </c>
      <c r="T53" s="2">
        <v>112603880</v>
      </c>
      <c r="U53" s="2">
        <v>3</v>
      </c>
      <c r="V53" s="2">
        <v>179</v>
      </c>
      <c r="W53" s="2">
        <v>186329727</v>
      </c>
    </row>
    <row r="54" spans="2:23" x14ac:dyDescent="0.3">
      <c r="B54" s="2">
        <v>0.99</v>
      </c>
      <c r="C54" s="2">
        <v>0</v>
      </c>
      <c r="D54" s="2">
        <v>221</v>
      </c>
      <c r="E54" s="2">
        <v>231781692</v>
      </c>
      <c r="F54" s="2">
        <v>0</v>
      </c>
      <c r="G54" s="2">
        <v>428</v>
      </c>
      <c r="H54" s="2">
        <v>431673543</v>
      </c>
      <c r="I54" s="2">
        <v>1</v>
      </c>
      <c r="J54" s="2">
        <v>469</v>
      </c>
      <c r="K54" s="2">
        <v>479018381</v>
      </c>
      <c r="L54" s="2">
        <v>1</v>
      </c>
      <c r="M54" s="2">
        <v>564</v>
      </c>
      <c r="N54" s="2">
        <v>566338558</v>
      </c>
      <c r="O54" s="2">
        <v>1</v>
      </c>
      <c r="P54" s="2">
        <v>747</v>
      </c>
      <c r="Q54" s="2">
        <v>749963304</v>
      </c>
      <c r="R54" s="2">
        <v>2</v>
      </c>
      <c r="S54" s="2">
        <v>1071</v>
      </c>
      <c r="T54" s="2">
        <v>1066886187</v>
      </c>
      <c r="U54" s="2">
        <v>2</v>
      </c>
      <c r="V54" s="2">
        <v>1288</v>
      </c>
      <c r="W54" s="2">
        <v>1294108049</v>
      </c>
    </row>
  </sheetData>
  <mergeCells count="47">
    <mergeCell ref="I12:K12"/>
    <mergeCell ref="L12:N12"/>
    <mergeCell ref="O12:Q12"/>
    <mergeCell ref="R12:T12"/>
    <mergeCell ref="U12:W12"/>
    <mergeCell ref="O30:Q30"/>
    <mergeCell ref="L30:N30"/>
    <mergeCell ref="I30:K30"/>
    <mergeCell ref="F30:H30"/>
    <mergeCell ref="C30:E30"/>
    <mergeCell ref="C48:E48"/>
    <mergeCell ref="C39:E39"/>
    <mergeCell ref="F39:H39"/>
    <mergeCell ref="I39:K39"/>
    <mergeCell ref="L39:N39"/>
    <mergeCell ref="B20:W20"/>
    <mergeCell ref="R21:T21"/>
    <mergeCell ref="U21:W21"/>
    <mergeCell ref="O39:Q39"/>
    <mergeCell ref="O3:Q3"/>
    <mergeCell ref="L3:N3"/>
    <mergeCell ref="I3:K3"/>
    <mergeCell ref="F3:H3"/>
    <mergeCell ref="B11:W11"/>
    <mergeCell ref="C12:E12"/>
    <mergeCell ref="F12:H12"/>
    <mergeCell ref="C21:E21"/>
    <mergeCell ref="F21:H21"/>
    <mergeCell ref="I21:K21"/>
    <mergeCell ref="L21:N21"/>
    <mergeCell ref="O21:Q21"/>
    <mergeCell ref="B2:W2"/>
    <mergeCell ref="U3:W3"/>
    <mergeCell ref="R3:T3"/>
    <mergeCell ref="C3:E3"/>
    <mergeCell ref="U48:W48"/>
    <mergeCell ref="R48:T48"/>
    <mergeCell ref="O48:Q48"/>
    <mergeCell ref="L48:N48"/>
    <mergeCell ref="I48:K48"/>
    <mergeCell ref="B47:W47"/>
    <mergeCell ref="B38:W38"/>
    <mergeCell ref="R39:T39"/>
    <mergeCell ref="U39:W39"/>
    <mergeCell ref="B29:W29"/>
    <mergeCell ref="U30:W30"/>
    <mergeCell ref="R30:T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3D-F62D-4591-8B91-39CF283B8EA7}">
  <dimension ref="A1:AM22"/>
  <sheetViews>
    <sheetView topLeftCell="A40" workbookViewId="0">
      <selection activeCell="AI12" sqref="AI12"/>
    </sheetView>
  </sheetViews>
  <sheetFormatPr baseColWidth="10" defaultRowHeight="14.4" x14ac:dyDescent="0.3"/>
  <cols>
    <col min="1" max="1" width="8" bestFit="1" customWidth="1"/>
    <col min="2" max="2" width="8.109375" bestFit="1" customWidth="1"/>
    <col min="3" max="3" width="11.88671875" bestFit="1" customWidth="1"/>
    <col min="4" max="4" width="8.109375" bestFit="1" customWidth="1"/>
    <col min="5" max="5" width="11.88671875" bestFit="1" customWidth="1"/>
    <col min="6" max="6" width="8.109375" bestFit="1" customWidth="1"/>
    <col min="7" max="7" width="11.88671875" bestFit="1" customWidth="1"/>
    <col min="8" max="8" width="8.109375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  <c r="R1" s="15" t="s">
        <v>10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P3" s="8"/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2">
        <v>8259</v>
      </c>
      <c r="R4" s="2">
        <f>aitken!B5</f>
        <v>0.5</v>
      </c>
      <c r="S4" s="2">
        <f>aitken!C5</f>
        <v>0</v>
      </c>
      <c r="T4" s="2">
        <f>aitken!D5</f>
        <v>7</v>
      </c>
      <c r="U4" s="2">
        <f>aitken!E5</f>
        <v>4133</v>
      </c>
      <c r="V4" s="2">
        <f>aitken!F5</f>
        <v>0</v>
      </c>
      <c r="W4" s="2">
        <f>aitken!G5</f>
        <v>10</v>
      </c>
      <c r="X4" s="2">
        <f>aitken!H5</f>
        <v>3960</v>
      </c>
      <c r="Y4" s="2">
        <f>aitken!I5</f>
        <v>0</v>
      </c>
      <c r="Z4" s="2">
        <f>aitken!J5</f>
        <v>13</v>
      </c>
      <c r="AA4" s="2">
        <f>aitken!K5</f>
        <v>5030</v>
      </c>
      <c r="AB4" s="2">
        <f>aitken!L5</f>
        <v>0</v>
      </c>
      <c r="AC4" s="2">
        <f>aitken!M5</f>
        <v>16</v>
      </c>
      <c r="AD4" s="2">
        <f>aitken!N5</f>
        <v>7832</v>
      </c>
      <c r="AE4" s="2">
        <f>aitken!O5</f>
        <v>0</v>
      </c>
      <c r="AF4" s="2">
        <f>aitken!P5</f>
        <v>19</v>
      </c>
      <c r="AG4" s="2">
        <f>aitken!Q5</f>
        <v>8025</v>
      </c>
      <c r="AH4" s="2">
        <f>aitken!R5</f>
        <v>0</v>
      </c>
      <c r="AI4" s="2">
        <f>aitken!S5</f>
        <v>22</v>
      </c>
      <c r="AJ4" s="2">
        <f>aitken!T5</f>
        <v>9733</v>
      </c>
      <c r="AK4" s="2">
        <f>aitken!U5</f>
        <v>0</v>
      </c>
      <c r="AL4" s="2">
        <f>aitken!V5</f>
        <v>25</v>
      </c>
      <c r="AM4" s="2">
        <f>aitken!W5</f>
        <v>11122</v>
      </c>
    </row>
    <row r="5" spans="1:39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2">
        <v>15895</v>
      </c>
      <c r="R5" s="2">
        <f>aitken!B6</f>
        <v>0.7</v>
      </c>
      <c r="S5" s="2">
        <f>aitken!C6</f>
        <v>0</v>
      </c>
      <c r="T5" s="2">
        <f>aitken!D6</f>
        <v>11</v>
      </c>
      <c r="U5" s="2">
        <f>aitken!E6</f>
        <v>5173</v>
      </c>
      <c r="V5" s="2">
        <f>aitken!F6</f>
        <v>0</v>
      </c>
      <c r="W5" s="2">
        <f>aitken!G6</f>
        <v>17</v>
      </c>
      <c r="X5" s="2">
        <f>aitken!H6</f>
        <v>6588</v>
      </c>
      <c r="Y5" s="2">
        <f>aitken!I6</f>
        <v>0</v>
      </c>
      <c r="Z5" s="2">
        <f>aitken!J6</f>
        <v>22</v>
      </c>
      <c r="AA5" s="2">
        <f>aitken!K6</f>
        <v>10668</v>
      </c>
      <c r="AB5" s="2">
        <f>aitken!L6</f>
        <v>0</v>
      </c>
      <c r="AC5" s="2">
        <f>aitken!M6</f>
        <v>28</v>
      </c>
      <c r="AD5" s="2">
        <f>aitken!N6</f>
        <v>12953</v>
      </c>
      <c r="AE5" s="2">
        <f>aitken!O6</f>
        <v>0</v>
      </c>
      <c r="AF5" s="2">
        <f>aitken!P6</f>
        <v>34</v>
      </c>
      <c r="AG5" s="2">
        <f>aitken!Q6</f>
        <v>14269</v>
      </c>
      <c r="AH5" s="2">
        <f>aitken!R6</f>
        <v>0</v>
      </c>
      <c r="AI5" s="2">
        <f>aitken!S6</f>
        <v>40</v>
      </c>
      <c r="AJ5" s="2">
        <f>aitken!T6</f>
        <v>17523</v>
      </c>
      <c r="AK5" s="2">
        <f>aitken!U6</f>
        <v>0</v>
      </c>
      <c r="AL5" s="2">
        <f>aitken!V6</f>
        <v>45</v>
      </c>
      <c r="AM5" s="2">
        <f>aitken!W6</f>
        <v>19108</v>
      </c>
    </row>
    <row r="6" spans="1:39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2">
        <v>31474</v>
      </c>
      <c r="R6" s="2">
        <f>aitken!B7</f>
        <v>0.85</v>
      </c>
      <c r="S6" s="2">
        <f>aitken!C7</f>
        <v>0</v>
      </c>
      <c r="T6" s="2">
        <f>aitken!D7</f>
        <v>21</v>
      </c>
      <c r="U6" s="2">
        <f>aitken!E7</f>
        <v>8141</v>
      </c>
      <c r="V6" s="2">
        <f>aitken!F7</f>
        <v>0</v>
      </c>
      <c r="W6" s="2">
        <f>aitken!G7</f>
        <v>32</v>
      </c>
      <c r="X6" s="2">
        <f>aitken!H7</f>
        <v>14087</v>
      </c>
      <c r="Y6" s="2">
        <f>aitken!I7</f>
        <v>0</v>
      </c>
      <c r="Z6" s="2">
        <f>aitken!J7</f>
        <v>43</v>
      </c>
      <c r="AA6" s="2">
        <f>aitken!K7</f>
        <v>18097</v>
      </c>
      <c r="AB6" s="2">
        <f>aitken!L7</f>
        <v>0</v>
      </c>
      <c r="AC6" s="2">
        <f>aitken!M7</f>
        <v>55</v>
      </c>
      <c r="AD6" s="2">
        <f>aitken!N7</f>
        <v>24205</v>
      </c>
      <c r="AE6" s="2">
        <f>aitken!O7</f>
        <v>1</v>
      </c>
      <c r="AF6" s="2">
        <f>aitken!P7</f>
        <v>66</v>
      </c>
      <c r="AG6" s="2">
        <f>aitken!Q7</f>
        <v>26838</v>
      </c>
      <c r="AH6" s="2">
        <f>aitken!R7</f>
        <v>1</v>
      </c>
      <c r="AI6" s="2">
        <f>aitken!S7</f>
        <v>77</v>
      </c>
      <c r="AJ6" s="2">
        <f>aitken!T7</f>
        <v>32820</v>
      </c>
      <c r="AK6" s="2">
        <f>aitken!U7</f>
        <v>2</v>
      </c>
      <c r="AL6" s="2">
        <f>aitken!V7</f>
        <v>99</v>
      </c>
      <c r="AM6" s="2">
        <f>aitken!W7</f>
        <v>40878</v>
      </c>
    </row>
    <row r="7" spans="1:39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2">
        <v>51555</v>
      </c>
      <c r="R7" s="2">
        <f>aitken!B8</f>
        <v>0.9</v>
      </c>
      <c r="S7" s="2">
        <f>aitken!C8</f>
        <v>0</v>
      </c>
      <c r="T7" s="2">
        <f>aitken!D8</f>
        <v>28</v>
      </c>
      <c r="U7" s="2">
        <f>aitken!E8</f>
        <v>10417</v>
      </c>
      <c r="V7" s="2">
        <f>aitken!F8</f>
        <v>0</v>
      </c>
      <c r="W7" s="2">
        <f>aitken!G8</f>
        <v>44</v>
      </c>
      <c r="X7" s="2">
        <f>aitken!H8</f>
        <v>18143</v>
      </c>
      <c r="Y7" s="2">
        <f>aitken!I8</f>
        <v>0</v>
      </c>
      <c r="Z7" s="2">
        <f>aitken!J8</f>
        <v>61</v>
      </c>
      <c r="AA7" s="2">
        <f>aitken!K8</f>
        <v>27252</v>
      </c>
      <c r="AB7" s="2">
        <f>aitken!L8</f>
        <v>1</v>
      </c>
      <c r="AC7" s="2">
        <f>aitken!M8</f>
        <v>78</v>
      </c>
      <c r="AD7" s="2">
        <f>aitken!N8</f>
        <v>31808</v>
      </c>
      <c r="AE7" s="2">
        <f>aitken!O8</f>
        <v>1</v>
      </c>
      <c r="AF7" s="2">
        <f>aitken!P8</f>
        <v>86</v>
      </c>
      <c r="AG7" s="2">
        <f>aitken!Q8</f>
        <v>37191</v>
      </c>
      <c r="AH7" s="2">
        <f>aitken!R8</f>
        <v>1</v>
      </c>
      <c r="AI7" s="2">
        <f>aitken!S8</f>
        <v>101</v>
      </c>
      <c r="AJ7" s="2">
        <f>aitken!T8</f>
        <v>41415</v>
      </c>
      <c r="AK7" s="2">
        <f>aitken!U8</f>
        <v>2</v>
      </c>
      <c r="AL7" s="2">
        <f>aitken!V8</f>
        <v>135</v>
      </c>
      <c r="AM7" s="2">
        <f>aitken!W8</f>
        <v>59408</v>
      </c>
    </row>
    <row r="8" spans="1:39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  <c r="R8" s="2">
        <f>aitken!B9</f>
        <v>0.99</v>
      </c>
      <c r="S8" s="2">
        <f>aitken!C9</f>
        <v>0</v>
      </c>
      <c r="T8" s="2">
        <f>aitken!D9</f>
        <v>101</v>
      </c>
      <c r="U8" s="2">
        <f>aitken!E9</f>
        <v>40881</v>
      </c>
      <c r="V8" s="2">
        <f>aitken!F9</f>
        <v>0</v>
      </c>
      <c r="W8" s="2">
        <f>aitken!G9</f>
        <v>261</v>
      </c>
      <c r="X8" s="2">
        <f>aitken!H9</f>
        <v>103026</v>
      </c>
      <c r="Y8" s="2">
        <f>aitken!I9</f>
        <v>1</v>
      </c>
      <c r="Z8" s="2">
        <f>aitken!J9</f>
        <v>452</v>
      </c>
      <c r="AA8" s="2">
        <f>aitken!K9</f>
        <v>174216</v>
      </c>
      <c r="AB8" s="2">
        <f>aitken!L9</f>
        <v>1</v>
      </c>
      <c r="AC8" s="2">
        <f>aitken!M9</f>
        <v>453</v>
      </c>
      <c r="AD8" s="2">
        <f>aitken!N9</f>
        <v>175394</v>
      </c>
      <c r="AE8" s="2">
        <f>aitken!O9</f>
        <v>1</v>
      </c>
      <c r="AF8" s="2">
        <f>aitken!P9</f>
        <v>477</v>
      </c>
      <c r="AG8" s="2">
        <f>aitken!Q9</f>
        <v>184409</v>
      </c>
      <c r="AH8" s="2">
        <f>aitken!R9</f>
        <v>1</v>
      </c>
      <c r="AI8" s="2">
        <f>aitken!S9</f>
        <v>625</v>
      </c>
      <c r="AJ8" s="2">
        <f>aitken!T9</f>
        <v>240124</v>
      </c>
      <c r="AK8" s="2">
        <f>aitken!U9</f>
        <v>1</v>
      </c>
      <c r="AL8" s="2">
        <f>aitken!V9</f>
        <v>851</v>
      </c>
      <c r="AM8" s="2">
        <f>aitken!W9</f>
        <v>323037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2654</v>
      </c>
      <c r="L13" s="2">
        <v>3413</v>
      </c>
      <c r="M13" s="2">
        <v>4407</v>
      </c>
      <c r="N13" s="2">
        <v>5309</v>
      </c>
      <c r="O13" s="2">
        <v>5969</v>
      </c>
      <c r="P13" s="2">
        <v>9102</v>
      </c>
      <c r="Q13" s="2">
        <v>8259</v>
      </c>
    </row>
    <row r="14" spans="1:39" x14ac:dyDescent="0.3">
      <c r="A14" s="2" t="s">
        <v>19</v>
      </c>
      <c r="B14" s="2">
        <v>11</v>
      </c>
      <c r="C14" s="2">
        <v>17</v>
      </c>
      <c r="D14" s="2">
        <v>22</v>
      </c>
      <c r="E14" s="2">
        <v>28</v>
      </c>
      <c r="F14" s="2">
        <v>34</v>
      </c>
      <c r="G14" s="2">
        <v>40</v>
      </c>
      <c r="H14" s="2">
        <v>45</v>
      </c>
      <c r="J14" s="2" t="s">
        <v>19</v>
      </c>
      <c r="K14" s="2">
        <v>6218</v>
      </c>
      <c r="L14" s="2">
        <v>6351</v>
      </c>
      <c r="M14" s="2">
        <v>8603</v>
      </c>
      <c r="N14" s="2">
        <v>10074</v>
      </c>
      <c r="O14" s="2">
        <v>12199</v>
      </c>
      <c r="P14" s="2">
        <v>14393</v>
      </c>
      <c r="Q14" s="2">
        <v>15895</v>
      </c>
    </row>
    <row r="15" spans="1:39" x14ac:dyDescent="0.3">
      <c r="A15" s="2" t="s">
        <v>20</v>
      </c>
      <c r="B15" s="2">
        <v>21</v>
      </c>
      <c r="C15" s="2">
        <v>32</v>
      </c>
      <c r="D15" s="2">
        <v>43</v>
      </c>
      <c r="E15" s="2">
        <v>55</v>
      </c>
      <c r="F15" s="2">
        <v>67</v>
      </c>
      <c r="G15" s="2">
        <v>80</v>
      </c>
      <c r="H15" s="2">
        <v>92</v>
      </c>
      <c r="J15" s="2" t="s">
        <v>20</v>
      </c>
      <c r="K15" s="2">
        <v>8092</v>
      </c>
      <c r="L15" s="2">
        <v>11067</v>
      </c>
      <c r="M15" s="2">
        <v>15098</v>
      </c>
      <c r="N15" s="2">
        <v>20775</v>
      </c>
      <c r="O15" s="2">
        <v>23374</v>
      </c>
      <c r="P15" s="2">
        <v>29474</v>
      </c>
      <c r="Q15" s="2">
        <v>31474</v>
      </c>
    </row>
    <row r="16" spans="1:39" x14ac:dyDescent="0.3">
      <c r="A16" s="2" t="s">
        <v>21</v>
      </c>
      <c r="B16" s="2">
        <v>28</v>
      </c>
      <c r="C16" s="2">
        <v>44</v>
      </c>
      <c r="D16" s="2">
        <v>61</v>
      </c>
      <c r="E16" s="2">
        <v>79</v>
      </c>
      <c r="F16" s="2">
        <v>98</v>
      </c>
      <c r="G16" s="2">
        <v>118</v>
      </c>
      <c r="H16" s="2">
        <v>138</v>
      </c>
      <c r="J16" s="2" t="s">
        <v>21</v>
      </c>
      <c r="K16" s="2">
        <v>11822</v>
      </c>
      <c r="L16" s="2">
        <v>15334</v>
      </c>
      <c r="M16" s="2">
        <v>22043</v>
      </c>
      <c r="N16" s="2">
        <v>34283</v>
      </c>
      <c r="O16" s="2">
        <v>34005</v>
      </c>
      <c r="P16" s="2">
        <v>39935</v>
      </c>
      <c r="Q16" s="2">
        <v>51555</v>
      </c>
    </row>
    <row r="17" spans="1:17" x14ac:dyDescent="0.3">
      <c r="A17" s="2" t="s">
        <v>22</v>
      </c>
      <c r="B17" s="2">
        <v>101</v>
      </c>
      <c r="C17" s="2">
        <v>261</v>
      </c>
      <c r="D17" s="2">
        <v>473</v>
      </c>
      <c r="E17" s="2">
        <v>693</v>
      </c>
      <c r="F17" s="2">
        <v>917</v>
      </c>
      <c r="G17" s="2">
        <v>1142</v>
      </c>
      <c r="H17" s="2">
        <v>1369</v>
      </c>
      <c r="J17" s="2" t="s">
        <v>22</v>
      </c>
      <c r="K17" s="2">
        <v>34662</v>
      </c>
      <c r="L17" s="2">
        <v>85875</v>
      </c>
      <c r="M17" s="2">
        <v>156172</v>
      </c>
      <c r="N17" s="2">
        <v>215595</v>
      </c>
      <c r="O17" s="2">
        <v>286307</v>
      </c>
      <c r="P17" s="2">
        <v>355243</v>
      </c>
      <c r="Q17" s="2">
        <v>423682</v>
      </c>
    </row>
    <row r="18" spans="1:17" x14ac:dyDescent="0.3">
      <c r="A18" s="2" t="s">
        <v>23</v>
      </c>
      <c r="B18" s="2">
        <f>T4</f>
        <v>7</v>
      </c>
      <c r="C18" s="2">
        <f>W4</f>
        <v>10</v>
      </c>
      <c r="D18" s="2">
        <f>Z4</f>
        <v>13</v>
      </c>
      <c r="E18" s="2">
        <f>AC4</f>
        <v>16</v>
      </c>
      <c r="F18" s="2">
        <f>AF4</f>
        <v>19</v>
      </c>
      <c r="G18" s="2">
        <f>AI4</f>
        <v>22</v>
      </c>
      <c r="H18" s="2">
        <f>AL4</f>
        <v>25</v>
      </c>
      <c r="J18" s="2" t="s">
        <v>23</v>
      </c>
      <c r="K18" s="2">
        <f>U4</f>
        <v>4133</v>
      </c>
      <c r="L18" s="2">
        <f>X4</f>
        <v>3960</v>
      </c>
      <c r="M18" s="2">
        <f>AA4</f>
        <v>5030</v>
      </c>
      <c r="N18" s="2">
        <f>AD4</f>
        <v>7832</v>
      </c>
      <c r="O18" s="2">
        <f>AG4</f>
        <v>8025</v>
      </c>
      <c r="P18" s="2">
        <f>AJ4</f>
        <v>9733</v>
      </c>
      <c r="Q18" s="2">
        <f>AM4</f>
        <v>11122</v>
      </c>
    </row>
    <row r="19" spans="1:17" x14ac:dyDescent="0.3">
      <c r="A19" s="2" t="s">
        <v>24</v>
      </c>
      <c r="B19" s="2">
        <f t="shared" ref="B19:B22" si="0">T5</f>
        <v>11</v>
      </c>
      <c r="C19" s="2">
        <f t="shared" ref="C19:C22" si="1">W5</f>
        <v>17</v>
      </c>
      <c r="D19" s="2">
        <f t="shared" ref="D19:D22" si="2">Z5</f>
        <v>22</v>
      </c>
      <c r="E19" s="2">
        <f t="shared" ref="E19:E22" si="3">AC5</f>
        <v>28</v>
      </c>
      <c r="F19" s="2">
        <f t="shared" ref="F19:F22" si="4">AF5</f>
        <v>34</v>
      </c>
      <c r="G19" s="2">
        <f t="shared" ref="G19:G22" si="5">AI5</f>
        <v>40</v>
      </c>
      <c r="H19" s="2">
        <f t="shared" ref="H19:H22" si="6">AL5</f>
        <v>45</v>
      </c>
      <c r="J19" s="2" t="s">
        <v>24</v>
      </c>
      <c r="K19" s="2">
        <f t="shared" ref="K19:K22" si="7">U5</f>
        <v>5173</v>
      </c>
      <c r="L19" s="2">
        <f t="shared" ref="L19:L22" si="8">X5</f>
        <v>6588</v>
      </c>
      <c r="M19" s="2">
        <f t="shared" ref="M19:M22" si="9">AA5</f>
        <v>10668</v>
      </c>
      <c r="N19" s="2">
        <f t="shared" ref="N19:N22" si="10">AD5</f>
        <v>12953</v>
      </c>
      <c r="O19" s="2">
        <f t="shared" ref="O19:O22" si="11">AG5</f>
        <v>14269</v>
      </c>
      <c r="P19" s="2">
        <f t="shared" ref="P19:P22" si="12">AJ5</f>
        <v>17523</v>
      </c>
      <c r="Q19" s="2">
        <f t="shared" ref="Q19:Q22" si="13">AM5</f>
        <v>19108</v>
      </c>
    </row>
    <row r="20" spans="1:17" x14ac:dyDescent="0.3">
      <c r="A20" s="2" t="s">
        <v>25</v>
      </c>
      <c r="B20" s="2">
        <f t="shared" si="0"/>
        <v>21</v>
      </c>
      <c r="C20" s="2">
        <f t="shared" si="1"/>
        <v>32</v>
      </c>
      <c r="D20" s="2">
        <f t="shared" si="2"/>
        <v>43</v>
      </c>
      <c r="E20" s="2">
        <f t="shared" si="3"/>
        <v>55</v>
      </c>
      <c r="F20" s="2">
        <f t="shared" si="4"/>
        <v>66</v>
      </c>
      <c r="G20" s="2">
        <f t="shared" si="5"/>
        <v>77</v>
      </c>
      <c r="H20" s="2">
        <f t="shared" si="6"/>
        <v>99</v>
      </c>
      <c r="J20" s="2" t="s">
        <v>25</v>
      </c>
      <c r="K20" s="2">
        <f t="shared" si="7"/>
        <v>8141</v>
      </c>
      <c r="L20" s="2">
        <f t="shared" si="8"/>
        <v>14087</v>
      </c>
      <c r="M20" s="2">
        <f t="shared" si="9"/>
        <v>18097</v>
      </c>
      <c r="N20" s="2">
        <f t="shared" si="10"/>
        <v>24205</v>
      </c>
      <c r="O20" s="2">
        <f t="shared" si="11"/>
        <v>26838</v>
      </c>
      <c r="P20" s="2">
        <f t="shared" si="12"/>
        <v>32820</v>
      </c>
      <c r="Q20" s="2">
        <f t="shared" si="13"/>
        <v>40878</v>
      </c>
    </row>
    <row r="21" spans="1:17" x14ac:dyDescent="0.3">
      <c r="A21" s="2" t="s">
        <v>26</v>
      </c>
      <c r="B21" s="2">
        <f t="shared" si="0"/>
        <v>28</v>
      </c>
      <c r="C21" s="2">
        <f t="shared" si="1"/>
        <v>44</v>
      </c>
      <c r="D21" s="2">
        <f t="shared" si="2"/>
        <v>61</v>
      </c>
      <c r="E21" s="2">
        <f t="shared" si="3"/>
        <v>78</v>
      </c>
      <c r="F21" s="2">
        <f t="shared" si="4"/>
        <v>86</v>
      </c>
      <c r="G21" s="2">
        <f t="shared" si="5"/>
        <v>101</v>
      </c>
      <c r="H21" s="2">
        <f t="shared" si="6"/>
        <v>135</v>
      </c>
      <c r="J21" s="2" t="s">
        <v>26</v>
      </c>
      <c r="K21" s="2">
        <f t="shared" si="7"/>
        <v>10417</v>
      </c>
      <c r="L21" s="2">
        <f t="shared" si="8"/>
        <v>18143</v>
      </c>
      <c r="M21" s="2">
        <f t="shared" si="9"/>
        <v>27252</v>
      </c>
      <c r="N21" s="2">
        <f t="shared" si="10"/>
        <v>31808</v>
      </c>
      <c r="O21" s="2">
        <f t="shared" si="11"/>
        <v>37191</v>
      </c>
      <c r="P21" s="2">
        <f t="shared" si="12"/>
        <v>41415</v>
      </c>
      <c r="Q21" s="2">
        <f t="shared" si="13"/>
        <v>59408</v>
      </c>
    </row>
    <row r="22" spans="1:17" x14ac:dyDescent="0.3">
      <c r="A22" s="2" t="s">
        <v>27</v>
      </c>
      <c r="B22" s="2">
        <f t="shared" si="0"/>
        <v>101</v>
      </c>
      <c r="C22" s="2">
        <f t="shared" si="1"/>
        <v>261</v>
      </c>
      <c r="D22" s="2">
        <f t="shared" si="2"/>
        <v>452</v>
      </c>
      <c r="E22" s="2">
        <f t="shared" si="3"/>
        <v>453</v>
      </c>
      <c r="F22" s="2">
        <f t="shared" si="4"/>
        <v>477</v>
      </c>
      <c r="G22" s="2">
        <f t="shared" si="5"/>
        <v>625</v>
      </c>
      <c r="H22" s="2">
        <f t="shared" si="6"/>
        <v>851</v>
      </c>
      <c r="J22" s="2" t="s">
        <v>27</v>
      </c>
      <c r="K22" s="2">
        <f t="shared" si="7"/>
        <v>40881</v>
      </c>
      <c r="L22" s="2">
        <f t="shared" si="8"/>
        <v>103026</v>
      </c>
      <c r="M22" s="2">
        <f t="shared" si="9"/>
        <v>174216</v>
      </c>
      <c r="N22" s="2">
        <f t="shared" si="10"/>
        <v>175394</v>
      </c>
      <c r="O22" s="2">
        <f t="shared" si="11"/>
        <v>184409</v>
      </c>
      <c r="P22" s="2">
        <f t="shared" si="12"/>
        <v>240124</v>
      </c>
      <c r="Q22" s="2">
        <f t="shared" si="13"/>
        <v>323037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BDF-5E8E-4C4D-AACC-C5870CC8DE82}">
  <dimension ref="A1:AM22"/>
  <sheetViews>
    <sheetView topLeftCell="A31" workbookViewId="0">
      <selection activeCell="AM8" sqref="AM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762943</v>
      </c>
      <c r="D4" s="2">
        <v>11</v>
      </c>
      <c r="E4" s="2">
        <v>1051447</v>
      </c>
      <c r="F4" s="2">
        <v>14</v>
      </c>
      <c r="G4" s="2">
        <v>1339830</v>
      </c>
      <c r="H4" s="2">
        <v>17</v>
      </c>
      <c r="I4" s="2">
        <v>1591078</v>
      </c>
      <c r="J4" s="2">
        <v>20</v>
      </c>
      <c r="K4" s="2">
        <v>1873981</v>
      </c>
      <c r="L4" s="2">
        <v>23</v>
      </c>
      <c r="M4" s="2">
        <v>2210148</v>
      </c>
      <c r="N4" s="2">
        <v>26</v>
      </c>
      <c r="O4" s="2">
        <v>2559854</v>
      </c>
      <c r="R4" s="2">
        <f>aitken!B14</f>
        <v>0.5</v>
      </c>
      <c r="S4" s="2">
        <f>aitken!C14</f>
        <v>0</v>
      </c>
      <c r="T4" s="2">
        <f>aitken!D14</f>
        <v>8</v>
      </c>
      <c r="U4" s="2">
        <f>aitken!E14</f>
        <v>912710</v>
      </c>
      <c r="V4" s="2">
        <f>aitken!F14</f>
        <v>0</v>
      </c>
      <c r="W4" s="2">
        <f>aitken!G14</f>
        <v>11</v>
      </c>
      <c r="X4" s="2">
        <f>aitken!H14</f>
        <v>1184696</v>
      </c>
      <c r="Y4" s="2">
        <f>aitken!I14</f>
        <v>0</v>
      </c>
      <c r="Z4" s="2">
        <f>aitken!J14</f>
        <v>14</v>
      </c>
      <c r="AA4" s="2">
        <f>aitken!K14</f>
        <v>1449184</v>
      </c>
      <c r="AB4" s="2">
        <f>aitken!L14</f>
        <v>0</v>
      </c>
      <c r="AC4" s="2">
        <f>aitken!M14</f>
        <v>17</v>
      </c>
      <c r="AD4" s="2">
        <f>aitken!N14</f>
        <v>1744296</v>
      </c>
      <c r="AE4" s="2">
        <f>aitken!O14</f>
        <v>0</v>
      </c>
      <c r="AF4" s="2">
        <f>aitken!P14</f>
        <v>20</v>
      </c>
      <c r="AG4" s="2">
        <f>aitken!Q14</f>
        <v>2124294</v>
      </c>
      <c r="AH4" s="2">
        <f>aitken!R14</f>
        <v>0</v>
      </c>
      <c r="AI4" s="2">
        <f>aitken!S14</f>
        <v>23</v>
      </c>
      <c r="AJ4" s="2">
        <f>aitken!T14</f>
        <v>2361759</v>
      </c>
      <c r="AK4" s="2">
        <f>aitken!U14</f>
        <v>0</v>
      </c>
      <c r="AL4" s="2">
        <f>aitken!V14</f>
        <v>26</v>
      </c>
      <c r="AM4" s="2">
        <f>aitken!W14</f>
        <v>2726936</v>
      </c>
    </row>
    <row r="5" spans="1:39" x14ac:dyDescent="0.3">
      <c r="A5" s="2">
        <v>0.7</v>
      </c>
      <c r="B5" s="2">
        <v>13</v>
      </c>
      <c r="C5" s="2">
        <v>1250688</v>
      </c>
      <c r="D5" s="2">
        <v>19</v>
      </c>
      <c r="E5" s="2">
        <v>1770176</v>
      </c>
      <c r="F5" s="2">
        <v>24</v>
      </c>
      <c r="G5" s="2">
        <v>2258441</v>
      </c>
      <c r="H5" s="2">
        <v>31</v>
      </c>
      <c r="I5" s="2">
        <v>3132668</v>
      </c>
      <c r="J5" s="2">
        <v>37</v>
      </c>
      <c r="K5" s="2">
        <v>3608583</v>
      </c>
      <c r="L5" s="2">
        <v>43</v>
      </c>
      <c r="M5" s="2">
        <v>4144190</v>
      </c>
      <c r="N5" s="2">
        <v>49</v>
      </c>
      <c r="O5" s="2">
        <v>4707906</v>
      </c>
      <c r="R5" s="2">
        <f>aitken!B15</f>
        <v>0.7</v>
      </c>
      <c r="S5" s="2">
        <f>aitken!C15</f>
        <v>0</v>
      </c>
      <c r="T5" s="2">
        <f>aitken!D15</f>
        <v>13</v>
      </c>
      <c r="U5" s="2">
        <f>aitken!E15</f>
        <v>1347537</v>
      </c>
      <c r="V5" s="2">
        <f>aitken!F15</f>
        <v>0</v>
      </c>
      <c r="W5" s="2">
        <f>aitken!G15</f>
        <v>19</v>
      </c>
      <c r="X5" s="2">
        <f>aitken!H15</f>
        <v>1984478</v>
      </c>
      <c r="Y5" s="2">
        <f>aitken!I15</f>
        <v>0</v>
      </c>
      <c r="Z5" s="2">
        <f>aitken!J15</f>
        <v>24</v>
      </c>
      <c r="AA5" s="2">
        <f>aitken!K15</f>
        <v>2515908</v>
      </c>
      <c r="AB5" s="2">
        <f>aitken!L15</f>
        <v>0</v>
      </c>
      <c r="AC5" s="2">
        <f>aitken!M15</f>
        <v>31</v>
      </c>
      <c r="AD5" s="2">
        <f>aitken!N15</f>
        <v>3217281</v>
      </c>
      <c r="AE5" s="2">
        <f>aitken!O15</f>
        <v>0</v>
      </c>
      <c r="AF5" s="2">
        <f>aitken!P15</f>
        <v>37</v>
      </c>
      <c r="AG5" s="2">
        <f>aitken!Q15</f>
        <v>3796551</v>
      </c>
      <c r="AH5" s="2">
        <f>aitken!R15</f>
        <v>0</v>
      </c>
      <c r="AI5" s="2">
        <f>aitken!S15</f>
        <v>43</v>
      </c>
      <c r="AJ5" s="2">
        <f>aitken!T15</f>
        <v>4464211</v>
      </c>
      <c r="AK5" s="2">
        <f>aitken!U15</f>
        <v>0</v>
      </c>
      <c r="AL5" s="2">
        <f>aitken!V15</f>
        <v>49</v>
      </c>
      <c r="AM5" s="2">
        <f>aitken!W15</f>
        <v>5038157</v>
      </c>
    </row>
    <row r="6" spans="1:39" x14ac:dyDescent="0.3">
      <c r="A6" s="2">
        <v>0.85</v>
      </c>
      <c r="B6" s="2">
        <v>25</v>
      </c>
      <c r="C6" s="2">
        <v>2423387</v>
      </c>
      <c r="D6" s="2">
        <v>37</v>
      </c>
      <c r="E6" s="2">
        <v>3909646</v>
      </c>
      <c r="F6" s="2">
        <v>50</v>
      </c>
      <c r="G6" s="2">
        <v>4894929</v>
      </c>
      <c r="H6" s="2">
        <v>64</v>
      </c>
      <c r="I6" s="2">
        <v>6157300</v>
      </c>
      <c r="J6" s="2">
        <v>77</v>
      </c>
      <c r="K6" s="2">
        <v>7374878</v>
      </c>
      <c r="L6" s="2">
        <v>91</v>
      </c>
      <c r="M6" s="2">
        <v>8738633</v>
      </c>
      <c r="N6" s="2">
        <v>105</v>
      </c>
      <c r="O6" s="2">
        <v>10070129</v>
      </c>
      <c r="R6" s="2">
        <f>aitken!B16</f>
        <v>0.85</v>
      </c>
      <c r="S6" s="2">
        <f>aitken!C16</f>
        <v>0</v>
      </c>
      <c r="T6" s="2">
        <f>aitken!D16</f>
        <v>25</v>
      </c>
      <c r="U6" s="2">
        <f>aitken!E16</f>
        <v>2609549</v>
      </c>
      <c r="V6" s="2">
        <f>aitken!F16</f>
        <v>0</v>
      </c>
      <c r="W6" s="2">
        <f>aitken!G16</f>
        <v>37</v>
      </c>
      <c r="X6" s="2">
        <f>aitken!H16</f>
        <v>3806581</v>
      </c>
      <c r="Y6" s="2">
        <f>aitken!I16</f>
        <v>0</v>
      </c>
      <c r="Z6" s="2">
        <f>aitken!J16</f>
        <v>50</v>
      </c>
      <c r="AA6" s="2">
        <f>aitken!K16</f>
        <v>5135763</v>
      </c>
      <c r="AB6" s="2">
        <f>aitken!L16</f>
        <v>1</v>
      </c>
      <c r="AC6" s="2">
        <f>aitken!M16</f>
        <v>62</v>
      </c>
      <c r="AD6" s="2">
        <f>aitken!N16</f>
        <v>6370921</v>
      </c>
      <c r="AE6" s="2">
        <f>aitken!O16</f>
        <v>1</v>
      </c>
      <c r="AF6" s="2">
        <f>aitken!P16</f>
        <v>69</v>
      </c>
      <c r="AG6" s="2">
        <f>aitken!Q16</f>
        <v>7043357</v>
      </c>
      <c r="AH6" s="2">
        <f>aitken!R16</f>
        <v>1</v>
      </c>
      <c r="AI6" s="2">
        <f>aitken!S16</f>
        <v>80</v>
      </c>
      <c r="AJ6" s="2">
        <f>aitken!T16</f>
        <v>8163984</v>
      </c>
      <c r="AK6" s="2">
        <f>aitken!U16</f>
        <v>2</v>
      </c>
      <c r="AL6" s="2">
        <f>aitken!V16</f>
        <v>100</v>
      </c>
      <c r="AM6" s="2">
        <f>aitken!W16</f>
        <v>10241323</v>
      </c>
    </row>
    <row r="7" spans="1:39" x14ac:dyDescent="0.3">
      <c r="A7" s="2">
        <v>0.9</v>
      </c>
      <c r="B7" s="2">
        <v>36</v>
      </c>
      <c r="C7" s="2">
        <v>3507118</v>
      </c>
      <c r="D7" s="2">
        <v>55</v>
      </c>
      <c r="E7" s="2">
        <v>5275094</v>
      </c>
      <c r="F7" s="2">
        <v>75</v>
      </c>
      <c r="G7" s="2">
        <v>7165547</v>
      </c>
      <c r="H7" s="2">
        <v>96</v>
      </c>
      <c r="I7" s="2">
        <v>9143505</v>
      </c>
      <c r="J7" s="2">
        <v>117</v>
      </c>
      <c r="K7" s="2">
        <v>11388010</v>
      </c>
      <c r="L7" s="2">
        <v>138</v>
      </c>
      <c r="M7" s="2">
        <v>13293702</v>
      </c>
      <c r="N7" s="2">
        <v>159</v>
      </c>
      <c r="O7" s="2">
        <v>15338914</v>
      </c>
      <c r="R7" s="2">
        <f>aitken!B17</f>
        <v>0.9</v>
      </c>
      <c r="S7" s="2">
        <f>aitken!C17</f>
        <v>0</v>
      </c>
      <c r="T7" s="2">
        <f>aitken!D17</f>
        <v>36</v>
      </c>
      <c r="U7" s="2">
        <f>aitken!E17</f>
        <v>3682559</v>
      </c>
      <c r="V7" s="2">
        <f>aitken!F17</f>
        <v>0</v>
      </c>
      <c r="W7" s="2">
        <f>aitken!G17</f>
        <v>55</v>
      </c>
      <c r="X7" s="2">
        <f>aitken!H17</f>
        <v>5612624</v>
      </c>
      <c r="Y7" s="2">
        <f>aitken!I17</f>
        <v>0</v>
      </c>
      <c r="Z7" s="2">
        <f>aitken!J17</f>
        <v>75</v>
      </c>
      <c r="AA7" s="2">
        <f>aitken!K17</f>
        <v>7637295</v>
      </c>
      <c r="AB7" s="2">
        <f>aitken!L17</f>
        <v>1</v>
      </c>
      <c r="AC7" s="2">
        <f>aitken!M17</f>
        <v>98</v>
      </c>
      <c r="AD7" s="2">
        <f>aitken!N17</f>
        <v>9896235</v>
      </c>
      <c r="AE7" s="2">
        <f>aitken!O17</f>
        <v>1</v>
      </c>
      <c r="AF7" s="2">
        <f>aitken!P17</f>
        <v>113</v>
      </c>
      <c r="AG7" s="2">
        <f>aitken!Q17</f>
        <v>11442202</v>
      </c>
      <c r="AH7" s="2">
        <f>aitken!R17</f>
        <v>2</v>
      </c>
      <c r="AI7" s="2">
        <f>aitken!S17</f>
        <v>142</v>
      </c>
      <c r="AJ7" s="2">
        <f>aitken!T17</f>
        <v>14697545</v>
      </c>
      <c r="AK7" s="2">
        <f>aitken!U17</f>
        <v>3</v>
      </c>
      <c r="AL7" s="2">
        <f>aitken!V17</f>
        <v>167</v>
      </c>
      <c r="AM7" s="2">
        <f>aitken!W17</f>
        <v>16621990</v>
      </c>
    </row>
    <row r="8" spans="1:39" x14ac:dyDescent="0.3">
      <c r="A8" s="2">
        <v>0.99</v>
      </c>
      <c r="B8" s="2">
        <v>268</v>
      </c>
      <c r="C8" s="2">
        <v>24879935</v>
      </c>
      <c r="D8" s="2">
        <v>473</v>
      </c>
      <c r="E8" s="2">
        <v>46015745</v>
      </c>
      <c r="F8" s="2">
        <v>686</v>
      </c>
      <c r="G8" s="2">
        <v>67330938</v>
      </c>
      <c r="H8" s="2">
        <v>902</v>
      </c>
      <c r="I8" s="2">
        <v>87554442</v>
      </c>
      <c r="J8" s="2">
        <v>1121</v>
      </c>
      <c r="K8" s="2">
        <v>108411204</v>
      </c>
      <c r="L8" s="2">
        <v>1341</v>
      </c>
      <c r="M8" s="2">
        <v>126788502</v>
      </c>
      <c r="N8" s="2">
        <v>1562</v>
      </c>
      <c r="O8" s="2">
        <v>145495355</v>
      </c>
      <c r="R8" s="2">
        <f>aitken!B18</f>
        <v>0.99</v>
      </c>
      <c r="S8" s="2">
        <f>aitken!C18</f>
        <v>0</v>
      </c>
      <c r="T8" s="2">
        <f>aitken!D18</f>
        <v>268</v>
      </c>
      <c r="U8" s="2">
        <f>aitken!E18</f>
        <v>27250281</v>
      </c>
      <c r="V8" s="2">
        <f>aitken!F18</f>
        <v>1</v>
      </c>
      <c r="W8" s="2">
        <f>aitken!G18</f>
        <v>478</v>
      </c>
      <c r="X8" s="2">
        <f>aitken!H18</f>
        <v>48323833</v>
      </c>
      <c r="Y8" s="2">
        <f>aitken!I18</f>
        <v>1</v>
      </c>
      <c r="Z8" s="2">
        <f>aitken!J18</f>
        <v>637</v>
      </c>
      <c r="AA8" s="2">
        <f>aitken!K18</f>
        <v>63911576</v>
      </c>
      <c r="AB8" s="2">
        <f>aitken!L18</f>
        <v>1</v>
      </c>
      <c r="AC8" s="2">
        <f>aitken!M18</f>
        <v>846</v>
      </c>
      <c r="AD8" s="2">
        <f>aitken!N18</f>
        <v>85683715</v>
      </c>
      <c r="AE8" s="2">
        <f>aitken!O18</f>
        <v>2</v>
      </c>
      <c r="AF8" s="2">
        <f>aitken!P18</f>
        <v>953</v>
      </c>
      <c r="AG8" s="2">
        <f>aitken!Q18</f>
        <v>93029444</v>
      </c>
      <c r="AH8" s="2">
        <f>aitken!R18</f>
        <v>2</v>
      </c>
      <c r="AI8" s="2">
        <f>aitken!S18</f>
        <v>1126</v>
      </c>
      <c r="AJ8" s="2">
        <f>aitken!T18</f>
        <v>108925293</v>
      </c>
      <c r="AK8" s="2">
        <f>aitken!U18</f>
        <v>2</v>
      </c>
      <c r="AL8" s="2">
        <f>aitken!V18</f>
        <v>1342</v>
      </c>
      <c r="AM8" s="2">
        <f>aitken!W18</f>
        <v>129533602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26</v>
      </c>
      <c r="J13" s="2" t="s">
        <v>18</v>
      </c>
      <c r="K13" s="2">
        <v>762943</v>
      </c>
      <c r="L13" s="2">
        <v>1051447</v>
      </c>
      <c r="M13" s="2">
        <v>1339830</v>
      </c>
      <c r="N13" s="2">
        <v>1591078</v>
      </c>
      <c r="O13" s="2">
        <v>1873981</v>
      </c>
      <c r="P13" s="2">
        <v>2210148</v>
      </c>
      <c r="Q13" s="2">
        <v>2559854</v>
      </c>
    </row>
    <row r="14" spans="1:39" x14ac:dyDescent="0.3">
      <c r="A14" s="2" t="s">
        <v>19</v>
      </c>
      <c r="B14" s="2">
        <v>13</v>
      </c>
      <c r="C14" s="2">
        <v>19</v>
      </c>
      <c r="D14" s="2">
        <v>24</v>
      </c>
      <c r="E14" s="2">
        <v>31</v>
      </c>
      <c r="F14" s="2">
        <v>37</v>
      </c>
      <c r="G14" s="2">
        <v>43</v>
      </c>
      <c r="H14" s="2">
        <v>49</v>
      </c>
      <c r="J14" s="2" t="s">
        <v>19</v>
      </c>
      <c r="K14" s="2">
        <v>1250688</v>
      </c>
      <c r="L14" s="2">
        <v>1770176</v>
      </c>
      <c r="M14" s="2">
        <v>2258441</v>
      </c>
      <c r="N14" s="2">
        <v>3132668</v>
      </c>
      <c r="O14" s="2">
        <v>3608583</v>
      </c>
      <c r="P14" s="2">
        <v>4144190</v>
      </c>
      <c r="Q14" s="2">
        <v>4707906</v>
      </c>
    </row>
    <row r="15" spans="1:39" x14ac:dyDescent="0.3">
      <c r="A15" s="2" t="s">
        <v>20</v>
      </c>
      <c r="B15" s="2">
        <v>25</v>
      </c>
      <c r="C15" s="2">
        <v>37</v>
      </c>
      <c r="D15" s="2">
        <v>50</v>
      </c>
      <c r="E15" s="2">
        <v>64</v>
      </c>
      <c r="F15" s="2">
        <v>77</v>
      </c>
      <c r="G15" s="2">
        <v>91</v>
      </c>
      <c r="H15" s="2">
        <v>105</v>
      </c>
      <c r="J15" s="2" t="s">
        <v>20</v>
      </c>
      <c r="K15" s="2">
        <v>2423387</v>
      </c>
      <c r="L15" s="2">
        <v>3909646</v>
      </c>
      <c r="M15" s="2">
        <v>4894929</v>
      </c>
      <c r="N15" s="2">
        <v>6157300</v>
      </c>
      <c r="O15" s="2">
        <v>7374878</v>
      </c>
      <c r="P15" s="2">
        <v>8738633</v>
      </c>
      <c r="Q15" s="2">
        <v>10070129</v>
      </c>
    </row>
    <row r="16" spans="1:39" x14ac:dyDescent="0.3">
      <c r="A16" s="2" t="s">
        <v>21</v>
      </c>
      <c r="B16" s="2">
        <v>36</v>
      </c>
      <c r="C16" s="2">
        <v>55</v>
      </c>
      <c r="D16" s="2">
        <v>75</v>
      </c>
      <c r="E16" s="2">
        <v>96</v>
      </c>
      <c r="F16" s="2">
        <v>117</v>
      </c>
      <c r="G16" s="2">
        <v>138</v>
      </c>
      <c r="H16" s="2">
        <v>159</v>
      </c>
      <c r="J16" s="2" t="s">
        <v>21</v>
      </c>
      <c r="K16" s="2">
        <v>3507118</v>
      </c>
      <c r="L16" s="2">
        <v>5275094</v>
      </c>
      <c r="M16" s="2">
        <v>7165547</v>
      </c>
      <c r="N16" s="2">
        <v>9143505</v>
      </c>
      <c r="O16" s="2">
        <v>11388010</v>
      </c>
      <c r="P16" s="2">
        <v>13293702</v>
      </c>
      <c r="Q16" s="2">
        <v>15338914</v>
      </c>
    </row>
    <row r="17" spans="1:17" x14ac:dyDescent="0.3">
      <c r="A17" s="2" t="s">
        <v>22</v>
      </c>
      <c r="B17" s="2">
        <v>268</v>
      </c>
      <c r="C17" s="2">
        <v>473</v>
      </c>
      <c r="D17" s="2">
        <v>686</v>
      </c>
      <c r="E17" s="2">
        <v>902</v>
      </c>
      <c r="F17" s="2">
        <v>1121</v>
      </c>
      <c r="G17" s="2">
        <v>1341</v>
      </c>
      <c r="H17" s="2">
        <v>1562</v>
      </c>
      <c r="J17" s="2" t="s">
        <v>22</v>
      </c>
      <c r="K17" s="2">
        <v>24879935</v>
      </c>
      <c r="L17" s="2">
        <v>46015745</v>
      </c>
      <c r="M17" s="2">
        <v>67330938</v>
      </c>
      <c r="N17" s="2">
        <v>87554442</v>
      </c>
      <c r="O17" s="2">
        <v>108411204</v>
      </c>
      <c r="P17" s="2">
        <v>126788502</v>
      </c>
      <c r="Q17" s="2">
        <v>145495355</v>
      </c>
    </row>
    <row r="18" spans="1:17" x14ac:dyDescent="0.3">
      <c r="A18" s="2" t="s">
        <v>23</v>
      </c>
      <c r="B18" s="2">
        <f>T4</f>
        <v>8</v>
      </c>
      <c r="C18" s="2">
        <f>W4</f>
        <v>11</v>
      </c>
      <c r="D18" s="2">
        <f>Z4</f>
        <v>14</v>
      </c>
      <c r="E18" s="2">
        <f>AC4</f>
        <v>17</v>
      </c>
      <c r="F18" s="2">
        <f>AF4</f>
        <v>20</v>
      </c>
      <c r="G18" s="2">
        <f>AI4</f>
        <v>23</v>
      </c>
      <c r="H18" s="2">
        <f>AL4</f>
        <v>26</v>
      </c>
      <c r="J18" s="2" t="s">
        <v>23</v>
      </c>
      <c r="K18" s="2">
        <f>U4</f>
        <v>912710</v>
      </c>
      <c r="L18" s="2">
        <f>X4</f>
        <v>1184696</v>
      </c>
      <c r="M18" s="2">
        <f>AA4</f>
        <v>1449184</v>
      </c>
      <c r="N18" s="2">
        <f>AD4</f>
        <v>1744296</v>
      </c>
      <c r="O18" s="2">
        <f>AG4</f>
        <v>2124294</v>
      </c>
      <c r="P18" s="2">
        <f>AJ4</f>
        <v>2361759</v>
      </c>
      <c r="Q18" s="2">
        <f>AM4</f>
        <v>2726936</v>
      </c>
    </row>
    <row r="19" spans="1:17" x14ac:dyDescent="0.3">
      <c r="A19" s="2" t="s">
        <v>24</v>
      </c>
      <c r="B19" s="2">
        <f t="shared" ref="B19:B22" si="0">T5</f>
        <v>13</v>
      </c>
      <c r="C19" s="2">
        <f t="shared" ref="C19:C22" si="1">W5</f>
        <v>19</v>
      </c>
      <c r="D19" s="2">
        <f t="shared" ref="D19:D22" si="2">Z5</f>
        <v>24</v>
      </c>
      <c r="E19" s="2">
        <f t="shared" ref="E19:E22" si="3">AC5</f>
        <v>31</v>
      </c>
      <c r="F19" s="2">
        <f t="shared" ref="F19:F22" si="4">AF5</f>
        <v>37</v>
      </c>
      <c r="G19" s="2">
        <f t="shared" ref="G19:G22" si="5">AI5</f>
        <v>43</v>
      </c>
      <c r="H19" s="2">
        <f t="shared" ref="H19:H22" si="6">AL5</f>
        <v>49</v>
      </c>
      <c r="J19" s="2" t="s">
        <v>24</v>
      </c>
      <c r="K19" s="2">
        <f t="shared" ref="K19:K22" si="7">U5</f>
        <v>1347537</v>
      </c>
      <c r="L19" s="2">
        <f t="shared" ref="L19:L22" si="8">X5</f>
        <v>1984478</v>
      </c>
      <c r="M19" s="2">
        <f t="shared" ref="M19:M22" si="9">AA5</f>
        <v>2515908</v>
      </c>
      <c r="N19" s="2">
        <f t="shared" ref="N19:N22" si="10">AD5</f>
        <v>3217281</v>
      </c>
      <c r="O19" s="2">
        <f t="shared" ref="O19:O22" si="11">AG5</f>
        <v>3796551</v>
      </c>
      <c r="P19" s="2">
        <f t="shared" ref="P19:P22" si="12">AJ5</f>
        <v>4464211</v>
      </c>
      <c r="Q19" s="2">
        <f t="shared" ref="Q19:Q22" si="13">AM5</f>
        <v>5038157</v>
      </c>
    </row>
    <row r="20" spans="1:17" x14ac:dyDescent="0.3">
      <c r="A20" s="2" t="s">
        <v>25</v>
      </c>
      <c r="B20" s="2">
        <f t="shared" si="0"/>
        <v>25</v>
      </c>
      <c r="C20" s="2">
        <f t="shared" si="1"/>
        <v>37</v>
      </c>
      <c r="D20" s="2">
        <f t="shared" si="2"/>
        <v>50</v>
      </c>
      <c r="E20" s="2">
        <f t="shared" si="3"/>
        <v>62</v>
      </c>
      <c r="F20" s="2">
        <f t="shared" si="4"/>
        <v>69</v>
      </c>
      <c r="G20" s="2">
        <f t="shared" si="5"/>
        <v>80</v>
      </c>
      <c r="H20" s="2">
        <f t="shared" si="6"/>
        <v>100</v>
      </c>
      <c r="J20" s="2" t="s">
        <v>25</v>
      </c>
      <c r="K20" s="2">
        <f t="shared" si="7"/>
        <v>2609549</v>
      </c>
      <c r="L20" s="2">
        <f t="shared" si="8"/>
        <v>3806581</v>
      </c>
      <c r="M20" s="2">
        <f t="shared" si="9"/>
        <v>5135763</v>
      </c>
      <c r="N20" s="2">
        <f t="shared" si="10"/>
        <v>6370921</v>
      </c>
      <c r="O20" s="2">
        <f t="shared" si="11"/>
        <v>7043357</v>
      </c>
      <c r="P20" s="2">
        <f t="shared" si="12"/>
        <v>8163984</v>
      </c>
      <c r="Q20" s="2">
        <f t="shared" si="13"/>
        <v>10241323</v>
      </c>
    </row>
    <row r="21" spans="1:17" x14ac:dyDescent="0.3">
      <c r="A21" s="2" t="s">
        <v>26</v>
      </c>
      <c r="B21" s="2">
        <f t="shared" si="0"/>
        <v>36</v>
      </c>
      <c r="C21" s="2">
        <f t="shared" si="1"/>
        <v>55</v>
      </c>
      <c r="D21" s="2">
        <f t="shared" si="2"/>
        <v>75</v>
      </c>
      <c r="E21" s="2">
        <f t="shared" si="3"/>
        <v>98</v>
      </c>
      <c r="F21" s="2">
        <f t="shared" si="4"/>
        <v>113</v>
      </c>
      <c r="G21" s="2">
        <f t="shared" si="5"/>
        <v>142</v>
      </c>
      <c r="H21" s="2">
        <f t="shared" si="6"/>
        <v>167</v>
      </c>
      <c r="J21" s="2" t="s">
        <v>26</v>
      </c>
      <c r="K21" s="2">
        <f t="shared" si="7"/>
        <v>3682559</v>
      </c>
      <c r="L21" s="2">
        <f t="shared" si="8"/>
        <v>5612624</v>
      </c>
      <c r="M21" s="2">
        <f t="shared" si="9"/>
        <v>7637295</v>
      </c>
      <c r="N21" s="2">
        <f t="shared" si="10"/>
        <v>9896235</v>
      </c>
      <c r="O21" s="2">
        <f t="shared" si="11"/>
        <v>11442202</v>
      </c>
      <c r="P21" s="2">
        <f t="shared" si="12"/>
        <v>14697545</v>
      </c>
      <c r="Q21" s="2">
        <f t="shared" si="13"/>
        <v>16621990</v>
      </c>
    </row>
    <row r="22" spans="1:17" x14ac:dyDescent="0.3">
      <c r="A22" s="2" t="s">
        <v>27</v>
      </c>
      <c r="B22" s="2">
        <f t="shared" si="0"/>
        <v>268</v>
      </c>
      <c r="C22" s="2">
        <f t="shared" si="1"/>
        <v>478</v>
      </c>
      <c r="D22" s="2">
        <f t="shared" si="2"/>
        <v>637</v>
      </c>
      <c r="E22" s="2">
        <f t="shared" si="3"/>
        <v>846</v>
      </c>
      <c r="F22" s="2">
        <f t="shared" si="4"/>
        <v>953</v>
      </c>
      <c r="G22" s="2">
        <f t="shared" si="5"/>
        <v>1126</v>
      </c>
      <c r="H22" s="2">
        <f t="shared" si="6"/>
        <v>1342</v>
      </c>
      <c r="J22" s="2" t="s">
        <v>27</v>
      </c>
      <c r="K22" s="2">
        <f t="shared" si="7"/>
        <v>27250281</v>
      </c>
      <c r="L22" s="2">
        <f t="shared" si="8"/>
        <v>48323833</v>
      </c>
      <c r="M22" s="2">
        <f t="shared" si="9"/>
        <v>63911576</v>
      </c>
      <c r="N22" s="2">
        <f t="shared" si="10"/>
        <v>85683715</v>
      </c>
      <c r="O22" s="2">
        <f t="shared" si="11"/>
        <v>93029444</v>
      </c>
      <c r="P22" s="2">
        <f t="shared" si="12"/>
        <v>108925293</v>
      </c>
      <c r="Q22" s="2">
        <f>AM8</f>
        <v>129533602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FC2D-34DA-456B-AA46-B0FE709FD22C}">
  <dimension ref="A1:AM86"/>
  <sheetViews>
    <sheetView topLeftCell="A25" workbookViewId="0">
      <selection activeCell="K82" sqref="K82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1163044</v>
      </c>
      <c r="D4" s="2">
        <v>11</v>
      </c>
      <c r="E4" s="2">
        <v>1539295</v>
      </c>
      <c r="F4" s="2">
        <v>14</v>
      </c>
      <c r="G4" s="2">
        <v>1938630</v>
      </c>
      <c r="H4" s="2">
        <v>17</v>
      </c>
      <c r="I4" s="2">
        <v>2347848</v>
      </c>
      <c r="J4" s="2">
        <v>20</v>
      </c>
      <c r="K4" s="2">
        <v>2746286</v>
      </c>
      <c r="L4" s="2">
        <v>23</v>
      </c>
      <c r="M4" s="2">
        <v>3139758</v>
      </c>
      <c r="N4" s="2">
        <v>27</v>
      </c>
      <c r="O4" s="2">
        <v>3704422</v>
      </c>
      <c r="R4" s="2">
        <f>aitken!B23</f>
        <v>0.5</v>
      </c>
      <c r="S4" s="2">
        <f>aitken!C23</f>
        <v>0</v>
      </c>
      <c r="T4" s="2">
        <f>aitken!D23</f>
        <v>8</v>
      </c>
      <c r="U4" s="2">
        <f>aitken!E23</f>
        <v>1375611</v>
      </c>
      <c r="V4" s="2">
        <f>aitken!F23</f>
        <v>0</v>
      </c>
      <c r="W4" s="2">
        <f>aitken!G23</f>
        <v>11</v>
      </c>
      <c r="X4" s="2">
        <f>aitken!H23</f>
        <v>1785459</v>
      </c>
      <c r="Y4" s="2">
        <f>aitken!I23</f>
        <v>0</v>
      </c>
      <c r="Z4" s="2">
        <f>aitken!J23</f>
        <v>14</v>
      </c>
      <c r="AA4" s="2">
        <f>aitken!K23</f>
        <v>2052572</v>
      </c>
      <c r="AB4" s="2">
        <f>aitken!L23</f>
        <v>0</v>
      </c>
      <c r="AC4" s="2">
        <f>aitken!M23</f>
        <v>17</v>
      </c>
      <c r="AD4" s="2">
        <f>aitken!N23</f>
        <v>2456711</v>
      </c>
      <c r="AE4" s="2">
        <f>aitken!O23</f>
        <v>0</v>
      </c>
      <c r="AF4" s="2">
        <f>aitken!P23</f>
        <v>20</v>
      </c>
      <c r="AG4" s="2">
        <f>aitken!Q23</f>
        <v>2878340</v>
      </c>
      <c r="AH4" s="2">
        <f>aitken!R23</f>
        <v>0</v>
      </c>
      <c r="AI4" s="2">
        <f>aitken!S23</f>
        <v>23</v>
      </c>
      <c r="AJ4" s="2">
        <f>aitken!T23</f>
        <v>3359036</v>
      </c>
      <c r="AK4" s="2">
        <f>aitken!U23</f>
        <v>0</v>
      </c>
      <c r="AL4" s="2">
        <f>aitken!V23</f>
        <v>27</v>
      </c>
      <c r="AM4" s="2">
        <f>aitken!W23</f>
        <v>3892043</v>
      </c>
    </row>
    <row r="5" spans="1:39" x14ac:dyDescent="0.3">
      <c r="A5" s="2">
        <v>0.7</v>
      </c>
      <c r="B5" s="2">
        <v>14</v>
      </c>
      <c r="C5" s="2">
        <v>1903770</v>
      </c>
      <c r="D5" s="2">
        <v>20</v>
      </c>
      <c r="E5" s="2">
        <v>2762419</v>
      </c>
      <c r="F5" s="2">
        <v>26</v>
      </c>
      <c r="G5" s="2">
        <v>3539035</v>
      </c>
      <c r="H5" s="2">
        <v>32</v>
      </c>
      <c r="I5" s="2">
        <v>4723686</v>
      </c>
      <c r="J5" s="2">
        <v>38</v>
      </c>
      <c r="K5" s="2">
        <v>5206577</v>
      </c>
      <c r="L5" s="2">
        <v>44</v>
      </c>
      <c r="M5" s="2">
        <v>6310918</v>
      </c>
      <c r="N5" s="2">
        <v>50</v>
      </c>
      <c r="O5" s="2">
        <v>6867446</v>
      </c>
      <c r="R5" s="2">
        <f>aitken!B24</f>
        <v>0.7</v>
      </c>
      <c r="S5" s="2">
        <f>aitken!C24</f>
        <v>0</v>
      </c>
      <c r="T5" s="2">
        <f>aitken!D24</f>
        <v>14</v>
      </c>
      <c r="U5" s="2">
        <f>aitken!E24</f>
        <v>2035242</v>
      </c>
      <c r="V5" s="2">
        <f>aitken!F24</f>
        <v>0</v>
      </c>
      <c r="W5" s="2">
        <f>aitken!G24</f>
        <v>20</v>
      </c>
      <c r="X5" s="2">
        <f>aitken!H24</f>
        <v>2882525</v>
      </c>
      <c r="Y5" s="2">
        <f>aitken!I24</f>
        <v>0</v>
      </c>
      <c r="Z5" s="2">
        <f>aitken!J24</f>
        <v>26</v>
      </c>
      <c r="AA5" s="2">
        <f>aitken!K24</f>
        <v>3712770</v>
      </c>
      <c r="AB5" s="2">
        <f>aitken!L24</f>
        <v>0</v>
      </c>
      <c r="AC5" s="2">
        <f>aitken!M24</f>
        <v>32</v>
      </c>
      <c r="AD5" s="2">
        <f>aitken!N24</f>
        <v>4633311</v>
      </c>
      <c r="AE5" s="2">
        <f>aitken!O24</f>
        <v>0</v>
      </c>
      <c r="AF5" s="2">
        <f>aitken!P24</f>
        <v>38</v>
      </c>
      <c r="AG5" s="2">
        <f>aitken!Q24</f>
        <v>5443786</v>
      </c>
      <c r="AH5" s="2">
        <f>aitken!R24</f>
        <v>0</v>
      </c>
      <c r="AI5" s="2">
        <f>aitken!S24</f>
        <v>44</v>
      </c>
      <c r="AJ5" s="2">
        <f>aitken!T24</f>
        <v>6331165</v>
      </c>
      <c r="AK5" s="2">
        <f>aitken!U24</f>
        <v>0</v>
      </c>
      <c r="AL5" s="2">
        <f>aitken!V24</f>
        <v>50</v>
      </c>
      <c r="AM5" s="2">
        <f>aitken!W24</f>
        <v>7149080</v>
      </c>
    </row>
    <row r="6" spans="1:39" x14ac:dyDescent="0.3">
      <c r="A6" s="2">
        <v>0.85</v>
      </c>
      <c r="B6" s="2">
        <v>27</v>
      </c>
      <c r="C6" s="2">
        <v>3725654</v>
      </c>
      <c r="D6" s="2">
        <v>39</v>
      </c>
      <c r="E6" s="2">
        <v>5326661</v>
      </c>
      <c r="F6" s="2">
        <v>52</v>
      </c>
      <c r="G6" s="2">
        <v>7098189</v>
      </c>
      <c r="H6" s="2">
        <v>65</v>
      </c>
      <c r="I6" s="2">
        <v>8852571</v>
      </c>
      <c r="J6" s="2">
        <v>78</v>
      </c>
      <c r="K6" s="2">
        <v>10531799</v>
      </c>
      <c r="L6" s="2">
        <v>92</v>
      </c>
      <c r="M6" s="2">
        <v>12226635</v>
      </c>
      <c r="N6" s="2">
        <v>105</v>
      </c>
      <c r="O6" s="2">
        <v>13518689</v>
      </c>
      <c r="R6" s="2">
        <f>aitken!B25</f>
        <v>0.85</v>
      </c>
      <c r="S6" s="2">
        <f>aitken!C25</f>
        <v>0</v>
      </c>
      <c r="T6" s="2">
        <f>aitken!D25</f>
        <v>27</v>
      </c>
      <c r="U6" s="2">
        <f>aitken!E25</f>
        <v>3903086</v>
      </c>
      <c r="V6" s="2">
        <f>aitken!F25</f>
        <v>0</v>
      </c>
      <c r="W6" s="2">
        <f>aitken!G25</f>
        <v>39</v>
      </c>
      <c r="X6" s="2">
        <f>aitken!H25</f>
        <v>5503670</v>
      </c>
      <c r="Y6" s="2">
        <f>aitken!I25</f>
        <v>0</v>
      </c>
      <c r="Z6" s="2">
        <f>aitken!J25</f>
        <v>52</v>
      </c>
      <c r="AA6" s="2">
        <f>aitken!K25</f>
        <v>7248902</v>
      </c>
      <c r="AB6" s="2">
        <f>aitken!L25</f>
        <v>1</v>
      </c>
      <c r="AC6" s="2">
        <f>aitken!M25</f>
        <v>66</v>
      </c>
      <c r="AD6" s="2">
        <f>aitken!N25</f>
        <v>8999618</v>
      </c>
      <c r="AE6" s="2">
        <f>aitken!O25</f>
        <v>1</v>
      </c>
      <c r="AF6" s="2">
        <f>aitken!P25</f>
        <v>77</v>
      </c>
      <c r="AG6" s="2">
        <f>aitken!Q25</f>
        <v>10289148</v>
      </c>
      <c r="AH6" s="2">
        <f>aitken!R25</f>
        <v>2</v>
      </c>
      <c r="AI6" s="2">
        <f>aitken!S25</f>
        <v>94</v>
      </c>
      <c r="AJ6" s="2">
        <f>aitken!T25</f>
        <v>12162869</v>
      </c>
      <c r="AK6" s="2">
        <f>aitken!U25</f>
        <v>3</v>
      </c>
      <c r="AL6" s="2">
        <f>aitken!V25</f>
        <v>119</v>
      </c>
      <c r="AM6" s="2">
        <f>aitken!W25</f>
        <v>16669771</v>
      </c>
    </row>
    <row r="7" spans="1:39" x14ac:dyDescent="0.3">
      <c r="A7" s="2">
        <v>0.9</v>
      </c>
      <c r="B7" s="2">
        <v>39</v>
      </c>
      <c r="C7" s="2">
        <v>4911646</v>
      </c>
      <c r="D7" s="2">
        <v>57</v>
      </c>
      <c r="E7" s="2">
        <v>7158128</v>
      </c>
      <c r="F7" s="2">
        <v>77</v>
      </c>
      <c r="G7" s="2">
        <v>9559603</v>
      </c>
      <c r="H7" s="2">
        <v>97</v>
      </c>
      <c r="I7" s="2">
        <v>12006417</v>
      </c>
      <c r="J7" s="2">
        <v>117</v>
      </c>
      <c r="K7" s="2">
        <v>14494581</v>
      </c>
      <c r="L7" s="2">
        <v>138</v>
      </c>
      <c r="M7" s="2">
        <v>17148756</v>
      </c>
      <c r="N7" s="2">
        <v>159</v>
      </c>
      <c r="O7" s="2">
        <v>19736751</v>
      </c>
      <c r="R7" s="2">
        <f>aitken!B26</f>
        <v>0.9</v>
      </c>
      <c r="S7" s="2">
        <f>aitken!C26</f>
        <v>0</v>
      </c>
      <c r="T7" s="2">
        <f>aitken!D26</f>
        <v>39</v>
      </c>
      <c r="U7" s="2">
        <f>aitken!E26</f>
        <v>5057163</v>
      </c>
      <c r="V7" s="2">
        <f>aitken!F26</f>
        <v>0</v>
      </c>
      <c r="W7" s="2">
        <f>aitken!G26</f>
        <v>57</v>
      </c>
      <c r="X7" s="2">
        <f>aitken!H26</f>
        <v>7323507</v>
      </c>
      <c r="Y7" s="2">
        <f>aitken!I26</f>
        <v>1</v>
      </c>
      <c r="Z7" s="2">
        <f>aitken!J26</f>
        <v>80</v>
      </c>
      <c r="AA7" s="2">
        <f>aitken!K26</f>
        <v>10265820</v>
      </c>
      <c r="AB7" s="2">
        <f>aitken!L26</f>
        <v>1</v>
      </c>
      <c r="AC7" s="2">
        <f>aitken!M26</f>
        <v>94</v>
      </c>
      <c r="AD7" s="2">
        <f>aitken!N26</f>
        <v>12015676</v>
      </c>
      <c r="AE7" s="2">
        <f>aitken!O26</f>
        <v>1</v>
      </c>
      <c r="AF7" s="2">
        <f>aitken!P26</f>
        <v>112</v>
      </c>
      <c r="AG7" s="2">
        <f>aitken!Q26</f>
        <v>14365645</v>
      </c>
      <c r="AH7" s="2">
        <f>aitken!R26</f>
        <v>2</v>
      </c>
      <c r="AI7" s="2">
        <f>aitken!S26</f>
        <v>141</v>
      </c>
      <c r="AJ7" s="2">
        <f>aitken!T26</f>
        <v>18030884</v>
      </c>
      <c r="AK7" s="2">
        <f>aitken!U26</f>
        <v>3</v>
      </c>
      <c r="AL7" s="2">
        <f>aitken!V26</f>
        <v>172</v>
      </c>
      <c r="AM7" s="2">
        <f>aitken!W26</f>
        <v>22009148</v>
      </c>
    </row>
    <row r="8" spans="1:39" x14ac:dyDescent="0.3">
      <c r="A8" s="2">
        <v>0.99</v>
      </c>
      <c r="B8" s="2">
        <v>261</v>
      </c>
      <c r="C8" s="2">
        <v>32302038</v>
      </c>
      <c r="D8" s="2">
        <v>460</v>
      </c>
      <c r="E8" s="2">
        <v>56959476</v>
      </c>
      <c r="F8" s="2">
        <v>671</v>
      </c>
      <c r="G8" s="2">
        <v>88858199</v>
      </c>
      <c r="H8" s="2">
        <v>887</v>
      </c>
      <c r="I8" s="2">
        <v>115563544</v>
      </c>
      <c r="J8" s="2">
        <v>1106</v>
      </c>
      <c r="K8" s="2">
        <v>142059486</v>
      </c>
      <c r="L8" s="2">
        <v>1326</v>
      </c>
      <c r="M8" s="2">
        <v>162258831</v>
      </c>
      <c r="N8" s="2">
        <v>1547</v>
      </c>
      <c r="O8" s="2">
        <v>189390213</v>
      </c>
      <c r="R8" s="2">
        <f>aitken!B27</f>
        <v>0.99</v>
      </c>
      <c r="S8" s="2">
        <f>aitken!C27</f>
        <v>0</v>
      </c>
      <c r="T8" s="2">
        <f>aitken!D27</f>
        <v>261</v>
      </c>
      <c r="U8" s="2">
        <f>aitken!E27</f>
        <v>37883735</v>
      </c>
      <c r="V8" s="2">
        <f>aitken!F27</f>
        <v>1</v>
      </c>
      <c r="W8" s="2">
        <f>aitken!G27</f>
        <v>482</v>
      </c>
      <c r="X8" s="2">
        <f>aitken!H27</f>
        <v>63995822</v>
      </c>
      <c r="Y8" s="2">
        <f>aitken!I27</f>
        <v>1</v>
      </c>
      <c r="Z8" s="2">
        <f>aitken!J27</f>
        <v>581</v>
      </c>
      <c r="AA8" s="2">
        <f>aitken!K27</f>
        <v>74112772</v>
      </c>
      <c r="AB8" s="2">
        <f>aitken!L27</f>
        <v>1</v>
      </c>
      <c r="AC8" s="2">
        <f>aitken!M27</f>
        <v>749</v>
      </c>
      <c r="AD8" s="2">
        <f>aitken!N27</f>
        <v>94874906</v>
      </c>
      <c r="AE8" s="2">
        <f>aitken!O27</f>
        <v>2</v>
      </c>
      <c r="AF8" s="2">
        <f>aitken!P27</f>
        <v>994</v>
      </c>
      <c r="AG8" s="2">
        <f>aitken!Q27</f>
        <v>126164042</v>
      </c>
      <c r="AH8" s="2">
        <f>aitken!R27</f>
        <v>2</v>
      </c>
      <c r="AI8" s="2">
        <f>aitken!S27</f>
        <v>1149</v>
      </c>
      <c r="AJ8" s="2">
        <f>aitken!T27</f>
        <v>153578466</v>
      </c>
      <c r="AK8" s="2">
        <f>aitken!U27</f>
        <v>3</v>
      </c>
      <c r="AL8" s="2">
        <f>aitken!V27</f>
        <v>1443</v>
      </c>
      <c r="AM8" s="2">
        <f>aitken!W27</f>
        <v>183681346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27</v>
      </c>
      <c r="J13" s="2" t="s">
        <v>18</v>
      </c>
      <c r="K13" s="2">
        <f>C4/1000000</f>
        <v>1.163044</v>
      </c>
      <c r="L13" s="2">
        <f>E4/1000000</f>
        <v>1.5392950000000001</v>
      </c>
      <c r="M13" s="2">
        <f>G4/1000000</f>
        <v>1.9386300000000001</v>
      </c>
      <c r="N13" s="2">
        <f>I4/1000000</f>
        <v>2.3478479999999999</v>
      </c>
      <c r="O13" s="2">
        <f>K4/1000000</f>
        <v>2.746286</v>
      </c>
      <c r="P13" s="2">
        <f>M4/1000000</f>
        <v>3.139758</v>
      </c>
      <c r="Q13" s="2">
        <f>O4/1000000</f>
        <v>3.7044220000000001</v>
      </c>
    </row>
    <row r="14" spans="1:39" x14ac:dyDescent="0.3">
      <c r="A14" s="2" t="s">
        <v>19</v>
      </c>
      <c r="B14" s="2">
        <v>14</v>
      </c>
      <c r="C14" s="2">
        <v>20</v>
      </c>
      <c r="D14" s="2">
        <v>26</v>
      </c>
      <c r="E14" s="2">
        <v>32</v>
      </c>
      <c r="F14" s="2">
        <v>38</v>
      </c>
      <c r="G14" s="2">
        <v>44</v>
      </c>
      <c r="H14" s="2">
        <v>50</v>
      </c>
      <c r="J14" s="2" t="s">
        <v>19</v>
      </c>
      <c r="K14" s="2">
        <f t="shared" ref="K14:K17" si="0">C5/1000000</f>
        <v>1.90377</v>
      </c>
      <c r="L14" s="2">
        <f t="shared" ref="L14:L17" si="1">E5/1000000</f>
        <v>2.762419</v>
      </c>
      <c r="M14" s="2">
        <f t="shared" ref="M14:M17" si="2">G5/1000000</f>
        <v>3.5390350000000002</v>
      </c>
      <c r="N14" s="2">
        <f t="shared" ref="N14:N17" si="3">I5/1000000</f>
        <v>4.7236859999999998</v>
      </c>
      <c r="O14" s="2">
        <f t="shared" ref="O14:O17" si="4">K5/1000000</f>
        <v>5.2065770000000002</v>
      </c>
      <c r="P14" s="2">
        <f t="shared" ref="P14:P17" si="5">M5/1000000</f>
        <v>6.310918</v>
      </c>
      <c r="Q14" s="2">
        <f t="shared" ref="Q14:Q17" si="6">O5/1000000</f>
        <v>6.8674460000000002</v>
      </c>
    </row>
    <row r="15" spans="1:39" x14ac:dyDescent="0.3">
      <c r="A15" s="2" t="s">
        <v>20</v>
      </c>
      <c r="B15" s="2">
        <v>27</v>
      </c>
      <c r="C15" s="2">
        <v>39</v>
      </c>
      <c r="D15" s="2">
        <v>52</v>
      </c>
      <c r="E15" s="2">
        <v>65</v>
      </c>
      <c r="F15" s="2">
        <v>78</v>
      </c>
      <c r="G15" s="2">
        <v>92</v>
      </c>
      <c r="H15" s="2">
        <v>105</v>
      </c>
      <c r="J15" s="2" t="s">
        <v>20</v>
      </c>
      <c r="K15" s="2">
        <f t="shared" si="0"/>
        <v>3.725654</v>
      </c>
      <c r="L15" s="2">
        <f t="shared" si="1"/>
        <v>5.3266609999999996</v>
      </c>
      <c r="M15" s="2">
        <f t="shared" si="2"/>
        <v>7.0981889999999996</v>
      </c>
      <c r="N15" s="2">
        <f t="shared" si="3"/>
        <v>8.8525709999999993</v>
      </c>
      <c r="O15" s="2">
        <f t="shared" si="4"/>
        <v>10.531798999999999</v>
      </c>
      <c r="P15" s="2">
        <f t="shared" si="5"/>
        <v>12.226635</v>
      </c>
      <c r="Q15" s="2">
        <f t="shared" si="6"/>
        <v>13.518689</v>
      </c>
    </row>
    <row r="16" spans="1:39" x14ac:dyDescent="0.3">
      <c r="A16" s="2" t="s">
        <v>21</v>
      </c>
      <c r="B16" s="2">
        <v>39</v>
      </c>
      <c r="C16" s="2">
        <v>57</v>
      </c>
      <c r="D16" s="2">
        <v>77</v>
      </c>
      <c r="E16" s="2">
        <v>97</v>
      </c>
      <c r="F16" s="2">
        <v>117</v>
      </c>
      <c r="G16" s="2">
        <v>138</v>
      </c>
      <c r="H16" s="2">
        <v>159</v>
      </c>
      <c r="J16" s="2" t="s">
        <v>21</v>
      </c>
      <c r="K16" s="2">
        <f t="shared" si="0"/>
        <v>4.9116460000000002</v>
      </c>
      <c r="L16" s="2">
        <f t="shared" si="1"/>
        <v>7.1581279999999996</v>
      </c>
      <c r="M16" s="2">
        <f t="shared" si="2"/>
        <v>9.5596029999999992</v>
      </c>
      <c r="N16" s="2">
        <f t="shared" si="3"/>
        <v>12.006417000000001</v>
      </c>
      <c r="O16" s="2">
        <f t="shared" si="4"/>
        <v>14.494581</v>
      </c>
      <c r="P16" s="2">
        <f t="shared" si="5"/>
        <v>17.148755999999999</v>
      </c>
      <c r="Q16" s="2">
        <f t="shared" si="6"/>
        <v>19.736751000000002</v>
      </c>
    </row>
    <row r="17" spans="1:17" x14ac:dyDescent="0.3">
      <c r="A17" s="2" t="s">
        <v>22</v>
      </c>
      <c r="B17" s="2">
        <v>261</v>
      </c>
      <c r="C17" s="2">
        <v>460</v>
      </c>
      <c r="D17" s="2">
        <v>671</v>
      </c>
      <c r="E17" s="2">
        <v>887</v>
      </c>
      <c r="F17" s="2">
        <v>1106</v>
      </c>
      <c r="G17" s="2">
        <v>1326</v>
      </c>
      <c r="H17" s="2">
        <v>1547</v>
      </c>
      <c r="J17" s="2" t="s">
        <v>22</v>
      </c>
      <c r="K17" s="2">
        <f t="shared" si="0"/>
        <v>32.302038000000003</v>
      </c>
      <c r="L17" s="2">
        <f t="shared" si="1"/>
        <v>56.959476000000002</v>
      </c>
      <c r="M17" s="2">
        <f t="shared" si="2"/>
        <v>88.858198999999999</v>
      </c>
      <c r="N17" s="2">
        <f t="shared" si="3"/>
        <v>115.56354399999999</v>
      </c>
      <c r="O17" s="2">
        <f t="shared" si="4"/>
        <v>142.05948599999999</v>
      </c>
      <c r="P17" s="2">
        <f t="shared" si="5"/>
        <v>162.25883099999999</v>
      </c>
      <c r="Q17" s="2">
        <f t="shared" si="6"/>
        <v>189.39021299999999</v>
      </c>
    </row>
    <row r="18" spans="1:17" x14ac:dyDescent="0.3">
      <c r="A18" s="2" t="s">
        <v>23</v>
      </c>
      <c r="B18" s="2">
        <f>T4</f>
        <v>8</v>
      </c>
      <c r="C18" s="2">
        <f>W4</f>
        <v>11</v>
      </c>
      <c r="D18" s="2">
        <f>Z4</f>
        <v>14</v>
      </c>
      <c r="E18" s="2">
        <f>AC4</f>
        <v>17</v>
      </c>
      <c r="F18" s="2">
        <f>AF4</f>
        <v>20</v>
      </c>
      <c r="G18" s="2">
        <f>AI4</f>
        <v>23</v>
      </c>
      <c r="H18" s="2">
        <f>AL4</f>
        <v>27</v>
      </c>
      <c r="J18" s="2" t="s">
        <v>23</v>
      </c>
      <c r="K18" s="2">
        <f>U4/1000000</f>
        <v>1.3756109999999999</v>
      </c>
      <c r="L18" s="2">
        <f>X4/1000000</f>
        <v>1.7854589999999999</v>
      </c>
      <c r="M18" s="2">
        <f>AA4/1000000</f>
        <v>2.0525720000000001</v>
      </c>
      <c r="N18" s="2">
        <f>AD4/1000000</f>
        <v>2.4567109999999999</v>
      </c>
      <c r="O18" s="2">
        <f>AG4/1000000</f>
        <v>2.8783400000000001</v>
      </c>
      <c r="P18" s="2">
        <f>AJ4/1000000</f>
        <v>3.3590360000000001</v>
      </c>
      <c r="Q18" s="2">
        <f>AM4/1000000</f>
        <v>3.8920430000000001</v>
      </c>
    </row>
    <row r="19" spans="1:17" x14ac:dyDescent="0.3">
      <c r="A19" s="2" t="s">
        <v>24</v>
      </c>
      <c r="B19" s="2">
        <f t="shared" ref="B19:B22" si="7">T5</f>
        <v>14</v>
      </c>
      <c r="C19" s="2">
        <f t="shared" ref="C19:C22" si="8">W5</f>
        <v>20</v>
      </c>
      <c r="D19" s="2">
        <f t="shared" ref="D19:D22" si="9">Z5</f>
        <v>26</v>
      </c>
      <c r="E19" s="2">
        <f t="shared" ref="E19:E22" si="10">AC5</f>
        <v>32</v>
      </c>
      <c r="F19" s="2">
        <f t="shared" ref="F19:F22" si="11">AF5</f>
        <v>38</v>
      </c>
      <c r="G19" s="2">
        <f t="shared" ref="G19:G22" si="12">AI5</f>
        <v>44</v>
      </c>
      <c r="H19" s="2">
        <f t="shared" ref="H19:H22" si="13">AL5</f>
        <v>50</v>
      </c>
      <c r="J19" s="2" t="s">
        <v>24</v>
      </c>
      <c r="K19" s="2">
        <f t="shared" ref="K19:K22" si="14">U5/1000000</f>
        <v>2.0352420000000002</v>
      </c>
      <c r="L19" s="2">
        <f t="shared" ref="L19:L22" si="15">X5/1000000</f>
        <v>2.8825249999999998</v>
      </c>
      <c r="M19" s="2">
        <f t="shared" ref="M19:M22" si="16">AA5/1000000</f>
        <v>3.7127699999999999</v>
      </c>
      <c r="N19" s="2">
        <f t="shared" ref="N19:N22" si="17">AD5/1000000</f>
        <v>4.633311</v>
      </c>
      <c r="O19" s="2">
        <f t="shared" ref="O19:O22" si="18">AG5/1000000</f>
        <v>5.4437860000000002</v>
      </c>
      <c r="P19" s="2">
        <f t="shared" ref="P19:P22" si="19">AJ5/1000000</f>
        <v>6.3311650000000004</v>
      </c>
      <c r="Q19" s="2">
        <f t="shared" ref="Q19:Q22" si="20">AM5/1000000</f>
        <v>7.1490799999999997</v>
      </c>
    </row>
    <row r="20" spans="1:17" x14ac:dyDescent="0.3">
      <c r="A20" s="2" t="s">
        <v>25</v>
      </c>
      <c r="B20" s="2">
        <f t="shared" si="7"/>
        <v>27</v>
      </c>
      <c r="C20" s="2">
        <f t="shared" si="8"/>
        <v>39</v>
      </c>
      <c r="D20" s="2">
        <f t="shared" si="9"/>
        <v>52</v>
      </c>
      <c r="E20" s="2">
        <f t="shared" si="10"/>
        <v>66</v>
      </c>
      <c r="F20" s="2">
        <f t="shared" si="11"/>
        <v>77</v>
      </c>
      <c r="G20" s="2">
        <f t="shared" si="12"/>
        <v>94</v>
      </c>
      <c r="H20" s="2">
        <f t="shared" si="13"/>
        <v>119</v>
      </c>
      <c r="J20" s="2" t="s">
        <v>25</v>
      </c>
      <c r="K20" s="2">
        <f t="shared" si="14"/>
        <v>3.9030860000000001</v>
      </c>
      <c r="L20" s="2">
        <f t="shared" si="15"/>
        <v>5.5036699999999996</v>
      </c>
      <c r="M20" s="2">
        <f t="shared" si="16"/>
        <v>7.2489020000000002</v>
      </c>
      <c r="N20" s="2">
        <f t="shared" si="17"/>
        <v>8.9996179999999999</v>
      </c>
      <c r="O20" s="2">
        <f t="shared" si="18"/>
        <v>10.289148000000001</v>
      </c>
      <c r="P20" s="2">
        <f t="shared" si="19"/>
        <v>12.162869000000001</v>
      </c>
      <c r="Q20" s="2">
        <f t="shared" si="20"/>
        <v>16.669771000000001</v>
      </c>
    </row>
    <row r="21" spans="1:17" x14ac:dyDescent="0.3">
      <c r="A21" s="2" t="s">
        <v>26</v>
      </c>
      <c r="B21" s="2">
        <f t="shared" si="7"/>
        <v>39</v>
      </c>
      <c r="C21" s="2">
        <f t="shared" si="8"/>
        <v>57</v>
      </c>
      <c r="D21" s="2">
        <f t="shared" si="9"/>
        <v>80</v>
      </c>
      <c r="E21" s="2">
        <f t="shared" si="10"/>
        <v>94</v>
      </c>
      <c r="F21" s="2">
        <f t="shared" si="11"/>
        <v>112</v>
      </c>
      <c r="G21" s="2">
        <f t="shared" si="12"/>
        <v>141</v>
      </c>
      <c r="H21" s="2">
        <f t="shared" si="13"/>
        <v>172</v>
      </c>
      <c r="J21" s="2" t="s">
        <v>26</v>
      </c>
      <c r="K21" s="2">
        <f t="shared" si="14"/>
        <v>5.0571630000000001</v>
      </c>
      <c r="L21" s="2">
        <f t="shared" si="15"/>
        <v>7.3235070000000002</v>
      </c>
      <c r="M21" s="2">
        <f t="shared" si="16"/>
        <v>10.26582</v>
      </c>
      <c r="N21" s="2">
        <f t="shared" si="17"/>
        <v>12.015675999999999</v>
      </c>
      <c r="O21" s="2">
        <f t="shared" si="18"/>
        <v>14.365645000000001</v>
      </c>
      <c r="P21" s="2">
        <f t="shared" si="19"/>
        <v>18.030884</v>
      </c>
      <c r="Q21" s="2">
        <f t="shared" si="20"/>
        <v>22.009148</v>
      </c>
    </row>
    <row r="22" spans="1:17" x14ac:dyDescent="0.3">
      <c r="A22" s="2" t="s">
        <v>27</v>
      </c>
      <c r="B22" s="2">
        <f t="shared" si="7"/>
        <v>261</v>
      </c>
      <c r="C22" s="2">
        <f t="shared" si="8"/>
        <v>482</v>
      </c>
      <c r="D22" s="2">
        <f t="shared" si="9"/>
        <v>581</v>
      </c>
      <c r="E22" s="2">
        <f t="shared" si="10"/>
        <v>749</v>
      </c>
      <c r="F22" s="2">
        <f t="shared" si="11"/>
        <v>994</v>
      </c>
      <c r="G22" s="2">
        <f t="shared" si="12"/>
        <v>1149</v>
      </c>
      <c r="H22" s="2">
        <f t="shared" si="13"/>
        <v>1443</v>
      </c>
      <c r="J22" s="2" t="s">
        <v>27</v>
      </c>
      <c r="K22" s="2">
        <f t="shared" si="14"/>
        <v>37.883735000000001</v>
      </c>
      <c r="L22" s="2">
        <f t="shared" si="15"/>
        <v>63.995821999999997</v>
      </c>
      <c r="M22" s="2">
        <f t="shared" si="16"/>
        <v>74.112772000000007</v>
      </c>
      <c r="N22" s="2">
        <f t="shared" si="17"/>
        <v>94.874905999999996</v>
      </c>
      <c r="O22" s="2">
        <f t="shared" si="18"/>
        <v>126.16404199999999</v>
      </c>
      <c r="P22" s="2">
        <f t="shared" si="19"/>
        <v>153.57846599999999</v>
      </c>
      <c r="Q22" s="2">
        <f t="shared" si="20"/>
        <v>183.68134599999999</v>
      </c>
    </row>
    <row r="75" spans="2:9" x14ac:dyDescent="0.3">
      <c r="B75" t="s">
        <v>35</v>
      </c>
    </row>
    <row r="76" spans="2:9" x14ac:dyDescent="0.3">
      <c r="C76" s="3">
        <v>1E-3</v>
      </c>
      <c r="D76" s="3">
        <v>1E-4</v>
      </c>
      <c r="E76" s="3">
        <v>1.0000000000000001E-5</v>
      </c>
      <c r="F76" s="3">
        <v>9.9999999999999995E-7</v>
      </c>
      <c r="G76" s="3">
        <v>9.9999999999999995E-8</v>
      </c>
      <c r="H76" s="3">
        <v>1E-8</v>
      </c>
      <c r="I76" s="3">
        <v>1.0000000000000001E-9</v>
      </c>
    </row>
    <row r="77" spans="2:9" x14ac:dyDescent="0.3">
      <c r="B77" s="2">
        <v>0.5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2:9" x14ac:dyDescent="0.3">
      <c r="B78" s="2">
        <v>0.7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2:9" x14ac:dyDescent="0.3">
      <c r="B79" s="2">
        <v>0.85</v>
      </c>
      <c r="C79" s="2">
        <v>0</v>
      </c>
      <c r="D79" s="2">
        <v>0</v>
      </c>
      <c r="E79" s="2">
        <v>0</v>
      </c>
      <c r="F79" s="3">
        <v>1.1599999999999999E-6</v>
      </c>
      <c r="G79" s="3">
        <v>1.526E-7</v>
      </c>
      <c r="H79" s="3">
        <v>1.5489999999999998E-8</v>
      </c>
      <c r="I79" s="21">
        <v>1.415E-9</v>
      </c>
    </row>
    <row r="80" spans="2:9" x14ac:dyDescent="0.3">
      <c r="B80" s="2">
        <v>0.9</v>
      </c>
      <c r="C80" s="2">
        <v>0</v>
      </c>
      <c r="D80" s="2">
        <v>0</v>
      </c>
      <c r="E80" s="3">
        <v>1.448E-5</v>
      </c>
      <c r="F80" s="3">
        <v>1.68E-6</v>
      </c>
      <c r="G80" s="3">
        <v>1.9430000000000001E-7</v>
      </c>
      <c r="H80" s="3">
        <v>1.763E-8</v>
      </c>
      <c r="I80" s="21">
        <v>2.5409999999999998E-9</v>
      </c>
    </row>
    <row r="81" spans="2:9" x14ac:dyDescent="0.3">
      <c r="B81" s="2">
        <v>0.99</v>
      </c>
      <c r="C81" s="3">
        <v>0</v>
      </c>
      <c r="D81" s="3">
        <v>5.4259999999999996E-4</v>
      </c>
      <c r="E81" s="3">
        <v>9.7070000000000004E-5</v>
      </c>
      <c r="F81" s="3">
        <v>1.505E-5</v>
      </c>
      <c r="G81" s="3">
        <v>9.0090000000000003E-7</v>
      </c>
      <c r="H81" s="21">
        <v>1.9180000000000001E-7</v>
      </c>
      <c r="I81" s="21">
        <v>8.02E-9</v>
      </c>
    </row>
    <row r="82" spans="2:9" x14ac:dyDescent="0.3">
      <c r="B82" s="2"/>
      <c r="C82" s="2"/>
      <c r="D82" s="2"/>
      <c r="E82" s="2"/>
      <c r="F82" s="2"/>
      <c r="G82" s="2"/>
      <c r="H82" s="2"/>
      <c r="I82" s="2"/>
    </row>
    <row r="83" spans="2:9" x14ac:dyDescent="0.3">
      <c r="B83" s="2"/>
      <c r="C83" s="2"/>
      <c r="D83" s="2"/>
      <c r="E83" s="2"/>
      <c r="F83" s="2"/>
      <c r="G83" s="2"/>
      <c r="H83" s="2"/>
      <c r="I83" s="2"/>
    </row>
    <row r="84" spans="2:9" x14ac:dyDescent="0.3">
      <c r="B84" s="2"/>
      <c r="C84" s="2"/>
      <c r="D84" s="2"/>
      <c r="E84" s="2"/>
      <c r="F84" s="2"/>
      <c r="G84" s="2"/>
      <c r="H84" s="2"/>
      <c r="I84" s="2"/>
    </row>
    <row r="85" spans="2:9" x14ac:dyDescent="0.3">
      <c r="B85" s="2"/>
      <c r="C85" s="2"/>
      <c r="D85" s="2"/>
      <c r="E85" s="2"/>
      <c r="F85" s="2"/>
      <c r="G85" s="2"/>
      <c r="H85" s="2"/>
      <c r="I85" s="2"/>
    </row>
    <row r="86" spans="2:9" x14ac:dyDescent="0.3">
      <c r="B86" s="2"/>
      <c r="C86" s="2"/>
      <c r="D86" s="2"/>
      <c r="E86" s="2"/>
      <c r="F86" s="2"/>
      <c r="G86" s="2"/>
      <c r="H86" s="2"/>
      <c r="I86" s="2"/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C33F-1D8C-42C2-8B83-8BB26E6192D5}">
  <dimension ref="A1:AM80"/>
  <sheetViews>
    <sheetView tabSelected="1" topLeftCell="A61" workbookViewId="0">
      <selection activeCell="U48" sqref="U4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2113715</v>
      </c>
      <c r="D4" s="2">
        <v>10</v>
      </c>
      <c r="E4" s="2">
        <v>3012208</v>
      </c>
      <c r="F4" s="2">
        <v>13</v>
      </c>
      <c r="G4" s="2">
        <v>3859402</v>
      </c>
      <c r="H4" s="2">
        <v>16</v>
      </c>
      <c r="I4" s="2">
        <v>4933474</v>
      </c>
      <c r="J4" s="2">
        <v>19</v>
      </c>
      <c r="K4" s="2">
        <v>5985043</v>
      </c>
      <c r="L4" s="2">
        <v>22</v>
      </c>
      <c r="M4" s="2">
        <v>6721587</v>
      </c>
      <c r="N4" s="2">
        <v>26</v>
      </c>
      <c r="O4" s="2">
        <v>8071786</v>
      </c>
      <c r="R4" s="2">
        <f>aitken!B32</f>
        <v>0.5</v>
      </c>
      <c r="S4" s="2">
        <f>aitken!C32</f>
        <v>0</v>
      </c>
      <c r="T4" s="2">
        <f>aitken!D32</f>
        <v>7</v>
      </c>
      <c r="U4" s="2">
        <f>aitken!E32</f>
        <v>2192006</v>
      </c>
      <c r="V4" s="2">
        <f>aitken!F32</f>
        <v>0</v>
      </c>
      <c r="W4" s="2">
        <f>aitken!G32</f>
        <v>10</v>
      </c>
      <c r="X4" s="2">
        <f>aitken!H32</f>
        <v>3100171</v>
      </c>
      <c r="Y4" s="2">
        <f>aitken!I32</f>
        <v>0</v>
      </c>
      <c r="Z4" s="2">
        <f>aitken!J32</f>
        <v>13</v>
      </c>
      <c r="AA4" s="2">
        <f>aitken!K32</f>
        <v>3984411</v>
      </c>
      <c r="AB4" s="2">
        <f>aitken!L32</f>
        <v>0</v>
      </c>
      <c r="AC4" s="2">
        <f>aitken!M32</f>
        <v>16</v>
      </c>
      <c r="AD4" s="2">
        <f>aitken!N32</f>
        <v>4877255</v>
      </c>
      <c r="AE4" s="2">
        <f>aitken!O32</f>
        <v>0</v>
      </c>
      <c r="AF4" s="2">
        <f>aitken!P32</f>
        <v>19</v>
      </c>
      <c r="AG4" s="2">
        <f>aitken!Q32</f>
        <v>5862896</v>
      </c>
      <c r="AH4" s="2">
        <f>aitken!R32</f>
        <v>0</v>
      </c>
      <c r="AI4" s="2">
        <f>aitken!S32</f>
        <v>22</v>
      </c>
      <c r="AJ4" s="2">
        <f>aitken!T32</f>
        <v>6712237</v>
      </c>
      <c r="AK4" s="2">
        <f>aitken!U32</f>
        <v>0</v>
      </c>
      <c r="AL4" s="2">
        <f>aitken!V32</f>
        <v>26</v>
      </c>
      <c r="AM4" s="2">
        <f>aitken!W32</f>
        <v>7939791</v>
      </c>
    </row>
    <row r="5" spans="1:39" x14ac:dyDescent="0.3">
      <c r="A5" s="2">
        <v>0.7</v>
      </c>
      <c r="B5" s="2">
        <v>12</v>
      </c>
      <c r="C5" s="2">
        <v>3746007</v>
      </c>
      <c r="D5" s="2">
        <v>18</v>
      </c>
      <c r="E5" s="2">
        <v>5664886</v>
      </c>
      <c r="F5" s="2">
        <v>24</v>
      </c>
      <c r="G5" s="2">
        <v>7431341</v>
      </c>
      <c r="H5" s="2">
        <v>30</v>
      </c>
      <c r="I5" s="2">
        <v>9331664</v>
      </c>
      <c r="J5" s="2">
        <v>36</v>
      </c>
      <c r="K5" s="2">
        <v>11078366</v>
      </c>
      <c r="L5" s="2">
        <v>42</v>
      </c>
      <c r="M5" s="2">
        <v>12787219</v>
      </c>
      <c r="N5" s="2">
        <v>48</v>
      </c>
      <c r="O5" s="2">
        <v>14428286</v>
      </c>
      <c r="R5" s="2">
        <f>aitken!B33</f>
        <v>0.7</v>
      </c>
      <c r="S5" s="2">
        <f>aitken!C33</f>
        <v>0</v>
      </c>
      <c r="T5" s="2">
        <f>aitken!D33</f>
        <v>12</v>
      </c>
      <c r="U5" s="2">
        <f>aitken!E33</f>
        <v>3657754</v>
      </c>
      <c r="V5" s="2">
        <f>aitken!F33</f>
        <v>0</v>
      </c>
      <c r="W5" s="2">
        <f>aitken!G33</f>
        <v>18</v>
      </c>
      <c r="X5" s="2">
        <f>aitken!H33</f>
        <v>5533108</v>
      </c>
      <c r="Y5" s="2">
        <f>aitken!I33</f>
        <v>0</v>
      </c>
      <c r="Z5" s="2">
        <f>aitken!J33</f>
        <v>24</v>
      </c>
      <c r="AA5" s="2">
        <f>aitken!K33</f>
        <v>7333513</v>
      </c>
      <c r="AB5" s="2">
        <f>aitken!L33</f>
        <v>0</v>
      </c>
      <c r="AC5" s="2">
        <f>aitken!M33</f>
        <v>30</v>
      </c>
      <c r="AD5" s="2">
        <f>aitken!N33</f>
        <v>9307939</v>
      </c>
      <c r="AE5" s="2">
        <f>aitken!O33</f>
        <v>0</v>
      </c>
      <c r="AF5" s="2">
        <f>aitken!P33</f>
        <v>36</v>
      </c>
      <c r="AG5" s="2">
        <f>aitken!Q33</f>
        <v>11056759</v>
      </c>
      <c r="AH5" s="2">
        <f>aitken!R33</f>
        <v>0</v>
      </c>
      <c r="AI5" s="2">
        <f>aitken!S33</f>
        <v>42</v>
      </c>
      <c r="AJ5" s="2">
        <f>aitken!T33</f>
        <v>12940960</v>
      </c>
      <c r="AK5" s="2">
        <f>aitken!U33</f>
        <v>0</v>
      </c>
      <c r="AL5" s="2">
        <f>aitken!V33</f>
        <v>48</v>
      </c>
      <c r="AM5" s="2">
        <f>aitken!W33</f>
        <v>14755591</v>
      </c>
    </row>
    <row r="6" spans="1:39" x14ac:dyDescent="0.3">
      <c r="A6" s="2">
        <v>0.85</v>
      </c>
      <c r="B6" s="2">
        <v>23</v>
      </c>
      <c r="C6" s="2">
        <v>6738078</v>
      </c>
      <c r="D6" s="2">
        <v>35</v>
      </c>
      <c r="E6" s="2">
        <v>10429702</v>
      </c>
      <c r="F6" s="2">
        <v>48</v>
      </c>
      <c r="G6" s="2">
        <v>14352772</v>
      </c>
      <c r="H6" s="2">
        <v>62</v>
      </c>
      <c r="I6" s="2">
        <v>18288557</v>
      </c>
      <c r="J6" s="2">
        <v>75</v>
      </c>
      <c r="K6" s="2">
        <v>22195216</v>
      </c>
      <c r="L6" s="2">
        <v>89</v>
      </c>
      <c r="M6" s="2">
        <v>26295190</v>
      </c>
      <c r="N6" s="2">
        <v>102</v>
      </c>
      <c r="O6" s="2">
        <v>30010923</v>
      </c>
      <c r="R6" s="2">
        <f>aitken!B34</f>
        <v>0.85</v>
      </c>
      <c r="S6" s="2">
        <f>aitken!C34</f>
        <v>0</v>
      </c>
      <c r="T6" s="2">
        <f>aitken!D34</f>
        <v>23</v>
      </c>
      <c r="U6" s="2">
        <f>aitken!E34</f>
        <v>7216620</v>
      </c>
      <c r="V6" s="2">
        <f>aitken!F34</f>
        <v>0</v>
      </c>
      <c r="W6" s="2">
        <f>aitken!G34</f>
        <v>35</v>
      </c>
      <c r="X6" s="2">
        <f>aitken!H34</f>
        <v>10773726</v>
      </c>
      <c r="Y6" s="2">
        <f>aitken!I34</f>
        <v>0</v>
      </c>
      <c r="Z6" s="2">
        <f>aitken!J34</f>
        <v>48</v>
      </c>
      <c r="AA6" s="2">
        <f>aitken!K34</f>
        <v>14801099</v>
      </c>
      <c r="AB6" s="2">
        <f>aitken!L34</f>
        <v>1</v>
      </c>
      <c r="AC6" s="2">
        <f>aitken!M34</f>
        <v>62</v>
      </c>
      <c r="AD6" s="2">
        <f>aitken!N34</f>
        <v>19066451</v>
      </c>
      <c r="AE6" s="2">
        <f>aitken!O34</f>
        <v>1</v>
      </c>
      <c r="AF6" s="2">
        <f>aitken!P34</f>
        <v>69</v>
      </c>
      <c r="AG6" s="2">
        <f>aitken!Q34</f>
        <v>21190513</v>
      </c>
      <c r="AH6" s="2">
        <f>aitken!R34</f>
        <v>1</v>
      </c>
      <c r="AI6" s="2">
        <f>aitken!S34</f>
        <v>80</v>
      </c>
      <c r="AJ6" s="2">
        <f>aitken!T34</f>
        <v>24524295</v>
      </c>
      <c r="AK6" s="2">
        <f>aitken!U34</f>
        <v>2</v>
      </c>
      <c r="AL6" s="2">
        <f>aitken!V34</f>
        <v>99</v>
      </c>
      <c r="AM6" s="2">
        <f>aitken!W34</f>
        <v>30491146</v>
      </c>
    </row>
    <row r="7" spans="1:39" x14ac:dyDescent="0.3">
      <c r="A7" s="2">
        <v>0.9</v>
      </c>
      <c r="B7" s="2">
        <v>33</v>
      </c>
      <c r="C7" s="2">
        <v>9838898</v>
      </c>
      <c r="D7" s="2">
        <v>52</v>
      </c>
      <c r="E7" s="2">
        <v>15248212</v>
      </c>
      <c r="F7" s="2">
        <v>72</v>
      </c>
      <c r="G7" s="2">
        <v>21092702</v>
      </c>
      <c r="H7" s="2">
        <v>93</v>
      </c>
      <c r="I7" s="2">
        <v>27101206</v>
      </c>
      <c r="J7" s="2">
        <v>114</v>
      </c>
      <c r="K7" s="2">
        <v>33111607</v>
      </c>
      <c r="L7" s="2">
        <v>135</v>
      </c>
      <c r="M7" s="2">
        <v>39224873</v>
      </c>
      <c r="N7" s="2">
        <v>156</v>
      </c>
      <c r="O7" s="2">
        <v>45453506</v>
      </c>
      <c r="R7" s="2">
        <f>aitken!B35</f>
        <v>0.9</v>
      </c>
      <c r="S7" s="2">
        <f>aitken!C35</f>
        <v>0</v>
      </c>
      <c r="T7" s="2">
        <f>aitken!D35</f>
        <v>33</v>
      </c>
      <c r="U7" s="2">
        <f>aitken!E35</f>
        <v>10084557</v>
      </c>
      <c r="V7" s="2">
        <f>aitken!F35</f>
        <v>0</v>
      </c>
      <c r="W7" s="2">
        <f>aitken!G35</f>
        <v>52</v>
      </c>
      <c r="X7" s="2">
        <f>aitken!H35</f>
        <v>15928638</v>
      </c>
      <c r="Y7" s="2">
        <f>aitken!I35</f>
        <v>0</v>
      </c>
      <c r="Z7" s="2">
        <f>aitken!J35</f>
        <v>72</v>
      </c>
      <c r="AA7" s="2">
        <f>aitken!K35</f>
        <v>21991382</v>
      </c>
      <c r="AB7" s="2">
        <f>aitken!L35</f>
        <v>1</v>
      </c>
      <c r="AC7" s="2">
        <f>aitken!M35</f>
        <v>80</v>
      </c>
      <c r="AD7" s="2">
        <f>aitken!N35</f>
        <v>24366091</v>
      </c>
      <c r="AE7" s="2">
        <f>aitken!O35</f>
        <v>1</v>
      </c>
      <c r="AF7" s="2">
        <f>aitken!P35</f>
        <v>91</v>
      </c>
      <c r="AG7" s="2">
        <f>aitken!Q35</f>
        <v>27704752</v>
      </c>
      <c r="AH7" s="2">
        <f>aitken!R35</f>
        <v>1</v>
      </c>
      <c r="AI7" s="2">
        <f>aitken!S35</f>
        <v>111</v>
      </c>
      <c r="AJ7" s="2">
        <f>aitken!T35</f>
        <v>33659479</v>
      </c>
      <c r="AK7" s="2">
        <f>aitken!U35</f>
        <v>2</v>
      </c>
      <c r="AL7" s="2">
        <f>aitken!V35</f>
        <v>150</v>
      </c>
      <c r="AM7" s="2">
        <f>aitken!W35</f>
        <v>45591985</v>
      </c>
    </row>
    <row r="8" spans="1:39" x14ac:dyDescent="0.3">
      <c r="A8" s="2">
        <v>0.99</v>
      </c>
      <c r="B8" s="2">
        <v>232</v>
      </c>
      <c r="C8" s="2">
        <v>67456066</v>
      </c>
      <c r="D8" s="2">
        <v>438</v>
      </c>
      <c r="E8" s="2">
        <v>130866690</v>
      </c>
      <c r="F8" s="2">
        <v>658</v>
      </c>
      <c r="G8" s="2">
        <v>191846857</v>
      </c>
      <c r="H8" s="2">
        <v>883</v>
      </c>
      <c r="I8" s="2">
        <v>257544365</v>
      </c>
      <c r="J8" s="2">
        <v>1110</v>
      </c>
      <c r="K8" s="2">
        <v>320040484</v>
      </c>
      <c r="L8" s="2">
        <v>1339</v>
      </c>
      <c r="M8" s="2">
        <v>389441962</v>
      </c>
      <c r="N8" s="2">
        <v>1567</v>
      </c>
      <c r="O8" s="2">
        <v>459190886</v>
      </c>
      <c r="R8" s="2">
        <f>aitken!B36</f>
        <v>0.99</v>
      </c>
      <c r="S8" s="2">
        <f>aitken!C36</f>
        <v>0</v>
      </c>
      <c r="T8" s="2">
        <f>aitken!D36</f>
        <v>232</v>
      </c>
      <c r="U8" s="2">
        <f>aitken!E36</f>
        <v>66704221</v>
      </c>
      <c r="V8" s="2">
        <f>aitken!F36</f>
        <v>0</v>
      </c>
      <c r="W8" s="2">
        <f>aitken!G36</f>
        <v>438</v>
      </c>
      <c r="X8" s="2">
        <f>aitken!H36</f>
        <v>126869282</v>
      </c>
      <c r="Y8" s="2">
        <f>aitken!I36</f>
        <v>1</v>
      </c>
      <c r="Z8" s="2">
        <f>aitken!J36</f>
        <v>465</v>
      </c>
      <c r="AA8" s="2">
        <f>aitken!K36</f>
        <v>138227201</v>
      </c>
      <c r="AB8" s="2">
        <f>aitken!L36</f>
        <v>1</v>
      </c>
      <c r="AC8" s="2">
        <f>aitken!M36</f>
        <v>517</v>
      </c>
      <c r="AD8" s="2">
        <f>aitken!N36</f>
        <v>149489164</v>
      </c>
      <c r="AE8" s="2">
        <f>aitken!O36</f>
        <v>1</v>
      </c>
      <c r="AF8" s="2">
        <f>aitken!P36</f>
        <v>662</v>
      </c>
      <c r="AG8" s="2">
        <f>aitken!Q36</f>
        <v>191510099</v>
      </c>
      <c r="AH8" s="2">
        <f>aitken!R36</f>
        <v>1</v>
      </c>
      <c r="AI8" s="2">
        <f>aitken!S36</f>
        <v>882</v>
      </c>
      <c r="AJ8" s="2">
        <f>aitken!T36</f>
        <v>261603063</v>
      </c>
      <c r="AK8" s="2">
        <f>aitken!U36</f>
        <v>3</v>
      </c>
      <c r="AL8" s="2">
        <f>aitken!V36</f>
        <v>1434</v>
      </c>
      <c r="AM8" s="2">
        <f>aitken!W36</f>
        <v>416452999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26</v>
      </c>
      <c r="J13" s="2" t="s">
        <v>18</v>
      </c>
      <c r="K13" s="2">
        <f>C4/1000000</f>
        <v>2.113715</v>
      </c>
      <c r="L13" s="2">
        <f>E4/1000000</f>
        <v>3.0122080000000002</v>
      </c>
      <c r="M13" s="2">
        <f>G4/1000000</f>
        <v>3.8594020000000002</v>
      </c>
      <c r="N13" s="2">
        <f>I4/1000000</f>
        <v>4.9334740000000004</v>
      </c>
      <c r="O13" s="2">
        <f>K4/1000000</f>
        <v>5.9850430000000001</v>
      </c>
      <c r="P13" s="2">
        <f>M4/1000000</f>
        <v>6.7215870000000004</v>
      </c>
      <c r="Q13" s="2">
        <f>O4/1000000</f>
        <v>8.0717859999999995</v>
      </c>
    </row>
    <row r="14" spans="1:39" x14ac:dyDescent="0.3">
      <c r="A14" s="2" t="s">
        <v>19</v>
      </c>
      <c r="B14" s="2">
        <v>12</v>
      </c>
      <c r="C14" s="2">
        <v>18</v>
      </c>
      <c r="D14" s="2">
        <v>24</v>
      </c>
      <c r="E14" s="2">
        <v>30</v>
      </c>
      <c r="F14" s="2">
        <v>36</v>
      </c>
      <c r="G14" s="2">
        <v>42</v>
      </c>
      <c r="H14" s="2">
        <v>48</v>
      </c>
      <c r="J14" s="2" t="s">
        <v>19</v>
      </c>
      <c r="K14" s="2">
        <f t="shared" ref="K14:K16" si="0">C5/1000000</f>
        <v>3.7460070000000001</v>
      </c>
      <c r="L14" s="2">
        <f t="shared" ref="L14:L17" si="1">E5/1000000</f>
        <v>5.6648860000000001</v>
      </c>
      <c r="M14" s="2">
        <f t="shared" ref="M14:M17" si="2">G5/1000000</f>
        <v>7.4313409999999998</v>
      </c>
      <c r="N14" s="2">
        <f t="shared" ref="N14:N17" si="3">I5/1000000</f>
        <v>9.331664</v>
      </c>
      <c r="O14" s="2">
        <f t="shared" ref="O14:O17" si="4">K5/1000000</f>
        <v>11.078366000000001</v>
      </c>
      <c r="P14" s="2">
        <f t="shared" ref="P14:P17" si="5">M5/1000000</f>
        <v>12.787219</v>
      </c>
      <c r="Q14" s="2">
        <f t="shared" ref="Q14:Q17" si="6">O5/1000000</f>
        <v>14.428286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62</v>
      </c>
      <c r="F15" s="2">
        <v>75</v>
      </c>
      <c r="G15" s="2">
        <v>89</v>
      </c>
      <c r="H15" s="2">
        <v>102</v>
      </c>
      <c r="J15" s="2" t="s">
        <v>20</v>
      </c>
      <c r="K15" s="2">
        <f t="shared" si="0"/>
        <v>6.7380779999999998</v>
      </c>
      <c r="L15" s="2">
        <f t="shared" si="1"/>
        <v>10.429702000000001</v>
      </c>
      <c r="M15" s="2">
        <f t="shared" si="2"/>
        <v>14.352772</v>
      </c>
      <c r="N15" s="2">
        <f t="shared" si="3"/>
        <v>18.288557000000001</v>
      </c>
      <c r="O15" s="2">
        <f t="shared" si="4"/>
        <v>22.195215999999999</v>
      </c>
      <c r="P15" s="2">
        <f t="shared" si="5"/>
        <v>26.295190000000002</v>
      </c>
      <c r="Q15" s="2">
        <f t="shared" si="6"/>
        <v>30.010922999999998</v>
      </c>
    </row>
    <row r="16" spans="1:39" x14ac:dyDescent="0.3">
      <c r="A16" s="2" t="s">
        <v>21</v>
      </c>
      <c r="B16" s="2">
        <v>33</v>
      </c>
      <c r="C16" s="2">
        <v>52</v>
      </c>
      <c r="D16" s="2">
        <v>72</v>
      </c>
      <c r="E16" s="2">
        <v>93</v>
      </c>
      <c r="F16" s="2">
        <v>114</v>
      </c>
      <c r="G16" s="2">
        <v>135</v>
      </c>
      <c r="H16" s="2">
        <v>156</v>
      </c>
      <c r="J16" s="2" t="s">
        <v>21</v>
      </c>
      <c r="K16" s="2">
        <f t="shared" si="0"/>
        <v>9.8388980000000004</v>
      </c>
      <c r="L16" s="2">
        <f t="shared" si="1"/>
        <v>15.248212000000001</v>
      </c>
      <c r="M16" s="2">
        <f t="shared" si="2"/>
        <v>21.092701999999999</v>
      </c>
      <c r="N16" s="2">
        <f t="shared" si="3"/>
        <v>27.101206000000001</v>
      </c>
      <c r="O16" s="2">
        <f t="shared" si="4"/>
        <v>33.111606999999999</v>
      </c>
      <c r="P16" s="2">
        <f t="shared" si="5"/>
        <v>39.224873000000002</v>
      </c>
      <c r="Q16" s="2">
        <f t="shared" si="6"/>
        <v>45.453505999999997</v>
      </c>
    </row>
    <row r="17" spans="1:17" x14ac:dyDescent="0.3">
      <c r="A17" s="2" t="s">
        <v>22</v>
      </c>
      <c r="B17" s="2">
        <v>232</v>
      </c>
      <c r="C17" s="2">
        <v>438</v>
      </c>
      <c r="D17" s="2">
        <v>658</v>
      </c>
      <c r="E17" s="2">
        <v>883</v>
      </c>
      <c r="F17" s="2">
        <v>1110</v>
      </c>
      <c r="G17" s="2">
        <v>1339</v>
      </c>
      <c r="H17" s="2">
        <v>1567</v>
      </c>
      <c r="J17" s="2" t="s">
        <v>22</v>
      </c>
      <c r="K17" s="2">
        <f>C8/1000000</f>
        <v>67.456066000000007</v>
      </c>
      <c r="L17" s="2">
        <f t="shared" si="1"/>
        <v>130.86669000000001</v>
      </c>
      <c r="M17" s="2">
        <f t="shared" si="2"/>
        <v>191.846857</v>
      </c>
      <c r="N17" s="2">
        <f t="shared" si="3"/>
        <v>257.54436500000003</v>
      </c>
      <c r="O17" s="2">
        <f t="shared" si="4"/>
        <v>320.04048399999999</v>
      </c>
      <c r="P17" s="2">
        <f t="shared" si="5"/>
        <v>389.44196199999999</v>
      </c>
      <c r="Q17" s="2">
        <f t="shared" si="6"/>
        <v>459.19088599999998</v>
      </c>
    </row>
    <row r="18" spans="1:17" x14ac:dyDescent="0.3">
      <c r="A18" s="2" t="s">
        <v>23</v>
      </c>
      <c r="B18" s="2">
        <f>T4</f>
        <v>7</v>
      </c>
      <c r="C18" s="2">
        <f>W4</f>
        <v>10</v>
      </c>
      <c r="D18" s="2">
        <f>Z4</f>
        <v>13</v>
      </c>
      <c r="E18" s="2">
        <f>AC4</f>
        <v>16</v>
      </c>
      <c r="F18" s="2">
        <f>AF4</f>
        <v>19</v>
      </c>
      <c r="G18" s="2">
        <f>AI4</f>
        <v>22</v>
      </c>
      <c r="H18" s="2">
        <f>AL4</f>
        <v>26</v>
      </c>
      <c r="J18" s="2" t="s">
        <v>23</v>
      </c>
      <c r="K18" s="2">
        <f>U4/1000000</f>
        <v>2.1920060000000001</v>
      </c>
      <c r="L18" s="2">
        <f>X4/1000000</f>
        <v>3.100171</v>
      </c>
      <c r="M18" s="2">
        <f>AA4/1000000</f>
        <v>3.9844110000000001</v>
      </c>
      <c r="N18" s="2">
        <f>AD4/1000000</f>
        <v>4.8772549999999999</v>
      </c>
      <c r="O18" s="2">
        <f>AG4/1000000</f>
        <v>5.8628960000000001</v>
      </c>
      <c r="P18" s="2">
        <f>AJ4/1000000</f>
        <v>6.712237</v>
      </c>
      <c r="Q18" s="2">
        <f>AM4/1000000</f>
        <v>7.9397909999999996</v>
      </c>
    </row>
    <row r="19" spans="1:17" x14ac:dyDescent="0.3">
      <c r="A19" s="2" t="s">
        <v>24</v>
      </c>
      <c r="B19" s="2">
        <f t="shared" ref="B19:B22" si="7">T5</f>
        <v>12</v>
      </c>
      <c r="C19" s="2">
        <f t="shared" ref="C19:C22" si="8">W5</f>
        <v>18</v>
      </c>
      <c r="D19" s="2">
        <f t="shared" ref="D19:D22" si="9">Z5</f>
        <v>24</v>
      </c>
      <c r="E19" s="2">
        <f t="shared" ref="E19:E22" si="10">AC5</f>
        <v>30</v>
      </c>
      <c r="F19" s="2">
        <f t="shared" ref="F19:F22" si="11">AF5</f>
        <v>36</v>
      </c>
      <c r="G19" s="2">
        <f t="shared" ref="G19:G22" si="12">AI5</f>
        <v>42</v>
      </c>
      <c r="H19" s="2">
        <f t="shared" ref="H19:H22" si="13">AL5</f>
        <v>48</v>
      </c>
      <c r="J19" s="2" t="s">
        <v>24</v>
      </c>
      <c r="K19" s="2">
        <f t="shared" ref="K19:K22" si="14">U5/1000000</f>
        <v>3.6577540000000002</v>
      </c>
      <c r="L19" s="2">
        <f t="shared" ref="L19:L22" si="15">X5/1000000</f>
        <v>5.5331080000000004</v>
      </c>
      <c r="M19" s="2">
        <f t="shared" ref="M19:M22" si="16">AA5/1000000</f>
        <v>7.3335129999999999</v>
      </c>
      <c r="N19" s="2">
        <f t="shared" ref="N19:N22" si="17">AD5/1000000</f>
        <v>9.3079389999999993</v>
      </c>
      <c r="O19" s="2">
        <f t="shared" ref="O19:O21" si="18">AG5/1000000</f>
        <v>11.056759</v>
      </c>
      <c r="P19" s="2">
        <f t="shared" ref="P19:P22" si="19">AJ5/1000000</f>
        <v>12.94096</v>
      </c>
      <c r="Q19" s="2">
        <f t="shared" ref="Q19:Q22" si="20">AM5/1000000</f>
        <v>14.755591000000001</v>
      </c>
    </row>
    <row r="20" spans="1:17" x14ac:dyDescent="0.3">
      <c r="A20" s="2" t="s">
        <v>25</v>
      </c>
      <c r="B20" s="2">
        <f t="shared" si="7"/>
        <v>23</v>
      </c>
      <c r="C20" s="2">
        <f t="shared" si="8"/>
        <v>35</v>
      </c>
      <c r="D20" s="2">
        <f t="shared" si="9"/>
        <v>48</v>
      </c>
      <c r="E20" s="2">
        <f t="shared" si="10"/>
        <v>62</v>
      </c>
      <c r="F20" s="2">
        <f t="shared" si="11"/>
        <v>69</v>
      </c>
      <c r="G20" s="2">
        <f t="shared" si="12"/>
        <v>80</v>
      </c>
      <c r="H20" s="2">
        <f t="shared" si="13"/>
        <v>99</v>
      </c>
      <c r="J20" s="2" t="s">
        <v>25</v>
      </c>
      <c r="K20" s="2">
        <f t="shared" si="14"/>
        <v>7.2166199999999998</v>
      </c>
      <c r="L20" s="2">
        <f t="shared" si="15"/>
        <v>10.773726</v>
      </c>
      <c r="M20" s="2">
        <f t="shared" si="16"/>
        <v>14.801099000000001</v>
      </c>
      <c r="N20" s="2">
        <f t="shared" si="17"/>
        <v>19.066451000000001</v>
      </c>
      <c r="O20" s="2">
        <f t="shared" si="18"/>
        <v>21.190512999999999</v>
      </c>
      <c r="P20" s="2">
        <f t="shared" si="19"/>
        <v>24.524294999999999</v>
      </c>
      <c r="Q20" s="2">
        <f t="shared" si="20"/>
        <v>30.491146000000001</v>
      </c>
    </row>
    <row r="21" spans="1:17" x14ac:dyDescent="0.3">
      <c r="A21" s="2" t="s">
        <v>26</v>
      </c>
      <c r="B21" s="2">
        <f t="shared" si="7"/>
        <v>33</v>
      </c>
      <c r="C21" s="2">
        <f t="shared" si="8"/>
        <v>52</v>
      </c>
      <c r="D21" s="2">
        <f t="shared" si="9"/>
        <v>72</v>
      </c>
      <c r="E21" s="2">
        <f t="shared" si="10"/>
        <v>80</v>
      </c>
      <c r="F21" s="2">
        <f t="shared" si="11"/>
        <v>91</v>
      </c>
      <c r="G21" s="2">
        <f t="shared" si="12"/>
        <v>111</v>
      </c>
      <c r="H21" s="2">
        <f t="shared" si="13"/>
        <v>150</v>
      </c>
      <c r="J21" s="2" t="s">
        <v>26</v>
      </c>
      <c r="K21" s="2">
        <f t="shared" si="14"/>
        <v>10.084557</v>
      </c>
      <c r="L21" s="2">
        <f t="shared" si="15"/>
        <v>15.928637999999999</v>
      </c>
      <c r="M21" s="2">
        <f t="shared" si="16"/>
        <v>21.991382000000002</v>
      </c>
      <c r="N21" s="2">
        <f t="shared" si="17"/>
        <v>24.366091000000001</v>
      </c>
      <c r="O21" s="2">
        <f t="shared" si="18"/>
        <v>27.704751999999999</v>
      </c>
      <c r="P21" s="2">
        <f t="shared" si="19"/>
        <v>33.659478999999997</v>
      </c>
      <c r="Q21" s="2">
        <f t="shared" si="20"/>
        <v>45.591985000000001</v>
      </c>
    </row>
    <row r="22" spans="1:17" x14ac:dyDescent="0.3">
      <c r="A22" s="2" t="s">
        <v>27</v>
      </c>
      <c r="B22" s="2">
        <f t="shared" si="7"/>
        <v>232</v>
      </c>
      <c r="C22" s="2">
        <f t="shared" si="8"/>
        <v>438</v>
      </c>
      <c r="D22" s="2">
        <f t="shared" si="9"/>
        <v>465</v>
      </c>
      <c r="E22" s="2">
        <f t="shared" si="10"/>
        <v>517</v>
      </c>
      <c r="F22" s="2">
        <f t="shared" si="11"/>
        <v>662</v>
      </c>
      <c r="G22" s="2">
        <f t="shared" si="12"/>
        <v>882</v>
      </c>
      <c r="H22" s="2">
        <f t="shared" si="13"/>
        <v>1434</v>
      </c>
      <c r="J22" s="2" t="s">
        <v>27</v>
      </c>
      <c r="K22" s="2">
        <f t="shared" si="14"/>
        <v>66.704221000000004</v>
      </c>
      <c r="L22" s="2">
        <f t="shared" si="15"/>
        <v>126.869282</v>
      </c>
      <c r="M22" s="2">
        <f t="shared" si="16"/>
        <v>138.22720100000001</v>
      </c>
      <c r="N22" s="2">
        <f t="shared" si="17"/>
        <v>149.48916399999999</v>
      </c>
      <c r="O22" s="2">
        <f>AG8/1000000</f>
        <v>191.510099</v>
      </c>
      <c r="P22" s="2">
        <f t="shared" si="19"/>
        <v>261.60306300000002</v>
      </c>
      <c r="Q22" s="2">
        <f>AM8/1000000</f>
        <v>416.45299899999998</v>
      </c>
    </row>
    <row r="74" spans="2:9" x14ac:dyDescent="0.3">
      <c r="B74" t="s">
        <v>35</v>
      </c>
    </row>
    <row r="75" spans="2:9" x14ac:dyDescent="0.3">
      <c r="C75" s="3">
        <v>1E-3</v>
      </c>
      <c r="D75" s="3">
        <v>1E-4</v>
      </c>
      <c r="E75" s="3">
        <v>1.0000000000000001E-5</v>
      </c>
      <c r="F75" s="3">
        <v>9.9999999999999995E-7</v>
      </c>
      <c r="G75" s="3">
        <v>9.9999999999999995E-8</v>
      </c>
      <c r="H75" s="3">
        <v>1E-8</v>
      </c>
      <c r="I75" s="3">
        <v>1.0000000000000001E-9</v>
      </c>
    </row>
    <row r="76" spans="2:9" x14ac:dyDescent="0.3">
      <c r="B76" s="2">
        <v>0.5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2:9" x14ac:dyDescent="0.3">
      <c r="B77" s="2">
        <v>0.7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2:9" x14ac:dyDescent="0.3">
      <c r="B78" s="2">
        <v>0.85</v>
      </c>
      <c r="C78" s="2">
        <v>0</v>
      </c>
      <c r="D78" s="2">
        <v>0</v>
      </c>
      <c r="E78" s="2">
        <v>0</v>
      </c>
      <c r="F78" s="3">
        <v>2.0980000000000001E-6</v>
      </c>
      <c r="G78" s="3">
        <v>3.0969999999999997E-7</v>
      </c>
      <c r="H78" s="3">
        <v>3.7930000000000003E-8</v>
      </c>
      <c r="I78" s="21">
        <v>2.3640000000000001E-9</v>
      </c>
    </row>
    <row r="79" spans="2:9" x14ac:dyDescent="0.3">
      <c r="B79" s="2">
        <v>0.9</v>
      </c>
      <c r="C79" s="2">
        <v>0</v>
      </c>
      <c r="D79" s="2">
        <v>0</v>
      </c>
      <c r="E79" s="3">
        <v>0</v>
      </c>
      <c r="F79" s="3">
        <v>3.2430000000000001E-6</v>
      </c>
      <c r="G79" s="3">
        <v>6.0709999999999998E-7</v>
      </c>
      <c r="H79" s="3">
        <v>6.6219999999999993E-8</v>
      </c>
      <c r="I79" s="21">
        <v>2.5270000000000001E-9</v>
      </c>
    </row>
    <row r="80" spans="2:9" x14ac:dyDescent="0.3">
      <c r="B80" s="2">
        <v>0.99</v>
      </c>
      <c r="C80" s="3">
        <v>0</v>
      </c>
      <c r="D80" s="3">
        <v>2.2109999999999999E-3</v>
      </c>
      <c r="E80" s="3">
        <v>7.5129999999999999E-4</v>
      </c>
      <c r="F80" s="3">
        <v>2.069E-5</v>
      </c>
      <c r="G80" s="3">
        <v>3.9729999999999999E-6</v>
      </c>
      <c r="H80" s="21">
        <v>1.822E-7</v>
      </c>
      <c r="I80" s="20" t="s">
        <v>36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819-5B1B-4AD6-B1FA-9899C0D98985}">
  <dimension ref="A1:AM22"/>
  <sheetViews>
    <sheetView topLeftCell="A25" workbookViewId="0">
      <selection activeCell="R4" sqref="R4:AM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.109375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14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19321310</v>
      </c>
      <c r="D4" s="2">
        <v>9</v>
      </c>
      <c r="E4" s="2">
        <v>25742935</v>
      </c>
      <c r="F4" s="2">
        <v>11</v>
      </c>
      <c r="G4" s="2">
        <v>29807119</v>
      </c>
      <c r="H4" s="2">
        <v>14</v>
      </c>
      <c r="I4" s="2">
        <v>37190916</v>
      </c>
      <c r="J4" s="2">
        <v>16</v>
      </c>
      <c r="K4" s="2">
        <v>42544463</v>
      </c>
      <c r="L4" s="2">
        <v>19</v>
      </c>
      <c r="M4" s="2">
        <v>48087463</v>
      </c>
      <c r="N4" s="2">
        <v>21</v>
      </c>
      <c r="O4" s="2">
        <v>51725506</v>
      </c>
      <c r="R4" s="2">
        <f>aitken!B41</f>
        <v>0.5</v>
      </c>
      <c r="S4" s="2">
        <f>aitken!C41</f>
        <v>0</v>
      </c>
      <c r="T4" s="2">
        <f>aitken!D41</f>
        <v>7</v>
      </c>
      <c r="U4" s="2">
        <f>aitken!E41</f>
        <v>19413677</v>
      </c>
      <c r="V4" s="2">
        <f>aitken!F41</f>
        <v>0</v>
      </c>
      <c r="W4" s="2">
        <f>aitken!G41</f>
        <v>9</v>
      </c>
      <c r="X4" s="2">
        <f>aitken!H41</f>
        <v>24512869</v>
      </c>
      <c r="Y4" s="2">
        <f>aitken!I41</f>
        <v>0</v>
      </c>
      <c r="Z4" s="2">
        <f>aitken!J41</f>
        <v>11</v>
      </c>
      <c r="AA4" s="2">
        <f>aitken!K41</f>
        <v>29588350</v>
      </c>
      <c r="AB4" s="2">
        <f>aitken!L41</f>
        <v>0</v>
      </c>
      <c r="AC4" s="2">
        <f>aitken!M41</f>
        <v>14</v>
      </c>
      <c r="AD4" s="2">
        <f>aitken!N41</f>
        <v>37213401</v>
      </c>
      <c r="AE4" s="2">
        <f>aitken!O41</f>
        <v>0</v>
      </c>
      <c r="AF4" s="2">
        <f>aitken!P41</f>
        <v>16</v>
      </c>
      <c r="AG4" s="2">
        <f>aitken!Q41</f>
        <v>41567703</v>
      </c>
      <c r="AH4" s="2">
        <f>aitken!R41</f>
        <v>0</v>
      </c>
      <c r="AI4" s="2">
        <f>aitken!S41</f>
        <v>19</v>
      </c>
      <c r="AJ4" s="2">
        <f>aitken!T41</f>
        <v>48094625</v>
      </c>
      <c r="AK4" s="2">
        <f>aitken!U41</f>
        <v>0</v>
      </c>
      <c r="AL4" s="2">
        <f>aitken!V41</f>
        <v>21</v>
      </c>
      <c r="AM4" s="2">
        <f>aitken!W41</f>
        <v>51645027</v>
      </c>
    </row>
    <row r="5" spans="1:39" x14ac:dyDescent="0.3">
      <c r="A5" s="2">
        <v>0.7</v>
      </c>
      <c r="B5" s="2">
        <v>10</v>
      </c>
      <c r="C5" s="2">
        <v>23915999</v>
      </c>
      <c r="D5" s="2">
        <v>13</v>
      </c>
      <c r="E5" s="2">
        <v>30801979</v>
      </c>
      <c r="F5" s="2">
        <v>17</v>
      </c>
      <c r="G5" s="2">
        <v>39245117</v>
      </c>
      <c r="H5" s="2">
        <v>22</v>
      </c>
      <c r="I5" s="2">
        <v>49472514</v>
      </c>
      <c r="J5" s="2">
        <v>26</v>
      </c>
      <c r="K5" s="2">
        <v>56675203</v>
      </c>
      <c r="L5" s="2">
        <v>31</v>
      </c>
      <c r="M5" s="2">
        <v>67280715</v>
      </c>
      <c r="N5" s="2">
        <v>36</v>
      </c>
      <c r="O5" s="2">
        <v>77810479</v>
      </c>
      <c r="R5" s="2">
        <f>aitken!B42</f>
        <v>0.7</v>
      </c>
      <c r="S5" s="2">
        <f>aitken!C42</f>
        <v>0</v>
      </c>
      <c r="T5" s="2">
        <f>aitken!D42</f>
        <v>10</v>
      </c>
      <c r="U5" s="2">
        <f>aitken!E42</f>
        <v>23987121</v>
      </c>
      <c r="V5" s="2">
        <f>aitken!F42</f>
        <v>0</v>
      </c>
      <c r="W5" s="2">
        <f>aitken!G42</f>
        <v>13</v>
      </c>
      <c r="X5" s="2">
        <f>aitken!H42</f>
        <v>30680724</v>
      </c>
      <c r="Y5" s="2">
        <f>aitken!I42</f>
        <v>0</v>
      </c>
      <c r="Z5" s="2">
        <f>aitken!J42</f>
        <v>17</v>
      </c>
      <c r="AA5" s="2">
        <f>aitken!K42</f>
        <v>39220459</v>
      </c>
      <c r="AB5" s="2">
        <f>aitken!L42</f>
        <v>0</v>
      </c>
      <c r="AC5" s="2">
        <f>aitken!M42</f>
        <v>22</v>
      </c>
      <c r="AD5" s="2">
        <f>aitken!N42</f>
        <v>49471332</v>
      </c>
      <c r="AE5" s="2">
        <f>aitken!O42</f>
        <v>0</v>
      </c>
      <c r="AF5" s="2">
        <f>aitken!P42</f>
        <v>26</v>
      </c>
      <c r="AG5" s="2">
        <f>aitken!Q42</f>
        <v>57437554</v>
      </c>
      <c r="AH5" s="2">
        <f>aitken!R42</f>
        <v>0</v>
      </c>
      <c r="AI5" s="2">
        <f>aitken!S42</f>
        <v>31</v>
      </c>
      <c r="AJ5" s="2">
        <f>aitken!T42</f>
        <v>68189688</v>
      </c>
      <c r="AK5" s="2">
        <f>aitken!U42</f>
        <v>0</v>
      </c>
      <c r="AL5" s="2">
        <f>aitken!V42</f>
        <v>36</v>
      </c>
      <c r="AM5" s="2">
        <f>aitken!W42</f>
        <v>79519138</v>
      </c>
    </row>
    <row r="6" spans="1:39" x14ac:dyDescent="0.3">
      <c r="A6" s="2">
        <v>0.85</v>
      </c>
      <c r="B6" s="2">
        <v>14</v>
      </c>
      <c r="C6" s="2">
        <v>30423150</v>
      </c>
      <c r="D6" s="2">
        <v>20</v>
      </c>
      <c r="E6" s="2">
        <v>43305324</v>
      </c>
      <c r="F6" s="2">
        <v>27</v>
      </c>
      <c r="G6" s="2">
        <v>58618781</v>
      </c>
      <c r="H6" s="2">
        <v>35</v>
      </c>
      <c r="I6" s="2">
        <v>75861531</v>
      </c>
      <c r="J6" s="2">
        <v>44</v>
      </c>
      <c r="K6" s="2">
        <v>95693396</v>
      </c>
      <c r="L6" s="2">
        <v>55</v>
      </c>
      <c r="M6" s="2">
        <v>118645729</v>
      </c>
      <c r="N6" s="2">
        <v>68</v>
      </c>
      <c r="O6" s="2">
        <v>147343212</v>
      </c>
      <c r="R6" s="2">
        <f>aitken!B43</f>
        <v>0.85</v>
      </c>
      <c r="S6" s="2">
        <f>aitken!C43</f>
        <v>0</v>
      </c>
      <c r="T6" s="2">
        <f>aitken!D43</f>
        <v>14</v>
      </c>
      <c r="U6" s="2">
        <f>aitken!E43</f>
        <v>30773033</v>
      </c>
      <c r="V6" s="2">
        <f>aitken!F43</f>
        <v>0</v>
      </c>
      <c r="W6" s="2">
        <f>aitken!G43</f>
        <v>20</v>
      </c>
      <c r="X6" s="2">
        <f>aitken!H43</f>
        <v>44044838</v>
      </c>
      <c r="Y6" s="2">
        <f>aitken!I43</f>
        <v>0</v>
      </c>
      <c r="Z6" s="2">
        <f>aitken!J43</f>
        <v>27</v>
      </c>
      <c r="AA6" s="2">
        <f>aitken!K43</f>
        <v>59515784</v>
      </c>
      <c r="AB6" s="2">
        <f>aitken!L43</f>
        <v>0</v>
      </c>
      <c r="AC6" s="2">
        <f>aitken!M43</f>
        <v>35</v>
      </c>
      <c r="AD6" s="2">
        <f>aitken!N43</f>
        <v>77041675</v>
      </c>
      <c r="AE6" s="2">
        <f>aitken!O43</f>
        <v>0</v>
      </c>
      <c r="AF6" s="2">
        <f>aitken!P43</f>
        <v>44</v>
      </c>
      <c r="AG6" s="2">
        <f>aitken!Q43</f>
        <v>96328822</v>
      </c>
      <c r="AH6" s="2">
        <f>aitken!R43</f>
        <v>0</v>
      </c>
      <c r="AI6" s="2">
        <f>aitken!S43</f>
        <v>55</v>
      </c>
      <c r="AJ6" s="2">
        <f>aitken!T43</f>
        <v>121017696</v>
      </c>
      <c r="AK6" s="2">
        <f>aitken!U43</f>
        <v>1</v>
      </c>
      <c r="AL6" s="2">
        <f>aitken!V43</f>
        <v>67</v>
      </c>
      <c r="AM6" s="2">
        <f>aitken!W43</f>
        <v>147446907</v>
      </c>
    </row>
    <row r="7" spans="1:39" x14ac:dyDescent="0.3">
      <c r="A7" s="2">
        <v>0.9</v>
      </c>
      <c r="B7" s="2">
        <v>16</v>
      </c>
      <c r="C7" s="2">
        <v>34675494</v>
      </c>
      <c r="D7" s="2">
        <v>24</v>
      </c>
      <c r="E7" s="2">
        <v>51973495</v>
      </c>
      <c r="F7" s="2">
        <v>34</v>
      </c>
      <c r="G7" s="2">
        <v>73723476</v>
      </c>
      <c r="H7" s="2">
        <v>45</v>
      </c>
      <c r="I7" s="2">
        <v>97703443</v>
      </c>
      <c r="J7" s="2">
        <v>62</v>
      </c>
      <c r="K7" s="2">
        <v>134428605</v>
      </c>
      <c r="L7" s="2">
        <v>82</v>
      </c>
      <c r="M7" s="2">
        <v>178082484</v>
      </c>
      <c r="N7" s="2">
        <v>103</v>
      </c>
      <c r="O7" s="2">
        <v>223365798</v>
      </c>
      <c r="R7" s="2">
        <f>aitken!B44</f>
        <v>0.9</v>
      </c>
      <c r="S7" s="2">
        <f>aitken!C44</f>
        <v>0</v>
      </c>
      <c r="T7" s="2">
        <f>aitken!D44</f>
        <v>16</v>
      </c>
      <c r="U7" s="2">
        <f>aitken!E44</f>
        <v>35156771</v>
      </c>
      <c r="V7" s="2">
        <f>aitken!F44</f>
        <v>0</v>
      </c>
      <c r="W7" s="2">
        <f>aitken!G44</f>
        <v>24</v>
      </c>
      <c r="X7" s="2">
        <f>aitken!H44</f>
        <v>53056747</v>
      </c>
      <c r="Y7" s="2">
        <f>aitken!I44</f>
        <v>0</v>
      </c>
      <c r="Z7" s="2">
        <f>aitken!J44</f>
        <v>34</v>
      </c>
      <c r="AA7" s="2">
        <f>aitken!K44</f>
        <v>74991700</v>
      </c>
      <c r="AB7" s="2">
        <f>aitken!L44</f>
        <v>0</v>
      </c>
      <c r="AC7" s="2">
        <f>aitken!M44</f>
        <v>45</v>
      </c>
      <c r="AD7" s="2">
        <f>aitken!N44</f>
        <v>99121540</v>
      </c>
      <c r="AE7" s="2">
        <f>aitken!O44</f>
        <v>0</v>
      </c>
      <c r="AF7" s="2">
        <f>aitken!P44</f>
        <v>62</v>
      </c>
      <c r="AG7" s="2">
        <f>aitken!Q44</f>
        <v>136481363</v>
      </c>
      <c r="AH7" s="2">
        <f>aitken!R44</f>
        <v>1</v>
      </c>
      <c r="AI7" s="2">
        <f>aitken!S44</f>
        <v>83</v>
      </c>
      <c r="AJ7" s="2">
        <f>aitken!T44</f>
        <v>182880172</v>
      </c>
      <c r="AK7" s="2">
        <f>aitken!U44</f>
        <v>1</v>
      </c>
      <c r="AL7" s="2">
        <f>aitken!V44</f>
        <v>101</v>
      </c>
      <c r="AM7" s="2">
        <f>aitken!W44</f>
        <v>225523220</v>
      </c>
    </row>
    <row r="8" spans="1:39" x14ac:dyDescent="0.3">
      <c r="A8" s="2">
        <v>0.99</v>
      </c>
      <c r="B8" s="2">
        <v>24</v>
      </c>
      <c r="C8" s="2">
        <v>51984450</v>
      </c>
      <c r="D8" s="2">
        <v>42</v>
      </c>
      <c r="E8" s="2">
        <v>91105077</v>
      </c>
      <c r="F8" s="2">
        <v>159</v>
      </c>
      <c r="G8" s="2">
        <v>344140227</v>
      </c>
      <c r="H8" s="2">
        <v>388</v>
      </c>
      <c r="I8" s="2">
        <v>838764514</v>
      </c>
      <c r="J8" s="2">
        <v>617</v>
      </c>
      <c r="K8" s="2">
        <v>1335981323</v>
      </c>
      <c r="L8" s="2">
        <v>846</v>
      </c>
      <c r="M8" s="2">
        <v>1841133775</v>
      </c>
      <c r="N8" s="2">
        <v>1075</v>
      </c>
      <c r="O8" s="2">
        <v>2332212771</v>
      </c>
      <c r="R8" s="2">
        <f>aitken!B45</f>
        <v>0.99</v>
      </c>
      <c r="S8" s="2">
        <f>aitken!C45</f>
        <v>0</v>
      </c>
      <c r="T8" s="2">
        <f>aitken!D45</f>
        <v>24</v>
      </c>
      <c r="U8" s="2">
        <f>aitken!E45</f>
        <v>55307733</v>
      </c>
      <c r="V8" s="2">
        <f>aitken!F45</f>
        <v>0</v>
      </c>
      <c r="W8" s="2">
        <f>aitken!G45</f>
        <v>42</v>
      </c>
      <c r="X8" s="2">
        <f>aitken!H45</f>
        <v>96005874</v>
      </c>
      <c r="Y8" s="2">
        <f>aitken!I45</f>
        <v>0</v>
      </c>
      <c r="Z8" s="2">
        <f>aitken!J45</f>
        <v>161</v>
      </c>
      <c r="AA8" s="2">
        <f>aitken!K45</f>
        <v>388713392</v>
      </c>
      <c r="AB8" s="2">
        <f>aitken!L45</f>
        <v>0</v>
      </c>
      <c r="AC8" s="2">
        <f>aitken!M45</f>
        <v>389</v>
      </c>
      <c r="AD8" s="2">
        <f>aitken!N45</f>
        <v>852864254</v>
      </c>
      <c r="AE8" s="2">
        <f>aitken!O45</f>
        <v>1</v>
      </c>
      <c r="AF8" s="2">
        <f>aitken!P45</f>
        <v>591</v>
      </c>
      <c r="AG8" s="2">
        <f>aitken!Q45</f>
        <v>1300345797</v>
      </c>
      <c r="AH8" s="2">
        <f>aitken!R45</f>
        <v>1</v>
      </c>
      <c r="AI8" s="2">
        <f>aitken!S45</f>
        <v>820</v>
      </c>
      <c r="AJ8" s="2">
        <f>aitken!T45</f>
        <v>1782304908</v>
      </c>
      <c r="AK8" s="2">
        <f>aitken!U45</f>
        <v>2</v>
      </c>
      <c r="AL8" s="2">
        <f>aitken!V45</f>
        <v>1053</v>
      </c>
      <c r="AM8" s="2">
        <f>aitken!W45</f>
        <v>2307521727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9</v>
      </c>
      <c r="D13" s="2">
        <v>11</v>
      </c>
      <c r="E13" s="2">
        <v>14</v>
      </c>
      <c r="F13" s="2">
        <v>16</v>
      </c>
      <c r="G13" s="2">
        <v>19</v>
      </c>
      <c r="H13" s="2">
        <v>21</v>
      </c>
      <c r="J13" s="2" t="s">
        <v>18</v>
      </c>
      <c r="K13" s="2">
        <v>19321310</v>
      </c>
      <c r="L13" s="2">
        <v>25742935</v>
      </c>
      <c r="M13" s="2">
        <v>29807119</v>
      </c>
      <c r="N13" s="2">
        <v>37190916</v>
      </c>
      <c r="O13" s="2">
        <v>42544463</v>
      </c>
      <c r="P13" s="2">
        <v>48087463</v>
      </c>
      <c r="Q13" s="2">
        <v>51725506</v>
      </c>
    </row>
    <row r="14" spans="1:39" x14ac:dyDescent="0.3">
      <c r="A14" s="2" t="s">
        <v>19</v>
      </c>
      <c r="B14" s="2">
        <v>10</v>
      </c>
      <c r="C14" s="2">
        <v>13</v>
      </c>
      <c r="D14" s="2">
        <v>17</v>
      </c>
      <c r="E14" s="2">
        <v>22</v>
      </c>
      <c r="F14" s="2">
        <v>26</v>
      </c>
      <c r="G14" s="2">
        <v>31</v>
      </c>
      <c r="H14" s="2">
        <v>36</v>
      </c>
      <c r="J14" s="2" t="s">
        <v>19</v>
      </c>
      <c r="K14" s="2">
        <v>23915999</v>
      </c>
      <c r="L14" s="2">
        <v>30801979</v>
      </c>
      <c r="M14" s="2">
        <v>39245117</v>
      </c>
      <c r="N14" s="2">
        <v>49472514</v>
      </c>
      <c r="O14" s="2">
        <v>56675203</v>
      </c>
      <c r="P14" s="2">
        <v>67280715</v>
      </c>
      <c r="Q14" s="2">
        <v>77810479</v>
      </c>
    </row>
    <row r="15" spans="1:39" x14ac:dyDescent="0.3">
      <c r="A15" s="2" t="s">
        <v>20</v>
      </c>
      <c r="B15" s="2">
        <v>14</v>
      </c>
      <c r="C15" s="2">
        <v>20</v>
      </c>
      <c r="D15" s="2">
        <v>27</v>
      </c>
      <c r="E15" s="2">
        <v>35</v>
      </c>
      <c r="F15" s="2">
        <v>44</v>
      </c>
      <c r="G15" s="2">
        <v>55</v>
      </c>
      <c r="H15" s="2">
        <v>68</v>
      </c>
      <c r="J15" s="2" t="s">
        <v>20</v>
      </c>
      <c r="K15" s="2">
        <v>30423150</v>
      </c>
      <c r="L15" s="2">
        <v>43305324</v>
      </c>
      <c r="M15" s="2">
        <v>58618781</v>
      </c>
      <c r="N15" s="2">
        <v>75861531</v>
      </c>
      <c r="O15" s="2">
        <v>95693396</v>
      </c>
      <c r="P15" s="2">
        <v>118645729</v>
      </c>
      <c r="Q15" s="2">
        <v>147343212</v>
      </c>
    </row>
    <row r="16" spans="1:39" x14ac:dyDescent="0.3">
      <c r="A16" s="2" t="s">
        <v>21</v>
      </c>
      <c r="B16" s="2">
        <v>16</v>
      </c>
      <c r="C16" s="2">
        <v>24</v>
      </c>
      <c r="D16" s="2">
        <v>34</v>
      </c>
      <c r="E16" s="2">
        <v>45</v>
      </c>
      <c r="F16" s="2">
        <v>62</v>
      </c>
      <c r="G16" s="2">
        <v>82</v>
      </c>
      <c r="H16" s="2">
        <v>103</v>
      </c>
      <c r="J16" s="2" t="s">
        <v>21</v>
      </c>
      <c r="K16" s="2">
        <v>34675494</v>
      </c>
      <c r="L16" s="2">
        <v>51973495</v>
      </c>
      <c r="M16" s="2">
        <v>73723476</v>
      </c>
      <c r="N16" s="2">
        <v>97703443</v>
      </c>
      <c r="O16" s="2">
        <v>134428605</v>
      </c>
      <c r="P16" s="2">
        <v>178082484</v>
      </c>
      <c r="Q16" s="2">
        <v>223365798</v>
      </c>
    </row>
    <row r="17" spans="1:17" x14ac:dyDescent="0.3">
      <c r="A17" s="2" t="s">
        <v>22</v>
      </c>
      <c r="B17" s="2">
        <v>24</v>
      </c>
      <c r="C17" s="2">
        <v>42</v>
      </c>
      <c r="D17" s="2">
        <v>159</v>
      </c>
      <c r="E17" s="2">
        <v>388</v>
      </c>
      <c r="F17" s="2">
        <v>617</v>
      </c>
      <c r="G17" s="2">
        <v>846</v>
      </c>
      <c r="H17" s="2">
        <v>1075</v>
      </c>
      <c r="J17" s="2" t="s">
        <v>22</v>
      </c>
      <c r="K17" s="2">
        <v>51984450</v>
      </c>
      <c r="L17" s="2">
        <v>91105077</v>
      </c>
      <c r="M17" s="2">
        <v>344140227</v>
      </c>
      <c r="N17" s="2">
        <v>838764514</v>
      </c>
      <c r="O17" s="2">
        <v>1335981323</v>
      </c>
      <c r="P17" s="2">
        <v>1841133775</v>
      </c>
      <c r="Q17" s="2">
        <v>2332212771</v>
      </c>
    </row>
    <row r="18" spans="1:17" x14ac:dyDescent="0.3">
      <c r="A18" s="2" t="s">
        <v>23</v>
      </c>
      <c r="B18" s="2">
        <f>T4</f>
        <v>7</v>
      </c>
      <c r="C18" s="2">
        <f>W4</f>
        <v>9</v>
      </c>
      <c r="D18" s="2">
        <f>Z4</f>
        <v>11</v>
      </c>
      <c r="E18" s="2">
        <f>AC4</f>
        <v>14</v>
      </c>
      <c r="F18" s="2">
        <f>AF4</f>
        <v>16</v>
      </c>
      <c r="G18" s="2">
        <f>AI4</f>
        <v>19</v>
      </c>
      <c r="H18" s="2">
        <f>AL4</f>
        <v>21</v>
      </c>
      <c r="J18" s="2" t="s">
        <v>23</v>
      </c>
      <c r="K18" s="2">
        <f>U4</f>
        <v>19413677</v>
      </c>
      <c r="L18" s="2">
        <f>X4</f>
        <v>24512869</v>
      </c>
      <c r="M18" s="2">
        <f>AA4</f>
        <v>29588350</v>
      </c>
      <c r="N18" s="2">
        <f>AD4</f>
        <v>37213401</v>
      </c>
      <c r="O18" s="2">
        <f>AG4</f>
        <v>41567703</v>
      </c>
      <c r="P18" s="2">
        <f>AJ4</f>
        <v>48094625</v>
      </c>
      <c r="Q18" s="2">
        <f>AM4</f>
        <v>51645027</v>
      </c>
    </row>
    <row r="19" spans="1:17" x14ac:dyDescent="0.3">
      <c r="A19" s="2" t="s">
        <v>24</v>
      </c>
      <c r="B19" s="2">
        <f t="shared" ref="B19:B22" si="0">T5</f>
        <v>10</v>
      </c>
      <c r="C19" s="2">
        <f t="shared" ref="C19:C22" si="1">W5</f>
        <v>13</v>
      </c>
      <c r="D19" s="2">
        <f t="shared" ref="D19:D22" si="2">Z5</f>
        <v>17</v>
      </c>
      <c r="E19" s="2">
        <f t="shared" ref="E19:E22" si="3">AC5</f>
        <v>22</v>
      </c>
      <c r="F19" s="2">
        <f t="shared" ref="F19:F22" si="4">AF5</f>
        <v>26</v>
      </c>
      <c r="G19" s="2">
        <f t="shared" ref="G19:G22" si="5">AI5</f>
        <v>31</v>
      </c>
      <c r="H19" s="2">
        <f t="shared" ref="H19:H22" si="6">AL5</f>
        <v>36</v>
      </c>
      <c r="J19" s="2" t="s">
        <v>24</v>
      </c>
      <c r="K19" s="2">
        <f t="shared" ref="K19:K22" si="7">U5</f>
        <v>23987121</v>
      </c>
      <c r="L19" s="2">
        <f t="shared" ref="L19:L22" si="8">X5</f>
        <v>30680724</v>
      </c>
      <c r="M19" s="2">
        <f t="shared" ref="M19:M22" si="9">AA5</f>
        <v>39220459</v>
      </c>
      <c r="N19" s="2">
        <f t="shared" ref="N19:N22" si="10">AD5</f>
        <v>49471332</v>
      </c>
      <c r="O19" s="2">
        <f t="shared" ref="O19:O22" si="11">AG5</f>
        <v>57437554</v>
      </c>
      <c r="P19" s="2">
        <f t="shared" ref="P19:P22" si="12">AJ5</f>
        <v>68189688</v>
      </c>
      <c r="Q19" s="2">
        <f t="shared" ref="Q19:Q21" si="13">AM5</f>
        <v>79519138</v>
      </c>
    </row>
    <row r="20" spans="1:17" x14ac:dyDescent="0.3">
      <c r="A20" s="2" t="s">
        <v>25</v>
      </c>
      <c r="B20" s="2">
        <f t="shared" si="0"/>
        <v>14</v>
      </c>
      <c r="C20" s="2">
        <f t="shared" si="1"/>
        <v>20</v>
      </c>
      <c r="D20" s="2">
        <f t="shared" si="2"/>
        <v>27</v>
      </c>
      <c r="E20" s="2">
        <f t="shared" si="3"/>
        <v>35</v>
      </c>
      <c r="F20" s="2">
        <f t="shared" si="4"/>
        <v>44</v>
      </c>
      <c r="G20" s="2">
        <f t="shared" si="5"/>
        <v>55</v>
      </c>
      <c r="H20" s="2">
        <f t="shared" si="6"/>
        <v>67</v>
      </c>
      <c r="J20" s="2" t="s">
        <v>25</v>
      </c>
      <c r="K20" s="2">
        <f t="shared" si="7"/>
        <v>30773033</v>
      </c>
      <c r="L20" s="2">
        <f t="shared" si="8"/>
        <v>44044838</v>
      </c>
      <c r="M20" s="2">
        <f t="shared" si="9"/>
        <v>59515784</v>
      </c>
      <c r="N20" s="2">
        <f t="shared" si="10"/>
        <v>77041675</v>
      </c>
      <c r="O20" s="2">
        <f t="shared" si="11"/>
        <v>96328822</v>
      </c>
      <c r="P20" s="2">
        <f t="shared" si="12"/>
        <v>121017696</v>
      </c>
      <c r="Q20" s="2">
        <f t="shared" si="13"/>
        <v>147446907</v>
      </c>
    </row>
    <row r="21" spans="1:17" x14ac:dyDescent="0.3">
      <c r="A21" s="2" t="s">
        <v>26</v>
      </c>
      <c r="B21" s="2">
        <f t="shared" si="0"/>
        <v>16</v>
      </c>
      <c r="C21" s="2">
        <f t="shared" si="1"/>
        <v>24</v>
      </c>
      <c r="D21" s="2">
        <f t="shared" si="2"/>
        <v>34</v>
      </c>
      <c r="E21" s="2">
        <f t="shared" si="3"/>
        <v>45</v>
      </c>
      <c r="F21" s="2">
        <f t="shared" si="4"/>
        <v>62</v>
      </c>
      <c r="G21" s="2">
        <f t="shared" si="5"/>
        <v>83</v>
      </c>
      <c r="H21" s="2">
        <f t="shared" si="6"/>
        <v>101</v>
      </c>
      <c r="J21" s="2" t="s">
        <v>26</v>
      </c>
      <c r="K21" s="2">
        <f t="shared" si="7"/>
        <v>35156771</v>
      </c>
      <c r="L21" s="2">
        <f t="shared" si="8"/>
        <v>53056747</v>
      </c>
      <c r="M21" s="2">
        <f t="shared" si="9"/>
        <v>74991700</v>
      </c>
      <c r="N21" s="2">
        <f t="shared" si="10"/>
        <v>99121540</v>
      </c>
      <c r="O21" s="2">
        <f t="shared" si="11"/>
        <v>136481363</v>
      </c>
      <c r="P21" s="2">
        <f t="shared" si="12"/>
        <v>182880172</v>
      </c>
      <c r="Q21" s="2">
        <f t="shared" si="13"/>
        <v>225523220</v>
      </c>
    </row>
    <row r="22" spans="1:17" x14ac:dyDescent="0.3">
      <c r="A22" s="2" t="s">
        <v>27</v>
      </c>
      <c r="B22" s="2">
        <f t="shared" si="0"/>
        <v>24</v>
      </c>
      <c r="C22" s="2">
        <f t="shared" si="1"/>
        <v>42</v>
      </c>
      <c r="D22" s="2">
        <f t="shared" si="2"/>
        <v>161</v>
      </c>
      <c r="E22" s="2">
        <f t="shared" si="3"/>
        <v>389</v>
      </c>
      <c r="F22" s="2">
        <f t="shared" si="4"/>
        <v>591</v>
      </c>
      <c r="G22" s="2">
        <f t="shared" si="5"/>
        <v>820</v>
      </c>
      <c r="H22" s="2">
        <f t="shared" si="6"/>
        <v>1053</v>
      </c>
      <c r="J22" s="2" t="s">
        <v>27</v>
      </c>
      <c r="K22" s="2">
        <f t="shared" si="7"/>
        <v>55307733</v>
      </c>
      <c r="L22" s="2">
        <f t="shared" si="8"/>
        <v>96005874</v>
      </c>
      <c r="M22" s="2">
        <f t="shared" si="9"/>
        <v>388713392</v>
      </c>
      <c r="N22" s="2">
        <f t="shared" si="10"/>
        <v>852864254</v>
      </c>
      <c r="O22" s="2">
        <f t="shared" si="11"/>
        <v>1300345797</v>
      </c>
      <c r="P22" s="2">
        <f t="shared" si="12"/>
        <v>1782304908</v>
      </c>
      <c r="Q22" s="2">
        <f>AM8</f>
        <v>2307521727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5EFF-4C96-473D-86A0-F665DA9C0C3E}">
  <dimension ref="A1:AM22"/>
  <sheetViews>
    <sheetView topLeftCell="A28" workbookViewId="0">
      <selection activeCell="AL11" sqref="AL11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.109375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6"/>
      <c r="W2" s="3">
        <v>1E-4</v>
      </c>
      <c r="X2" s="3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6389942</v>
      </c>
      <c r="D4" s="2">
        <v>10</v>
      </c>
      <c r="E4" s="2">
        <v>8818346</v>
      </c>
      <c r="F4" s="2">
        <v>13</v>
      </c>
      <c r="G4" s="2">
        <v>11436280</v>
      </c>
      <c r="H4" s="2">
        <v>16</v>
      </c>
      <c r="I4" s="2">
        <v>14033506</v>
      </c>
      <c r="J4" s="2">
        <v>19</v>
      </c>
      <c r="K4" s="2">
        <v>16945143</v>
      </c>
      <c r="L4" s="2">
        <v>22</v>
      </c>
      <c r="M4" s="2">
        <v>20457355</v>
      </c>
      <c r="N4" s="2">
        <v>25</v>
      </c>
      <c r="O4" s="2">
        <v>21925912</v>
      </c>
      <c r="R4" s="2">
        <f>aitken!B50</f>
        <v>0.5</v>
      </c>
      <c r="S4" s="2">
        <f>aitken!C50</f>
        <v>0</v>
      </c>
      <c r="T4" s="2">
        <f>aitken!D50</f>
        <v>7</v>
      </c>
      <c r="U4" s="2">
        <f>aitken!E50</f>
        <v>7512421</v>
      </c>
      <c r="V4" s="2">
        <f>aitken!F50</f>
        <v>0</v>
      </c>
      <c r="W4" s="2">
        <f>aitken!G50</f>
        <v>10</v>
      </c>
      <c r="X4" s="2">
        <f>aitken!H50</f>
        <v>10372619</v>
      </c>
      <c r="Y4" s="2">
        <f>aitken!I50</f>
        <v>0</v>
      </c>
      <c r="Z4" s="2">
        <f>aitken!J50</f>
        <v>13</v>
      </c>
      <c r="AA4" s="2">
        <f>aitken!K50</f>
        <v>13879883</v>
      </c>
      <c r="AB4" s="2">
        <f>aitken!L50</f>
        <v>0</v>
      </c>
      <c r="AC4" s="2">
        <f>aitken!M50</f>
        <v>16</v>
      </c>
      <c r="AD4" s="2">
        <f>aitken!N50</f>
        <v>18343051</v>
      </c>
      <c r="AE4" s="2">
        <f>aitken!O50</f>
        <v>0</v>
      </c>
      <c r="AF4" s="2">
        <f>aitken!P50</f>
        <v>19</v>
      </c>
      <c r="AG4" s="2">
        <f>aitken!Q50</f>
        <v>20543745</v>
      </c>
      <c r="AH4" s="2">
        <f>aitken!R50</f>
        <v>0</v>
      </c>
      <c r="AI4" s="2">
        <f>aitken!S50</f>
        <v>22</v>
      </c>
      <c r="AJ4" s="2">
        <f>aitken!T50</f>
        <v>24397148</v>
      </c>
      <c r="AK4" s="2">
        <f>aitken!U50</f>
        <v>0</v>
      </c>
      <c r="AL4" s="2">
        <f>aitken!V50</f>
        <v>25</v>
      </c>
      <c r="AM4" s="2">
        <f>aitken!W50</f>
        <v>26977201</v>
      </c>
    </row>
    <row r="5" spans="1:39" x14ac:dyDescent="0.3">
      <c r="A5" s="2">
        <v>0.7</v>
      </c>
      <c r="B5" s="2">
        <v>12</v>
      </c>
      <c r="C5" s="2">
        <v>10657564</v>
      </c>
      <c r="D5" s="2">
        <v>17</v>
      </c>
      <c r="E5" s="2">
        <v>16672719</v>
      </c>
      <c r="F5" s="2">
        <v>23</v>
      </c>
      <c r="G5" s="2">
        <v>20395170</v>
      </c>
      <c r="H5" s="2">
        <v>29</v>
      </c>
      <c r="I5" s="2">
        <v>25786252</v>
      </c>
      <c r="J5" s="2">
        <v>36</v>
      </c>
      <c r="K5" s="2">
        <v>32647767</v>
      </c>
      <c r="L5" s="2">
        <v>42</v>
      </c>
      <c r="M5" s="2">
        <v>36374790</v>
      </c>
      <c r="N5" s="2">
        <v>48</v>
      </c>
      <c r="O5" s="2">
        <v>41605552</v>
      </c>
      <c r="R5" s="2">
        <f>aitken!B51</f>
        <v>0.7</v>
      </c>
      <c r="S5" s="2">
        <f>aitken!C51</f>
        <v>0</v>
      </c>
      <c r="T5" s="2">
        <f>aitken!D51</f>
        <v>12</v>
      </c>
      <c r="U5" s="2">
        <f>aitken!E51</f>
        <v>13130578</v>
      </c>
      <c r="V5" s="2">
        <f>aitken!F51</f>
        <v>0</v>
      </c>
      <c r="W5" s="2">
        <f>aitken!G51</f>
        <v>17</v>
      </c>
      <c r="X5" s="2">
        <f>aitken!H51</f>
        <v>18315955</v>
      </c>
      <c r="Y5" s="2">
        <f>aitken!I51</f>
        <v>0</v>
      </c>
      <c r="Z5" s="2">
        <f>aitken!J51</f>
        <v>23</v>
      </c>
      <c r="AA5" s="2">
        <f>aitken!K51</f>
        <v>24589362</v>
      </c>
      <c r="AB5" s="2">
        <f>aitken!L51</f>
        <v>0</v>
      </c>
      <c r="AC5" s="2">
        <f>aitken!M51</f>
        <v>29</v>
      </c>
      <c r="AD5" s="2">
        <f>aitken!N51</f>
        <v>31192798</v>
      </c>
      <c r="AE5" s="2">
        <f>aitken!O51</f>
        <v>0</v>
      </c>
      <c r="AF5" s="2">
        <f>aitken!P51</f>
        <v>36</v>
      </c>
      <c r="AG5" s="2">
        <f>aitken!Q51</f>
        <v>37194525</v>
      </c>
      <c r="AH5" s="2">
        <f>aitken!R51</f>
        <v>0</v>
      </c>
      <c r="AI5" s="2">
        <f>aitken!S51</f>
        <v>42</v>
      </c>
      <c r="AJ5" s="2">
        <f>aitken!T51</f>
        <v>44220156</v>
      </c>
      <c r="AK5" s="2">
        <f>aitken!U51</f>
        <v>0</v>
      </c>
      <c r="AL5" s="2">
        <f>aitken!V51</f>
        <v>48</v>
      </c>
      <c r="AM5" s="2">
        <f>aitken!W51</f>
        <v>51884885</v>
      </c>
    </row>
    <row r="6" spans="1:39" x14ac:dyDescent="0.3">
      <c r="A6" s="2">
        <v>0.85</v>
      </c>
      <c r="B6" s="2">
        <v>23</v>
      </c>
      <c r="C6" s="2">
        <v>19996063</v>
      </c>
      <c r="D6" s="2">
        <v>35</v>
      </c>
      <c r="E6" s="2">
        <v>30315705</v>
      </c>
      <c r="F6" s="2">
        <v>48</v>
      </c>
      <c r="G6" s="2">
        <v>41606010</v>
      </c>
      <c r="H6" s="2">
        <v>61</v>
      </c>
      <c r="I6" s="2">
        <v>52643154</v>
      </c>
      <c r="J6" s="2">
        <v>74</v>
      </c>
      <c r="K6" s="2">
        <v>64128632</v>
      </c>
      <c r="L6" s="2">
        <v>88</v>
      </c>
      <c r="M6" s="2">
        <v>81659969</v>
      </c>
      <c r="N6" s="2">
        <v>102</v>
      </c>
      <c r="O6" s="2">
        <v>87412849</v>
      </c>
      <c r="R6" s="2">
        <f>aitken!B52</f>
        <v>0.85</v>
      </c>
      <c r="S6" s="2">
        <f>aitken!C52</f>
        <v>0</v>
      </c>
      <c r="T6" s="2">
        <f>aitken!D52</f>
        <v>23</v>
      </c>
      <c r="U6" s="2">
        <f>aitken!E52</f>
        <v>24848431</v>
      </c>
      <c r="V6" s="2">
        <f>aitken!F52</f>
        <v>0</v>
      </c>
      <c r="W6" s="2">
        <f>aitken!G52</f>
        <v>35</v>
      </c>
      <c r="X6" s="2">
        <f>aitken!H52</f>
        <v>37134947</v>
      </c>
      <c r="Y6" s="2">
        <f>aitken!I52</f>
        <v>0</v>
      </c>
      <c r="Z6" s="2">
        <f>aitken!J52</f>
        <v>48</v>
      </c>
      <c r="AA6" s="2">
        <f>aitken!K52</f>
        <v>49581212</v>
      </c>
      <c r="AB6" s="2">
        <f>aitken!L52</f>
        <v>1</v>
      </c>
      <c r="AC6" s="2">
        <f>aitken!M52</f>
        <v>62</v>
      </c>
      <c r="AD6" s="2">
        <f>aitken!N52</f>
        <v>63261506</v>
      </c>
      <c r="AE6" s="2">
        <f>aitken!O52</f>
        <v>1</v>
      </c>
      <c r="AF6" s="2">
        <f>aitken!P52</f>
        <v>67</v>
      </c>
      <c r="AG6" s="2">
        <f>aitken!Q52</f>
        <v>70758381</v>
      </c>
      <c r="AH6" s="2">
        <f>aitken!R52</f>
        <v>1</v>
      </c>
      <c r="AI6" s="2">
        <f>aitken!S52</f>
        <v>77</v>
      </c>
      <c r="AJ6" s="2">
        <f>aitken!T52</f>
        <v>79851519</v>
      </c>
      <c r="AK6" s="2">
        <f>aitken!U52</f>
        <v>8</v>
      </c>
      <c r="AL6" s="2">
        <f>aitken!V52</f>
        <v>218</v>
      </c>
      <c r="AM6" s="2">
        <f>aitken!W52</f>
        <v>227028075</v>
      </c>
    </row>
    <row r="7" spans="1:39" x14ac:dyDescent="0.3">
      <c r="A7" s="2">
        <v>0.9</v>
      </c>
      <c r="B7" s="2">
        <v>32</v>
      </c>
      <c r="C7" s="2">
        <v>27586440</v>
      </c>
      <c r="D7" s="2">
        <v>51</v>
      </c>
      <c r="E7" s="2">
        <v>43790240</v>
      </c>
      <c r="F7" s="2">
        <v>71</v>
      </c>
      <c r="G7" s="2">
        <v>60538652</v>
      </c>
      <c r="H7" s="2">
        <v>92</v>
      </c>
      <c r="I7" s="2">
        <v>78105307</v>
      </c>
      <c r="J7" s="2">
        <v>112</v>
      </c>
      <c r="K7" s="2">
        <v>95042430</v>
      </c>
      <c r="L7" s="2">
        <v>133</v>
      </c>
      <c r="M7" s="2">
        <v>112512266</v>
      </c>
      <c r="N7" s="2">
        <v>154</v>
      </c>
      <c r="O7" s="2">
        <v>129769915</v>
      </c>
      <c r="R7" s="2">
        <f>aitken!B53</f>
        <v>0.9</v>
      </c>
      <c r="S7" s="2">
        <f>aitken!C53</f>
        <v>0</v>
      </c>
      <c r="T7" s="2">
        <f>aitken!D53</f>
        <v>32</v>
      </c>
      <c r="U7" s="2">
        <f>aitken!E53</f>
        <v>32643327</v>
      </c>
      <c r="V7" s="2">
        <f>aitken!F53</f>
        <v>0</v>
      </c>
      <c r="W7" s="2">
        <f>aitken!G53</f>
        <v>51</v>
      </c>
      <c r="X7" s="2">
        <f>aitken!H53</f>
        <v>51781525</v>
      </c>
      <c r="Y7" s="2">
        <f>aitken!I53</f>
        <v>0</v>
      </c>
      <c r="Z7" s="2">
        <f>aitken!J53</f>
        <v>71</v>
      </c>
      <c r="AA7" s="2">
        <f>aitken!K53</f>
        <v>74304936</v>
      </c>
      <c r="AB7" s="2">
        <f>aitken!L53</f>
        <v>1</v>
      </c>
      <c r="AC7" s="2">
        <f>aitken!M53</f>
        <v>82</v>
      </c>
      <c r="AD7" s="2">
        <f>aitken!N53</f>
        <v>84367180</v>
      </c>
      <c r="AE7" s="2">
        <f>aitken!O53</f>
        <v>1</v>
      </c>
      <c r="AF7" s="2">
        <f>aitken!P53</f>
        <v>94</v>
      </c>
      <c r="AG7" s="2">
        <f>aitken!Q53</f>
        <v>96732367</v>
      </c>
      <c r="AH7" s="2">
        <f>aitken!R53</f>
        <v>1</v>
      </c>
      <c r="AI7" s="2">
        <f>aitken!S53</f>
        <v>112</v>
      </c>
      <c r="AJ7" s="2">
        <f>aitken!T53</f>
        <v>112603880</v>
      </c>
      <c r="AK7" s="2">
        <f>aitken!U53</f>
        <v>3</v>
      </c>
      <c r="AL7" s="2">
        <f>aitken!V53</f>
        <v>179</v>
      </c>
      <c r="AM7" s="2">
        <f>aitken!W53</f>
        <v>186329727</v>
      </c>
    </row>
    <row r="8" spans="1:39" x14ac:dyDescent="0.3">
      <c r="A8" s="2">
        <v>0.99</v>
      </c>
      <c r="B8" s="2">
        <v>222</v>
      </c>
      <c r="C8" s="2">
        <v>193505360</v>
      </c>
      <c r="D8" s="2">
        <v>428</v>
      </c>
      <c r="E8" s="2">
        <v>381549444</v>
      </c>
      <c r="F8" s="2">
        <v>647</v>
      </c>
      <c r="G8" s="2">
        <v>543966523</v>
      </c>
      <c r="H8" s="2">
        <v>871</v>
      </c>
      <c r="I8" s="2">
        <v>730146694</v>
      </c>
      <c r="J8" s="2">
        <v>1097</v>
      </c>
      <c r="K8" s="2">
        <v>917326174</v>
      </c>
      <c r="L8" s="2">
        <v>1324</v>
      </c>
      <c r="M8" s="2">
        <v>1109483471</v>
      </c>
      <c r="N8" s="2">
        <v>1551</v>
      </c>
      <c r="O8" s="2">
        <v>1297167096</v>
      </c>
      <c r="R8" s="2">
        <f>aitken!B54</f>
        <v>0.99</v>
      </c>
      <c r="S8" s="2">
        <f>aitken!C54</f>
        <v>0</v>
      </c>
      <c r="T8" s="2">
        <f>aitken!D54</f>
        <v>221</v>
      </c>
      <c r="U8" s="2">
        <f>aitken!E54</f>
        <v>231781692</v>
      </c>
      <c r="V8" s="2">
        <f>aitken!F54</f>
        <v>0</v>
      </c>
      <c r="W8" s="2">
        <f>aitken!G54</f>
        <v>428</v>
      </c>
      <c r="X8" s="2">
        <f>aitken!H54</f>
        <v>431673543</v>
      </c>
      <c r="Y8" s="2">
        <f>aitken!I54</f>
        <v>1</v>
      </c>
      <c r="Z8" s="2">
        <f>aitken!J54</f>
        <v>469</v>
      </c>
      <c r="AA8" s="2">
        <f>aitken!K54</f>
        <v>479018381</v>
      </c>
      <c r="AB8" s="2">
        <f>aitken!L54</f>
        <v>1</v>
      </c>
      <c r="AC8" s="2">
        <f>aitken!M54</f>
        <v>564</v>
      </c>
      <c r="AD8" s="2">
        <f>aitken!N54</f>
        <v>566338558</v>
      </c>
      <c r="AE8" s="2">
        <f>aitken!O54</f>
        <v>1</v>
      </c>
      <c r="AF8" s="2">
        <f>aitken!P54</f>
        <v>747</v>
      </c>
      <c r="AG8" s="2">
        <f>aitken!Q54</f>
        <v>749963304</v>
      </c>
      <c r="AH8" s="2">
        <f>aitken!R54</f>
        <v>2</v>
      </c>
      <c r="AI8" s="2">
        <f>aitken!S54</f>
        <v>1071</v>
      </c>
      <c r="AJ8" s="2">
        <f>aitken!T54</f>
        <v>1066886187</v>
      </c>
      <c r="AK8" s="2">
        <f>aitken!U54</f>
        <v>2</v>
      </c>
      <c r="AL8" s="2">
        <f>aitken!V54</f>
        <v>1288</v>
      </c>
      <c r="AM8" s="2">
        <f>aitken!W54</f>
        <v>1294108049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6389942</v>
      </c>
      <c r="L13" s="2">
        <v>8818346</v>
      </c>
      <c r="M13" s="2">
        <v>11436280</v>
      </c>
      <c r="N13" s="2">
        <v>14033506</v>
      </c>
      <c r="O13" s="2">
        <v>16945143</v>
      </c>
      <c r="P13" s="2">
        <v>20457355</v>
      </c>
      <c r="Q13" s="2">
        <v>21925912</v>
      </c>
    </row>
    <row r="14" spans="1:39" x14ac:dyDescent="0.3">
      <c r="A14" s="2" t="s">
        <v>19</v>
      </c>
      <c r="B14" s="2">
        <v>12</v>
      </c>
      <c r="C14" s="2">
        <v>17</v>
      </c>
      <c r="D14" s="2">
        <v>23</v>
      </c>
      <c r="E14" s="2">
        <v>29</v>
      </c>
      <c r="F14" s="2">
        <v>36</v>
      </c>
      <c r="G14" s="2">
        <v>42</v>
      </c>
      <c r="H14" s="2">
        <v>48</v>
      </c>
      <c r="J14" s="2" t="s">
        <v>19</v>
      </c>
      <c r="K14" s="2">
        <v>10657564</v>
      </c>
      <c r="L14" s="2">
        <v>16672719</v>
      </c>
      <c r="M14" s="2">
        <v>20395170</v>
      </c>
      <c r="N14" s="2">
        <v>25786252</v>
      </c>
      <c r="O14" s="2">
        <v>32647767</v>
      </c>
      <c r="P14" s="2">
        <v>36374790</v>
      </c>
      <c r="Q14" s="2">
        <v>41605552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61</v>
      </c>
      <c r="F15" s="2">
        <v>74</v>
      </c>
      <c r="G15" s="2">
        <v>88</v>
      </c>
      <c r="H15" s="2">
        <v>102</v>
      </c>
      <c r="J15" s="2" t="s">
        <v>20</v>
      </c>
      <c r="K15" s="2">
        <v>19996063</v>
      </c>
      <c r="L15" s="2">
        <v>30315705</v>
      </c>
      <c r="M15" s="2">
        <v>41606010</v>
      </c>
      <c r="N15" s="2">
        <v>52643154</v>
      </c>
      <c r="O15" s="2">
        <v>64128632</v>
      </c>
      <c r="P15" s="2">
        <v>81659969</v>
      </c>
      <c r="Q15" s="2">
        <v>87412849</v>
      </c>
    </row>
    <row r="16" spans="1:39" x14ac:dyDescent="0.3">
      <c r="A16" s="2" t="s">
        <v>21</v>
      </c>
      <c r="B16" s="2">
        <v>32</v>
      </c>
      <c r="C16" s="2">
        <v>51</v>
      </c>
      <c r="D16" s="2">
        <v>71</v>
      </c>
      <c r="E16" s="2">
        <v>92</v>
      </c>
      <c r="F16" s="2">
        <v>112</v>
      </c>
      <c r="G16" s="2">
        <v>133</v>
      </c>
      <c r="H16" s="2">
        <v>154</v>
      </c>
      <c r="J16" s="2" t="s">
        <v>21</v>
      </c>
      <c r="K16" s="2">
        <v>27586440</v>
      </c>
      <c r="L16" s="2">
        <v>43790240</v>
      </c>
      <c r="M16" s="2">
        <v>60538652</v>
      </c>
      <c r="N16" s="2">
        <v>78105307</v>
      </c>
      <c r="O16" s="2">
        <v>95042430</v>
      </c>
      <c r="P16" s="2">
        <v>112512266</v>
      </c>
      <c r="Q16" s="2">
        <v>129769915</v>
      </c>
    </row>
    <row r="17" spans="1:17" x14ac:dyDescent="0.3">
      <c r="A17" s="2" t="s">
        <v>22</v>
      </c>
      <c r="B17" s="2">
        <v>222</v>
      </c>
      <c r="C17" s="2">
        <v>428</v>
      </c>
      <c r="D17" s="2">
        <v>647</v>
      </c>
      <c r="E17" s="2">
        <v>871</v>
      </c>
      <c r="F17" s="2">
        <v>1097</v>
      </c>
      <c r="G17" s="2">
        <v>1324</v>
      </c>
      <c r="H17" s="2">
        <v>1551</v>
      </c>
      <c r="J17" s="2" t="s">
        <v>22</v>
      </c>
      <c r="K17" s="2">
        <v>193505360</v>
      </c>
      <c r="L17" s="2">
        <v>381549444</v>
      </c>
      <c r="M17" s="2">
        <v>543966523</v>
      </c>
      <c r="N17" s="2">
        <v>730146694</v>
      </c>
      <c r="O17" s="2">
        <v>917326174</v>
      </c>
      <c r="P17" s="2">
        <v>1109483471</v>
      </c>
      <c r="Q17" s="2">
        <v>1297167096</v>
      </c>
    </row>
    <row r="18" spans="1:17" x14ac:dyDescent="0.3">
      <c r="A18" s="2" t="s">
        <v>23</v>
      </c>
      <c r="B18" s="2">
        <f>T4</f>
        <v>7</v>
      </c>
      <c r="C18" s="2">
        <f>W4</f>
        <v>10</v>
      </c>
      <c r="D18" s="2">
        <f>Z4</f>
        <v>13</v>
      </c>
      <c r="E18" s="2">
        <f>AC4</f>
        <v>16</v>
      </c>
      <c r="F18" s="2">
        <f>AF4</f>
        <v>19</v>
      </c>
      <c r="G18" s="2">
        <f>AI4</f>
        <v>22</v>
      </c>
      <c r="H18" s="2">
        <f>AL4</f>
        <v>25</v>
      </c>
      <c r="J18" s="2" t="s">
        <v>23</v>
      </c>
      <c r="K18" s="2">
        <f>U4</f>
        <v>7512421</v>
      </c>
      <c r="L18" s="2">
        <f>X4</f>
        <v>10372619</v>
      </c>
      <c r="M18" s="2">
        <f>AA4</f>
        <v>13879883</v>
      </c>
      <c r="N18" s="2">
        <f>AD4</f>
        <v>18343051</v>
      </c>
      <c r="O18" s="2">
        <f>AG4</f>
        <v>20543745</v>
      </c>
      <c r="P18" s="2">
        <f>AJ4</f>
        <v>24397148</v>
      </c>
      <c r="Q18" s="2">
        <f>AM4</f>
        <v>26977201</v>
      </c>
    </row>
    <row r="19" spans="1:17" x14ac:dyDescent="0.3">
      <c r="A19" s="2" t="s">
        <v>24</v>
      </c>
      <c r="B19" s="2">
        <f t="shared" ref="B19:B22" si="0">T5</f>
        <v>12</v>
      </c>
      <c r="C19" s="2">
        <f t="shared" ref="C19:C22" si="1">W5</f>
        <v>17</v>
      </c>
      <c r="D19" s="2">
        <f t="shared" ref="D19:D22" si="2">Z5</f>
        <v>23</v>
      </c>
      <c r="E19" s="2">
        <f t="shared" ref="E19:E22" si="3">AC5</f>
        <v>29</v>
      </c>
      <c r="F19" s="2">
        <f t="shared" ref="F19:F22" si="4">AF5</f>
        <v>36</v>
      </c>
      <c r="G19" s="2">
        <f t="shared" ref="G19:G22" si="5">AI5</f>
        <v>42</v>
      </c>
      <c r="H19" s="2">
        <f t="shared" ref="H19:H22" si="6">AL5</f>
        <v>48</v>
      </c>
      <c r="J19" s="2" t="s">
        <v>24</v>
      </c>
      <c r="K19" s="2">
        <f t="shared" ref="K19:K22" si="7">U5</f>
        <v>13130578</v>
      </c>
      <c r="L19" s="2">
        <f t="shared" ref="L19:L22" si="8">X5</f>
        <v>18315955</v>
      </c>
      <c r="M19" s="2">
        <f t="shared" ref="M19:M22" si="9">AA5</f>
        <v>24589362</v>
      </c>
      <c r="N19" s="2">
        <f t="shared" ref="N19:N22" si="10">AD5</f>
        <v>31192798</v>
      </c>
      <c r="O19" s="2">
        <f t="shared" ref="O19:O22" si="11">AG5</f>
        <v>37194525</v>
      </c>
      <c r="P19" s="2">
        <f t="shared" ref="P19:P22" si="12">AJ5</f>
        <v>44220156</v>
      </c>
      <c r="Q19" s="2">
        <f t="shared" ref="Q19:Q21" si="13">AM5</f>
        <v>51884885</v>
      </c>
    </row>
    <row r="20" spans="1:17" x14ac:dyDescent="0.3">
      <c r="A20" s="2" t="s">
        <v>25</v>
      </c>
      <c r="B20" s="2">
        <f t="shared" si="0"/>
        <v>23</v>
      </c>
      <c r="C20" s="2">
        <f t="shared" si="1"/>
        <v>35</v>
      </c>
      <c r="D20" s="2">
        <f t="shared" si="2"/>
        <v>48</v>
      </c>
      <c r="E20" s="2">
        <f t="shared" si="3"/>
        <v>62</v>
      </c>
      <c r="F20" s="2">
        <f t="shared" si="4"/>
        <v>67</v>
      </c>
      <c r="G20" s="2">
        <f t="shared" si="5"/>
        <v>77</v>
      </c>
      <c r="H20" s="2">
        <f t="shared" si="6"/>
        <v>218</v>
      </c>
      <c r="J20" s="2" t="s">
        <v>25</v>
      </c>
      <c r="K20" s="2">
        <f t="shared" si="7"/>
        <v>24848431</v>
      </c>
      <c r="L20" s="2">
        <f t="shared" si="8"/>
        <v>37134947</v>
      </c>
      <c r="M20" s="2">
        <f t="shared" si="9"/>
        <v>49581212</v>
      </c>
      <c r="N20" s="2">
        <f t="shared" si="10"/>
        <v>63261506</v>
      </c>
      <c r="O20" s="2">
        <f t="shared" si="11"/>
        <v>70758381</v>
      </c>
      <c r="P20" s="2">
        <f t="shared" si="12"/>
        <v>79851519</v>
      </c>
      <c r="Q20" s="2">
        <f t="shared" si="13"/>
        <v>227028075</v>
      </c>
    </row>
    <row r="21" spans="1:17" x14ac:dyDescent="0.3">
      <c r="A21" s="2" t="s">
        <v>26</v>
      </c>
      <c r="B21" s="2">
        <f t="shared" si="0"/>
        <v>32</v>
      </c>
      <c r="C21" s="2">
        <f t="shared" si="1"/>
        <v>51</v>
      </c>
      <c r="D21" s="2">
        <f t="shared" si="2"/>
        <v>71</v>
      </c>
      <c r="E21" s="2">
        <f t="shared" si="3"/>
        <v>82</v>
      </c>
      <c r="F21" s="2">
        <f t="shared" si="4"/>
        <v>94</v>
      </c>
      <c r="G21" s="2">
        <f t="shared" si="5"/>
        <v>112</v>
      </c>
      <c r="H21" s="2">
        <f t="shared" si="6"/>
        <v>179</v>
      </c>
      <c r="J21" s="2" t="s">
        <v>26</v>
      </c>
      <c r="K21" s="2">
        <f t="shared" si="7"/>
        <v>32643327</v>
      </c>
      <c r="L21" s="2">
        <f t="shared" si="8"/>
        <v>51781525</v>
      </c>
      <c r="M21" s="2">
        <f t="shared" si="9"/>
        <v>74304936</v>
      </c>
      <c r="N21" s="2">
        <f t="shared" si="10"/>
        <v>84367180</v>
      </c>
      <c r="O21" s="2">
        <f t="shared" si="11"/>
        <v>96732367</v>
      </c>
      <c r="P21" s="2">
        <f t="shared" si="12"/>
        <v>112603880</v>
      </c>
      <c r="Q21" s="2">
        <f t="shared" si="13"/>
        <v>186329727</v>
      </c>
    </row>
    <row r="22" spans="1:17" x14ac:dyDescent="0.3">
      <c r="A22" s="2" t="s">
        <v>27</v>
      </c>
      <c r="B22" s="2">
        <f t="shared" si="0"/>
        <v>221</v>
      </c>
      <c r="C22" s="2">
        <f t="shared" si="1"/>
        <v>428</v>
      </c>
      <c r="D22" s="2">
        <f t="shared" si="2"/>
        <v>469</v>
      </c>
      <c r="E22" s="2">
        <f t="shared" si="3"/>
        <v>564</v>
      </c>
      <c r="F22" s="2">
        <f t="shared" si="4"/>
        <v>747</v>
      </c>
      <c r="G22" s="2">
        <f t="shared" si="5"/>
        <v>1071</v>
      </c>
      <c r="H22" s="2">
        <f t="shared" si="6"/>
        <v>1288</v>
      </c>
      <c r="J22" s="2" t="s">
        <v>27</v>
      </c>
      <c r="K22" s="2">
        <f t="shared" si="7"/>
        <v>231781692</v>
      </c>
      <c r="L22" s="2">
        <f t="shared" si="8"/>
        <v>431673543</v>
      </c>
      <c r="M22" s="2">
        <f t="shared" si="9"/>
        <v>479018381</v>
      </c>
      <c r="N22" s="2">
        <f t="shared" si="10"/>
        <v>566338558</v>
      </c>
      <c r="O22" s="2">
        <f t="shared" si="11"/>
        <v>749963304</v>
      </c>
      <c r="P22" s="2">
        <f t="shared" si="12"/>
        <v>1066886187</v>
      </c>
      <c r="Q22" s="2">
        <f>AM8</f>
        <v>1294108049</v>
      </c>
    </row>
  </sheetData>
  <mergeCells count="15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pagerank</vt:lpstr>
      <vt:lpstr>aitken</vt:lpstr>
      <vt:lpstr>G_CS_Stanford</vt:lpstr>
      <vt:lpstr>G_Stanford_berkeley</vt:lpstr>
      <vt:lpstr>G_Stanford</vt:lpstr>
      <vt:lpstr>G_India</vt:lpstr>
      <vt:lpstr>G_wikipedia</vt:lpstr>
      <vt:lpstr>G_web_edu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demange</dc:creator>
  <cp:lastModifiedBy>noé demange</cp:lastModifiedBy>
  <dcterms:created xsi:type="dcterms:W3CDTF">2023-02-17T13:28:00Z</dcterms:created>
  <dcterms:modified xsi:type="dcterms:W3CDTF">2023-04-02T20:46:44Z</dcterms:modified>
</cp:coreProperties>
</file>