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lef\Google Drive\2_profissional_krf\INMA\mineracao_bhrd\docs\"/>
    </mc:Choice>
  </mc:AlternateContent>
  <xr:revisionPtr revIDLastSave="0" documentId="13_ncr:1_{6FDEEFCA-8087-4873-B47B-74AFEB0FB8D4}" xr6:coauthVersionLast="45" xr6:coauthVersionMax="45" xr10:uidLastSave="{00000000-0000-0000-0000-000000000000}"/>
  <bookViews>
    <workbookView xWindow="-120" yWindow="-120" windowWidth="20730" windowHeight="11160" activeTab="2" xr2:uid="{AC7D7B23-30D3-4CDD-AC3A-7D383C57A9BE}"/>
  </bookViews>
  <sheets>
    <sheet name="fases" sheetId="1" r:id="rId1"/>
    <sheet name="villen-perez" sheetId="6" r:id="rId2"/>
    <sheet name="tabela" sheetId="8" r:id="rId3"/>
    <sheet name="mine total" sheetId="5" r:id="rId4"/>
    <sheet name="substancia" sheetId="2" r:id="rId5"/>
    <sheet name="sub_formatado" sheetId="3" r:id="rId6"/>
  </sheets>
  <definedNames>
    <definedName name="_xlnm._FilterDatabase" localSheetId="0" hidden="1">fases!$A$1:$K$100</definedName>
    <definedName name="_xlnm._FilterDatabase" localSheetId="4" hidden="1">substancia!$A$1:$G$381</definedName>
    <definedName name="_xlnm._FilterDatabase" localSheetId="1" hidden="1">'villen-perez'!$A$1:$G$100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4" i="8" l="1"/>
  <c r="R5" i="8"/>
  <c r="R6" i="8"/>
  <c r="R7" i="8"/>
  <c r="R8" i="8"/>
  <c r="R9" i="8"/>
  <c r="R10" i="8"/>
  <c r="R11" i="8"/>
  <c r="R3" i="8"/>
  <c r="N4" i="8"/>
  <c r="O4" i="8"/>
  <c r="P4" i="8"/>
  <c r="Q4" i="8"/>
  <c r="N5" i="8"/>
  <c r="O5" i="8"/>
  <c r="P5" i="8"/>
  <c r="Q5" i="8"/>
  <c r="N6" i="8"/>
  <c r="O6" i="8"/>
  <c r="P6" i="8"/>
  <c r="Q6" i="8"/>
  <c r="N7" i="8"/>
  <c r="O7" i="8"/>
  <c r="P7" i="8"/>
  <c r="Q7" i="8"/>
  <c r="N8" i="8"/>
  <c r="O8" i="8"/>
  <c r="P8" i="8"/>
  <c r="Q8" i="8"/>
  <c r="N9" i="8"/>
  <c r="O9" i="8"/>
  <c r="P9" i="8"/>
  <c r="Q9" i="8"/>
  <c r="N10" i="8"/>
  <c r="O10" i="8"/>
  <c r="P10" i="8"/>
  <c r="Q10" i="8"/>
  <c r="N11" i="8"/>
  <c r="O11" i="8"/>
  <c r="P11" i="8"/>
  <c r="Q11" i="8"/>
  <c r="O3" i="8"/>
  <c r="P3" i="8"/>
  <c r="Q3" i="8"/>
  <c r="N3" i="8"/>
  <c r="F11" i="5" l="1"/>
  <c r="G11" i="5"/>
  <c r="F3" i="5"/>
  <c r="G3" i="5"/>
  <c r="F4" i="5"/>
  <c r="G4" i="5"/>
  <c r="F5" i="5"/>
  <c r="G5" i="5"/>
  <c r="F6" i="5"/>
  <c r="G6" i="5"/>
  <c r="F7" i="5"/>
  <c r="G7" i="5"/>
  <c r="F8" i="5"/>
  <c r="G8" i="5"/>
  <c r="F9" i="5"/>
  <c r="G9" i="5"/>
  <c r="F10" i="5"/>
  <c r="G10" i="5"/>
  <c r="G2" i="5"/>
  <c r="F2" i="5"/>
  <c r="CB3" i="3"/>
  <c r="CB4" i="3"/>
  <c r="CB5" i="3"/>
  <c r="CB6" i="3"/>
  <c r="CB7" i="3"/>
  <c r="CB8" i="3"/>
  <c r="CB9" i="3"/>
  <c r="CB10" i="3"/>
  <c r="CB11" i="3"/>
  <c r="CB12" i="3"/>
  <c r="CB13" i="3"/>
  <c r="CB14" i="3"/>
  <c r="CB15" i="3"/>
  <c r="CB16" i="3"/>
  <c r="CB17" i="3"/>
  <c r="CB18" i="3"/>
  <c r="CB19" i="3"/>
  <c r="CB20" i="3"/>
  <c r="CB21" i="3"/>
  <c r="CB2" i="3"/>
  <c r="BS3" i="3"/>
  <c r="BS4" i="3"/>
  <c r="BS5" i="3"/>
  <c r="BS6" i="3"/>
  <c r="BS7" i="3"/>
  <c r="BS8" i="3"/>
  <c r="BS9" i="3"/>
  <c r="BS10" i="3"/>
  <c r="BS11" i="3"/>
  <c r="BS12" i="3"/>
  <c r="BS13" i="3"/>
  <c r="BS14" i="3"/>
  <c r="BS15" i="3"/>
  <c r="BS16" i="3"/>
  <c r="BS17" i="3"/>
  <c r="BS18" i="3"/>
  <c r="BS19" i="3"/>
  <c r="BS20" i="3"/>
  <c r="BS21" i="3"/>
  <c r="BS22" i="3"/>
  <c r="BS23" i="3"/>
  <c r="BS24" i="3"/>
  <c r="BS2" i="3"/>
  <c r="BJ3" i="3"/>
  <c r="BJ4" i="3"/>
  <c r="BJ5" i="3"/>
  <c r="BJ6" i="3"/>
  <c r="BJ7" i="3"/>
  <c r="BJ8" i="3"/>
  <c r="BJ9" i="3"/>
  <c r="BJ10" i="3"/>
  <c r="BJ11" i="3"/>
  <c r="BJ12" i="3"/>
  <c r="BJ13" i="3"/>
  <c r="BJ14" i="3"/>
  <c r="BJ15" i="3"/>
  <c r="BJ16" i="3"/>
  <c r="BJ17" i="3"/>
  <c r="BJ18" i="3"/>
  <c r="BJ19" i="3"/>
  <c r="BJ20" i="3"/>
  <c r="BJ21" i="3"/>
  <c r="BJ22" i="3"/>
  <c r="BJ23" i="3"/>
  <c r="BJ24" i="3"/>
  <c r="BJ25" i="3"/>
  <c r="BJ26" i="3"/>
  <c r="BJ27" i="3"/>
  <c r="BJ28" i="3"/>
  <c r="BJ29" i="3"/>
  <c r="BJ30" i="3"/>
  <c r="BJ31" i="3"/>
  <c r="BJ32" i="3"/>
  <c r="BJ33" i="3"/>
  <c r="BJ34" i="3"/>
  <c r="BJ2" i="3"/>
  <c r="BA3" i="3"/>
  <c r="BA4" i="3"/>
  <c r="BA5" i="3"/>
  <c r="BA6" i="3"/>
  <c r="BA7" i="3"/>
  <c r="BA8" i="3"/>
  <c r="BA9" i="3"/>
  <c r="BA10" i="3"/>
  <c r="BA11" i="3"/>
  <c r="BA12" i="3"/>
  <c r="BA13" i="3"/>
  <c r="BA14" i="3"/>
  <c r="BA15" i="3"/>
  <c r="BA16" i="3"/>
  <c r="BA17" i="3"/>
  <c r="BA18" i="3"/>
  <c r="BA19" i="3"/>
  <c r="BA20" i="3"/>
  <c r="BA21" i="3"/>
  <c r="BA22" i="3"/>
  <c r="BA23" i="3"/>
  <c r="BA24" i="3"/>
  <c r="BA25" i="3"/>
  <c r="BA26" i="3"/>
  <c r="BA27" i="3"/>
  <c r="BA28" i="3"/>
  <c r="BA2" i="3"/>
  <c r="AR3" i="3"/>
  <c r="AR4" i="3"/>
  <c r="AR5" i="3"/>
  <c r="AR6" i="3"/>
  <c r="AR7" i="3"/>
  <c r="AR8" i="3"/>
  <c r="AR9" i="3"/>
  <c r="AR10" i="3"/>
  <c r="AR11" i="3"/>
  <c r="AR12" i="3"/>
  <c r="AR13" i="3"/>
  <c r="AR14" i="3"/>
  <c r="AR15" i="3"/>
  <c r="AR16" i="3"/>
  <c r="AR17" i="3"/>
  <c r="AR18" i="3"/>
  <c r="AR19" i="3"/>
  <c r="AR20" i="3"/>
  <c r="AR21" i="3"/>
  <c r="AR22" i="3"/>
  <c r="AR23" i="3"/>
  <c r="AR24" i="3"/>
  <c r="AR2" i="3"/>
  <c r="AI3" i="3"/>
  <c r="AI4" i="3"/>
  <c r="AI5" i="3"/>
  <c r="AI6" i="3"/>
  <c r="AI7" i="3"/>
  <c r="AI8" i="3"/>
  <c r="AI9" i="3"/>
  <c r="AI10" i="3"/>
  <c r="AI11" i="3"/>
  <c r="AI12" i="3"/>
  <c r="AI13" i="3"/>
  <c r="AI14" i="3"/>
  <c r="AI15" i="3"/>
  <c r="AI16" i="3"/>
  <c r="AI17" i="3"/>
  <c r="AI18" i="3"/>
  <c r="AI19" i="3"/>
  <c r="AI20" i="3"/>
  <c r="AI21" i="3"/>
  <c r="AI22" i="3"/>
  <c r="AI23" i="3"/>
  <c r="AI24" i="3"/>
  <c r="AI25" i="3"/>
  <c r="AI2" i="3"/>
  <c r="Z3" i="3"/>
  <c r="Z4" i="3"/>
  <c r="Z5" i="3"/>
  <c r="Z6" i="3"/>
  <c r="Z7" i="3"/>
  <c r="Z8" i="3"/>
  <c r="Z9" i="3"/>
  <c r="Z10" i="3"/>
  <c r="Z11" i="3"/>
  <c r="Z12" i="3"/>
  <c r="Z13" i="3"/>
  <c r="Z14" i="3"/>
  <c r="Z15" i="3"/>
  <c r="Z16" i="3"/>
  <c r="Z17" i="3"/>
  <c r="Z18" i="3"/>
  <c r="Z19" i="3"/>
  <c r="Z20" i="3"/>
  <c r="Z21" i="3"/>
  <c r="Z22" i="3"/>
  <c r="Z23" i="3"/>
  <c r="Z24" i="3"/>
  <c r="Z25" i="3"/>
  <c r="Z26" i="3"/>
  <c r="Z27" i="3"/>
  <c r="Z28" i="3"/>
  <c r="Z29" i="3"/>
  <c r="Z30" i="3"/>
  <c r="Z31" i="3"/>
  <c r="Z32" i="3"/>
  <c r="Z33" i="3"/>
  <c r="Z34" i="3"/>
  <c r="Z35" i="3"/>
  <c r="Z2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2" i="3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2" i="2"/>
</calcChain>
</file>

<file path=xl/sharedStrings.xml><?xml version="1.0" encoding="utf-8"?>
<sst xmlns="http://schemas.openxmlformats.org/spreadsheetml/2006/main" count="3065" uniqueCount="240">
  <si>
    <t>UPH_SG</t>
  </si>
  <si>
    <t>UPH_NM</t>
  </si>
  <si>
    <t>UPH_CD</t>
  </si>
  <si>
    <t>area_m</t>
  </si>
  <si>
    <t>FASE</t>
  </si>
  <si>
    <t>area_mine</t>
  </si>
  <si>
    <t>percent_mine</t>
  </si>
  <si>
    <t>uph_name</t>
  </si>
  <si>
    <t>fs</t>
  </si>
  <si>
    <t>DOCE 01</t>
  </si>
  <si>
    <t>PIRANGA</t>
  </si>
  <si>
    <t>AUTORIZA??O DE PESQUISA</t>
  </si>
  <si>
    <t>Piranga</t>
  </si>
  <si>
    <t>AP</t>
  </si>
  <si>
    <t>DOCE 02</t>
  </si>
  <si>
    <t>PIRACICABA (MG)</t>
  </si>
  <si>
    <t>Piracicaba</t>
  </si>
  <si>
    <t>DOCE 03</t>
  </si>
  <si>
    <t>SANTO ANT?NIO</t>
  </si>
  <si>
    <t>Sto Antonio</t>
  </si>
  <si>
    <t>DOCE 04</t>
  </si>
  <si>
    <t>SUA?U? GRANDE</t>
  </si>
  <si>
    <t>Sua?u? Grande</t>
  </si>
  <si>
    <t>DOCE 05</t>
  </si>
  <si>
    <t>CARATINGA</t>
  </si>
  <si>
    <t>Caratinga</t>
  </si>
  <si>
    <t>DOCE 06</t>
  </si>
  <si>
    <t>MANHUA?U</t>
  </si>
  <si>
    <t>Manhua?u</t>
  </si>
  <si>
    <t>DOCE 07</t>
  </si>
  <si>
    <t>BAIXO DOCE</t>
  </si>
  <si>
    <t>S?o Jos?</t>
  </si>
  <si>
    <t>Guandu</t>
  </si>
  <si>
    <t>Sta M? do Doce</t>
  </si>
  <si>
    <t>CONCESS?O DE LAVRA</t>
  </si>
  <si>
    <t>CL</t>
  </si>
  <si>
    <t>DIREITO DE REQUERER A LAVRA</t>
  </si>
  <si>
    <t>DRL</t>
  </si>
  <si>
    <t>DISPONIBILIDADE</t>
  </si>
  <si>
    <t>D</t>
  </si>
  <si>
    <t>LAVRA GARIMPEIRA</t>
  </si>
  <si>
    <t>LG</t>
  </si>
  <si>
    <t>LICENCIAMENTO</t>
  </si>
  <si>
    <t>L</t>
  </si>
  <si>
    <t>REGISTRO DE EXTRA??O</t>
  </si>
  <si>
    <t>RE</t>
  </si>
  <si>
    <t>REQUERIMENTO DE LAVRA</t>
  </si>
  <si>
    <t>RL</t>
  </si>
  <si>
    <t>REQUERIMENTO DE LAVRA GARIMPEIRA</t>
  </si>
  <si>
    <t>RLG</t>
  </si>
  <si>
    <t>REQUERIMENTO DE LICENCIAMENTO</t>
  </si>
  <si>
    <t>REQUERIMENTO DE PESQUISA</t>
  </si>
  <si>
    <t>RP</t>
  </si>
  <si>
    <t>REQUERIMENTO DE REGISTRO DE EXTRA??O</t>
  </si>
  <si>
    <t>RRE</t>
  </si>
  <si>
    <t>SUBS</t>
  </si>
  <si>
    <t>?GUA MARINHA</t>
  </si>
  <si>
    <t>?GUA MINERAL</t>
  </si>
  <si>
    <t>ALUM?NIO</t>
  </si>
  <si>
    <t>AMETISTA</t>
  </si>
  <si>
    <t>AMIANTO</t>
  </si>
  <si>
    <t>AREIA</t>
  </si>
  <si>
    <t>AREIA DE FUNDI??O</t>
  </si>
  <si>
    <t>AREIA INDUSTRIAL</t>
  </si>
  <si>
    <t>AREIA QUARTZOSA</t>
  </si>
  <si>
    <t>ARGILA</t>
  </si>
  <si>
    <t>ARS?NIO</t>
  </si>
  <si>
    <t>BAUXITA</t>
  </si>
  <si>
    <t>BERILO</t>
  </si>
  <si>
    <t>CALC?RIO</t>
  </si>
  <si>
    <t>CALC?RIO CALC?TICO</t>
  </si>
  <si>
    <t>CALC?RIO DOLOM?TICO</t>
  </si>
  <si>
    <t>CASCALHO</t>
  </si>
  <si>
    <t>CAULIM</t>
  </si>
  <si>
    <t>CHARNOQUITO</t>
  </si>
  <si>
    <t>DADO N?O CADASTRADO</t>
  </si>
  <si>
    <t>DIAMANTE</t>
  </si>
  <si>
    <t>DIORITO</t>
  </si>
  <si>
    <t>DOLOMITO</t>
  </si>
  <si>
    <t>ESTANHO</t>
  </si>
  <si>
    <t>ESTEATITO</t>
  </si>
  <si>
    <t>FELDSPATO</t>
  </si>
  <si>
    <t>FERRO</t>
  </si>
  <si>
    <t>FERRO MANGAN?S</t>
  </si>
  <si>
    <t>FILITO</t>
  </si>
  <si>
    <t>FOSFATO</t>
  </si>
  <si>
    <t>GEMA</t>
  </si>
  <si>
    <t>GNAISSE</t>
  </si>
  <si>
    <t>GNAISSE P/ BRITA</t>
  </si>
  <si>
    <t>GRAFITA</t>
  </si>
  <si>
    <t>GRANADA</t>
  </si>
  <si>
    <t>GRANITO</t>
  </si>
  <si>
    <t>GRANITO P/ REVESTIMENTO</t>
  </si>
  <si>
    <t>HEMATITA</t>
  </si>
  <si>
    <t>MAGNETITA</t>
  </si>
  <si>
    <t>MANGAN?S</t>
  </si>
  <si>
    <t>MIGMATITO</t>
  </si>
  <si>
    <t>MIN?RIO DE ALUM?NIO</t>
  </si>
  <si>
    <t>MIN?RIO DE BER?LIO</t>
  </si>
  <si>
    <t>MIN?RIO DE COBRE</t>
  </si>
  <si>
    <t>MIN?RIO DE ESTANHO</t>
  </si>
  <si>
    <t>MIN?RIO DE FERRO</t>
  </si>
  <si>
    <t>MIN?RIO DE MANGAN?S</t>
  </si>
  <si>
    <t>MIN?RIO DE NI?BIO</t>
  </si>
  <si>
    <t>MIN?RIO DE N?QUEL</t>
  </si>
  <si>
    <t>MIN?RIO DE OURO</t>
  </si>
  <si>
    <t>MIN?RIO DE SIL?CIO</t>
  </si>
  <si>
    <t>MIN?RIO DE T?NTALO</t>
  </si>
  <si>
    <t>OURO</t>
  </si>
  <si>
    <t>PIRITA</t>
  </si>
  <si>
    <t>PLATINA</t>
  </si>
  <si>
    <t>PRATA</t>
  </si>
  <si>
    <t>QUARTZITO</t>
  </si>
  <si>
    <t>QUARTZITO INDUSTRIAL</t>
  </si>
  <si>
    <t>QUARTZO</t>
  </si>
  <si>
    <t>SAIBRO</t>
  </si>
  <si>
    <t>SAPONITO</t>
  </si>
  <si>
    <t>SERPENTINITO</t>
  </si>
  <si>
    <t>TALCO</t>
  </si>
  <si>
    <t>TOP?ZIO</t>
  </si>
  <si>
    <t>TOP?ZIO IMPERIAL</t>
  </si>
  <si>
    <t>TURMALINA</t>
  </si>
  <si>
    <t>VERMICULITA</t>
  </si>
  <si>
    <t>ALEXANDRITA</t>
  </si>
  <si>
    <t>ARENITO</t>
  </si>
  <si>
    <t>BER?LIO</t>
  </si>
  <si>
    <t>CITRINO</t>
  </si>
  <si>
    <t>CROMITA</t>
  </si>
  <si>
    <t>DUNITO</t>
  </si>
  <si>
    <t>ESMERALDA</t>
  </si>
  <si>
    <t>ILMENITA</t>
  </si>
  <si>
    <t>ITABIRITO</t>
  </si>
  <si>
    <t>TURFA</t>
  </si>
  <si>
    <t>VAN?DIO</t>
  </si>
  <si>
    <t>BASALTO</t>
  </si>
  <si>
    <t>CHUMBO</t>
  </si>
  <si>
    <t>COLUMBITA</t>
  </si>
  <si>
    <t>CRISOBERILO</t>
  </si>
  <si>
    <t>GABRO</t>
  </si>
  <si>
    <t>MIN?RIO DE PLATINA</t>
  </si>
  <si>
    <t>PEDRA CORADA</t>
  </si>
  <si>
    <t>PEGMATITO</t>
  </si>
  <si>
    <t>QUARTZO INDUSTRIAL</t>
  </si>
  <si>
    <t>APATITA</t>
  </si>
  <si>
    <t>ARGILA REFRAT?RIA</t>
  </si>
  <si>
    <t>CASSITERITA</t>
  </si>
  <si>
    <t>CIANITA</t>
  </si>
  <si>
    <t>GIBBSITA</t>
  </si>
  <si>
    <t>KUNZITA</t>
  </si>
  <si>
    <t>MIN?RIO DE L?TIO</t>
  </si>
  <si>
    <t>XISTO</t>
  </si>
  <si>
    <t>RUBI</t>
  </si>
  <si>
    <t>SAFIRA</t>
  </si>
  <si>
    <t>COBRE</t>
  </si>
  <si>
    <t>GRANITO ORNAMENTAL</t>
  </si>
  <si>
    <t>N?QUEL</t>
  </si>
  <si>
    <t>TONALITO</t>
  </si>
  <si>
    <t>AREIA COMUM</t>
  </si>
  <si>
    <t>ARGILA COMUM</t>
  </si>
  <si>
    <t>ARGILA P/CER. VERMELH</t>
  </si>
  <si>
    <t>ARGILA VERMELHA</t>
  </si>
  <si>
    <t>CORDIERITA</t>
  </si>
  <si>
    <t>GRANITO P/ BRITA</t>
  </si>
  <si>
    <t>GRANODIORITO</t>
  </si>
  <si>
    <t>GRANULITO</t>
  </si>
  <si>
    <t>H?FNIO</t>
  </si>
  <si>
    <t>MIN?RIO DE H?FNIO</t>
  </si>
  <si>
    <t>MIN?RIO DE TIT?NIO</t>
  </si>
  <si>
    <t>SAIS DE POT?SSIO</t>
  </si>
  <si>
    <t>SAPROPELITO</t>
  </si>
  <si>
    <t>TERRAS RARAS</t>
  </si>
  <si>
    <t>TIT?NIO</t>
  </si>
  <si>
    <t>ZIRC?O</t>
  </si>
  <si>
    <t>ARGILA BRANCA</t>
  </si>
  <si>
    <t>BIOTITA GRANITO</t>
  </si>
  <si>
    <t>SIENITO</t>
  </si>
  <si>
    <t>BRITA DE GRANITO</t>
  </si>
  <si>
    <t>percent_100</t>
  </si>
  <si>
    <t>area_ha</t>
  </si>
  <si>
    <t>villen-perez</t>
  </si>
  <si>
    <t>potential_projects</t>
  </si>
  <si>
    <t>existing_projects</t>
  </si>
  <si>
    <t>planned_projects</t>
  </si>
  <si>
    <t>NA</t>
  </si>
  <si>
    <t xml:space="preserve"> classes by villen-perez et al</t>
  </si>
  <si>
    <t>0.011</t>
  </si>
  <si>
    <t>0.064</t>
  </si>
  <si>
    <t>0.029</t>
  </si>
  <si>
    <t>0.003</t>
  </si>
  <si>
    <t>0.002</t>
  </si>
  <si>
    <t>0.001</t>
  </si>
  <si>
    <t>0.297</t>
  </si>
  <si>
    <t>0.131</t>
  </si>
  <si>
    <t>0.076</t>
  </si>
  <si>
    <t>0.087</t>
  </si>
  <si>
    <t>0.074</t>
  </si>
  <si>
    <t>0.007</t>
  </si>
  <si>
    <t>0.005</t>
  </si>
  <si>
    <t>0.452</t>
  </si>
  <si>
    <t>0.174</t>
  </si>
  <si>
    <t>0.024</t>
  </si>
  <si>
    <t>0.082</t>
  </si>
  <si>
    <t>0.046</t>
  </si>
  <si>
    <t>0.004</t>
  </si>
  <si>
    <t>0.418</t>
  </si>
  <si>
    <t>0.146</t>
  </si>
  <si>
    <t>0.057</t>
  </si>
  <si>
    <t>0.03</t>
  </si>
  <si>
    <t>0.39</t>
  </si>
  <si>
    <t>0.058</t>
  </si>
  <si>
    <t>0.02</t>
  </si>
  <si>
    <t>0.008</t>
  </si>
  <si>
    <t>0.188</t>
  </si>
  <si>
    <t>0.032</t>
  </si>
  <si>
    <t>0.006</t>
  </si>
  <si>
    <t>0.069</t>
  </si>
  <si>
    <t>0.017</t>
  </si>
  <si>
    <t>0.403</t>
  </si>
  <si>
    <t>0.083</t>
  </si>
  <si>
    <t>0.06</t>
  </si>
  <si>
    <t>0.091</t>
  </si>
  <si>
    <t>0.433</t>
  </si>
  <si>
    <t>0.035</t>
  </si>
  <si>
    <t>0.027</t>
  </si>
  <si>
    <t>0.124</t>
  </si>
  <si>
    <t>0.508</t>
  </si>
  <si>
    <t>0.044</t>
  </si>
  <si>
    <t>0.105</t>
  </si>
  <si>
    <t>0.567</t>
  </si>
  <si>
    <t>0.014</t>
  </si>
  <si>
    <t>Suaçuí Grande</t>
  </si>
  <si>
    <t>Manhuaçu</t>
  </si>
  <si>
    <t>São José</t>
  </si>
  <si>
    <t>Sta Maria do Doce</t>
  </si>
  <si>
    <t>UPH</t>
  </si>
  <si>
    <t>Existente</t>
  </si>
  <si>
    <t>Potencial</t>
  </si>
  <si>
    <t>Planejado</t>
  </si>
  <si>
    <t>Disponível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</si>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</sst>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000000"/>
      <name val="Arial"/>
      <family val="2"/>
    </font>
    <font>
      <sz val="13"/>
      <color theme="1"/>
      <name val="Arial"/>
      <family val="2"/>
    </font>
    <font>
      <b/>
      <sz val="13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2" fontId="0" fillId="0" borderId="0" xfId="0" applyNumberFormat="1"/>
    <xf numFmtId="1" fontId="0" fillId="0" borderId="0" xfId="0" applyNumberFormat="1"/>
    <xf numFmtId="0" fontId="1" fillId="0" borderId="0" xfId="0" applyFont="1"/>
    <xf numFmtId="1" fontId="1" fillId="0" borderId="0" xfId="0" applyNumberFormat="1" applyFont="1"/>
    <xf numFmtId="0" fontId="2" fillId="0" borderId="0" xfId="0" applyFont="1"/>
    <xf numFmtId="0" fontId="3" fillId="0" borderId="1" xfId="0" applyFont="1" applyBorder="1"/>
    <xf numFmtId="0" fontId="3" fillId="0" borderId="0" xfId="0" applyFont="1"/>
    <xf numFmtId="0" fontId="3" fillId="0" borderId="0" xfId="0" applyFont="1" applyAlignment="1">
      <alignment horizontal="left"/>
    </xf>
    <xf numFmtId="0" fontId="3" fillId="0" borderId="2" xfId="0" applyFont="1" applyBorder="1"/>
    <xf numFmtId="0" fontId="3" fillId="0" borderId="2" xfId="0" applyFont="1" applyBorder="1" applyAlignment="1">
      <alignment horizontal="left"/>
    </xf>
    <xf numFmtId="1" fontId="3" fillId="0" borderId="0" xfId="0" applyNumberFormat="1" applyFont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0" xfId="0" applyFont="1"/>
    <xf numFmtId="1" fontId="4" fillId="0" borderId="0" xfId="0" applyNumberFormat="1" applyFont="1" applyAlignment="1">
      <alignment horizontal="center"/>
    </xf>
    <xf numFmtId="0" fontId="4" fillId="0" borderId="2" xfId="0" applyFont="1" applyBorder="1"/>
    <xf numFmtId="1" fontId="4" fillId="0" borderId="2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CFB8E-7F77-40F2-B33F-4B46F0D75A71}">
  <dimension ref="A1:K100"/>
  <sheetViews>
    <sheetView workbookViewId="0">
      <selection activeCell="C23" sqref="C23"/>
    </sheetView>
  </sheetViews>
  <sheetFormatPr defaultRowHeight="15" x14ac:dyDescent="0.25"/>
  <cols>
    <col min="5" max="5" width="40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</v>
      </c>
      <c r="J1" t="s">
        <v>8</v>
      </c>
      <c r="K1" t="s">
        <v>179</v>
      </c>
    </row>
    <row r="2" spans="1:11" x14ac:dyDescent="0.25">
      <c r="A2" t="s">
        <v>9</v>
      </c>
      <c r="B2" t="s">
        <v>10</v>
      </c>
      <c r="C2">
        <v>501</v>
      </c>
      <c r="D2">
        <v>17571415370.5303</v>
      </c>
      <c r="E2" t="s">
        <v>34</v>
      </c>
      <c r="F2">
        <v>193384673.462769</v>
      </c>
      <c r="G2" t="s">
        <v>185</v>
      </c>
      <c r="I2" t="s">
        <v>12</v>
      </c>
      <c r="J2" t="s">
        <v>35</v>
      </c>
      <c r="K2" s="5" t="s">
        <v>181</v>
      </c>
    </row>
    <row r="3" spans="1:11" x14ac:dyDescent="0.25">
      <c r="A3" t="s">
        <v>9</v>
      </c>
      <c r="B3" t="s">
        <v>10</v>
      </c>
      <c r="C3">
        <v>501</v>
      </c>
      <c r="D3">
        <v>17571415370.5303</v>
      </c>
      <c r="E3" t="s">
        <v>40</v>
      </c>
      <c r="F3">
        <v>1341419.4296875</v>
      </c>
      <c r="G3">
        <v>0</v>
      </c>
      <c r="I3" t="s">
        <v>12</v>
      </c>
      <c r="J3" t="s">
        <v>41</v>
      </c>
      <c r="K3" s="5" t="s">
        <v>181</v>
      </c>
    </row>
    <row r="4" spans="1:11" x14ac:dyDescent="0.25">
      <c r="A4" t="s">
        <v>9</v>
      </c>
      <c r="B4" t="s">
        <v>10</v>
      </c>
      <c r="C4">
        <v>501</v>
      </c>
      <c r="D4">
        <v>17571415370.5303</v>
      </c>
      <c r="E4" t="s">
        <v>38</v>
      </c>
      <c r="F4">
        <v>1126413522.28528</v>
      </c>
      <c r="G4" t="s">
        <v>186</v>
      </c>
      <c r="I4" t="s">
        <v>12</v>
      </c>
      <c r="J4" t="s">
        <v>39</v>
      </c>
      <c r="K4" s="5" t="s">
        <v>183</v>
      </c>
    </row>
    <row r="5" spans="1:11" x14ac:dyDescent="0.25">
      <c r="A5" t="s">
        <v>9</v>
      </c>
      <c r="B5" t="s">
        <v>10</v>
      </c>
      <c r="C5">
        <v>501</v>
      </c>
      <c r="D5">
        <v>17571415370.5303</v>
      </c>
      <c r="E5" t="s">
        <v>46</v>
      </c>
      <c r="F5">
        <v>502399398.30358899</v>
      </c>
      <c r="G5" t="s">
        <v>187</v>
      </c>
      <c r="I5" t="s">
        <v>12</v>
      </c>
      <c r="J5" t="s">
        <v>47</v>
      </c>
      <c r="K5" s="5" t="s">
        <v>182</v>
      </c>
    </row>
    <row r="6" spans="1:11" x14ac:dyDescent="0.25">
      <c r="A6" t="s">
        <v>9</v>
      </c>
      <c r="B6" t="s">
        <v>10</v>
      </c>
      <c r="C6">
        <v>501</v>
      </c>
      <c r="D6">
        <v>17571415370.5303</v>
      </c>
      <c r="E6" t="s">
        <v>36</v>
      </c>
      <c r="F6">
        <v>56916299.161254898</v>
      </c>
      <c r="G6" t="s">
        <v>188</v>
      </c>
      <c r="I6" t="s">
        <v>12</v>
      </c>
      <c r="J6" t="s">
        <v>37</v>
      </c>
      <c r="K6" s="5" t="s">
        <v>182</v>
      </c>
    </row>
    <row r="7" spans="1:11" x14ac:dyDescent="0.25">
      <c r="A7" t="s">
        <v>9</v>
      </c>
      <c r="B7" t="s">
        <v>10</v>
      </c>
      <c r="C7">
        <v>501</v>
      </c>
      <c r="D7">
        <v>17571415370.5303</v>
      </c>
      <c r="E7" t="s">
        <v>42</v>
      </c>
      <c r="F7">
        <v>28159018.498413101</v>
      </c>
      <c r="G7" t="s">
        <v>189</v>
      </c>
      <c r="I7" t="s">
        <v>12</v>
      </c>
      <c r="J7" t="s">
        <v>43</v>
      </c>
      <c r="K7" s="5" t="s">
        <v>182</v>
      </c>
    </row>
    <row r="8" spans="1:11" x14ac:dyDescent="0.25">
      <c r="A8" t="s">
        <v>9</v>
      </c>
      <c r="B8" t="s">
        <v>10</v>
      </c>
      <c r="C8">
        <v>501</v>
      </c>
      <c r="D8">
        <v>17571415370.5303</v>
      </c>
      <c r="E8" t="s">
        <v>50</v>
      </c>
      <c r="F8">
        <v>19709800.267456099</v>
      </c>
      <c r="G8" t="s">
        <v>190</v>
      </c>
      <c r="I8" t="s">
        <v>12</v>
      </c>
      <c r="J8" t="s">
        <v>47</v>
      </c>
      <c r="K8" s="5" t="s">
        <v>182</v>
      </c>
    </row>
    <row r="9" spans="1:11" x14ac:dyDescent="0.25">
      <c r="A9" t="s">
        <v>9</v>
      </c>
      <c r="B9" t="s">
        <v>10</v>
      </c>
      <c r="C9">
        <v>501</v>
      </c>
      <c r="D9">
        <v>17571415370.5303</v>
      </c>
      <c r="E9" t="s">
        <v>48</v>
      </c>
      <c r="F9">
        <v>9935662.63134766</v>
      </c>
      <c r="G9" t="s">
        <v>190</v>
      </c>
      <c r="I9" t="s">
        <v>12</v>
      </c>
      <c r="J9" t="s">
        <v>49</v>
      </c>
      <c r="K9" s="5" t="s">
        <v>182</v>
      </c>
    </row>
    <row r="10" spans="1:11" x14ac:dyDescent="0.25">
      <c r="A10" t="s">
        <v>9</v>
      </c>
      <c r="B10" t="s">
        <v>10</v>
      </c>
      <c r="C10">
        <v>501</v>
      </c>
      <c r="D10">
        <v>17571415370.5303</v>
      </c>
      <c r="E10" t="s">
        <v>44</v>
      </c>
      <c r="F10">
        <v>325030.48535156198</v>
      </c>
      <c r="G10">
        <v>0</v>
      </c>
      <c r="I10" t="s">
        <v>12</v>
      </c>
      <c r="J10" t="s">
        <v>45</v>
      </c>
      <c r="K10" s="5" t="s">
        <v>182</v>
      </c>
    </row>
    <row r="11" spans="1:11" x14ac:dyDescent="0.25">
      <c r="A11" t="s">
        <v>9</v>
      </c>
      <c r="B11" t="s">
        <v>10</v>
      </c>
      <c r="C11">
        <v>501</v>
      </c>
      <c r="D11">
        <v>17571415370.5303</v>
      </c>
      <c r="E11" t="s">
        <v>53</v>
      </c>
      <c r="F11">
        <v>196217.439819336</v>
      </c>
      <c r="G11">
        <v>0</v>
      </c>
      <c r="I11" t="s">
        <v>12</v>
      </c>
      <c r="J11" t="s">
        <v>54</v>
      </c>
      <c r="K11" s="5" t="s">
        <v>182</v>
      </c>
    </row>
    <row r="12" spans="1:11" x14ac:dyDescent="0.25">
      <c r="A12" t="s">
        <v>9</v>
      </c>
      <c r="B12" t="s">
        <v>10</v>
      </c>
      <c r="C12">
        <v>501</v>
      </c>
      <c r="D12">
        <v>17571415370.5303</v>
      </c>
      <c r="E12" t="s">
        <v>11</v>
      </c>
      <c r="F12">
        <v>5211096582.8618202</v>
      </c>
      <c r="G12" t="s">
        <v>191</v>
      </c>
      <c r="I12" t="s">
        <v>12</v>
      </c>
      <c r="J12" t="s">
        <v>13</v>
      </c>
      <c r="K12" s="5" t="s">
        <v>180</v>
      </c>
    </row>
    <row r="13" spans="1:11" x14ac:dyDescent="0.25">
      <c r="A13" t="s">
        <v>9</v>
      </c>
      <c r="B13" t="s">
        <v>10</v>
      </c>
      <c r="C13">
        <v>501</v>
      </c>
      <c r="D13">
        <v>17571415370.5303</v>
      </c>
      <c r="E13" t="s">
        <v>51</v>
      </c>
      <c r="F13">
        <v>2301515439.6005902</v>
      </c>
      <c r="G13" t="s">
        <v>192</v>
      </c>
      <c r="I13" t="s">
        <v>12</v>
      </c>
      <c r="J13" t="s">
        <v>52</v>
      </c>
      <c r="K13" s="5" t="s">
        <v>180</v>
      </c>
    </row>
    <row r="14" spans="1:11" x14ac:dyDescent="0.25">
      <c r="A14" t="s">
        <v>14</v>
      </c>
      <c r="B14" t="s">
        <v>15</v>
      </c>
      <c r="C14">
        <v>502</v>
      </c>
      <c r="D14">
        <v>5681533503.8906202</v>
      </c>
      <c r="E14" t="s">
        <v>34</v>
      </c>
      <c r="F14">
        <v>429833677.763794</v>
      </c>
      <c r="G14" t="s">
        <v>193</v>
      </c>
      <c r="I14" t="s">
        <v>16</v>
      </c>
      <c r="J14" t="s">
        <v>35</v>
      </c>
      <c r="K14" s="5" t="s">
        <v>181</v>
      </c>
    </row>
    <row r="15" spans="1:11" x14ac:dyDescent="0.25">
      <c r="A15" t="s">
        <v>14</v>
      </c>
      <c r="B15" t="s">
        <v>15</v>
      </c>
      <c r="C15">
        <v>502</v>
      </c>
      <c r="D15">
        <v>5681533503.8906202</v>
      </c>
      <c r="E15" t="s">
        <v>40</v>
      </c>
      <c r="F15">
        <v>5436094.1464843797</v>
      </c>
      <c r="G15" t="s">
        <v>190</v>
      </c>
      <c r="I15" t="s">
        <v>16</v>
      </c>
      <c r="J15" t="s">
        <v>41</v>
      </c>
      <c r="K15" s="5" t="s">
        <v>181</v>
      </c>
    </row>
    <row r="16" spans="1:11" x14ac:dyDescent="0.25">
      <c r="A16" t="s">
        <v>14</v>
      </c>
      <c r="B16" t="s">
        <v>15</v>
      </c>
      <c r="C16">
        <v>502</v>
      </c>
      <c r="D16">
        <v>5681533503.8906202</v>
      </c>
      <c r="E16" t="s">
        <v>38</v>
      </c>
      <c r="F16">
        <v>493815768.35192901</v>
      </c>
      <c r="G16" t="s">
        <v>194</v>
      </c>
      <c r="I16" t="s">
        <v>16</v>
      </c>
      <c r="J16" t="s">
        <v>39</v>
      </c>
      <c r="K16" s="5" t="s">
        <v>183</v>
      </c>
    </row>
    <row r="17" spans="1:11" x14ac:dyDescent="0.25">
      <c r="A17" t="s">
        <v>14</v>
      </c>
      <c r="B17" t="s">
        <v>15</v>
      </c>
      <c r="C17">
        <v>502</v>
      </c>
      <c r="D17">
        <v>5681533503.8906202</v>
      </c>
      <c r="E17" t="s">
        <v>46</v>
      </c>
      <c r="F17">
        <v>418865776.74450701</v>
      </c>
      <c r="G17" t="s">
        <v>195</v>
      </c>
      <c r="I17" t="s">
        <v>16</v>
      </c>
      <c r="J17" t="s">
        <v>47</v>
      </c>
      <c r="K17" s="5" t="s">
        <v>182</v>
      </c>
    </row>
    <row r="18" spans="1:11" x14ac:dyDescent="0.25">
      <c r="A18" t="s">
        <v>14</v>
      </c>
      <c r="B18" t="s">
        <v>15</v>
      </c>
      <c r="C18">
        <v>502</v>
      </c>
      <c r="D18">
        <v>5681533503.8906202</v>
      </c>
      <c r="E18" t="s">
        <v>48</v>
      </c>
      <c r="F18">
        <v>40155635.611572303</v>
      </c>
      <c r="G18" t="s">
        <v>196</v>
      </c>
      <c r="I18" t="s">
        <v>16</v>
      </c>
      <c r="J18" t="s">
        <v>49</v>
      </c>
      <c r="K18" s="5" t="s">
        <v>182</v>
      </c>
    </row>
    <row r="19" spans="1:11" x14ac:dyDescent="0.25">
      <c r="A19" t="s">
        <v>14</v>
      </c>
      <c r="B19" t="s">
        <v>15</v>
      </c>
      <c r="C19">
        <v>502</v>
      </c>
      <c r="D19">
        <v>5681533503.8906202</v>
      </c>
      <c r="E19" t="s">
        <v>36</v>
      </c>
      <c r="F19">
        <v>29919415.909179699</v>
      </c>
      <c r="G19" t="s">
        <v>197</v>
      </c>
      <c r="I19" t="s">
        <v>16</v>
      </c>
      <c r="J19" t="s">
        <v>37</v>
      </c>
      <c r="K19" s="5" t="s">
        <v>182</v>
      </c>
    </row>
    <row r="20" spans="1:11" x14ac:dyDescent="0.25">
      <c r="A20" t="s">
        <v>14</v>
      </c>
      <c r="B20" t="s">
        <v>15</v>
      </c>
      <c r="C20">
        <v>502</v>
      </c>
      <c r="D20">
        <v>5681533503.8906202</v>
      </c>
      <c r="E20" t="s">
        <v>42</v>
      </c>
      <c r="F20">
        <v>6454903.4791259803</v>
      </c>
      <c r="G20" t="s">
        <v>190</v>
      </c>
      <c r="I20" t="s">
        <v>16</v>
      </c>
      <c r="J20" t="s">
        <v>43</v>
      </c>
      <c r="K20" s="5" t="s">
        <v>182</v>
      </c>
    </row>
    <row r="21" spans="1:11" x14ac:dyDescent="0.25">
      <c r="A21" t="s">
        <v>14</v>
      </c>
      <c r="B21" t="s">
        <v>15</v>
      </c>
      <c r="C21">
        <v>502</v>
      </c>
      <c r="D21">
        <v>5681533503.8906202</v>
      </c>
      <c r="E21" t="s">
        <v>50</v>
      </c>
      <c r="F21">
        <v>4365082.6820068397</v>
      </c>
      <c r="G21" t="s">
        <v>190</v>
      </c>
      <c r="I21" t="s">
        <v>16</v>
      </c>
      <c r="J21" t="s">
        <v>47</v>
      </c>
      <c r="K21" s="5" t="s">
        <v>182</v>
      </c>
    </row>
    <row r="22" spans="1:11" x14ac:dyDescent="0.25">
      <c r="A22" t="s">
        <v>14</v>
      </c>
      <c r="B22" t="s">
        <v>15</v>
      </c>
      <c r="C22">
        <v>502</v>
      </c>
      <c r="D22">
        <v>5681533503.8906202</v>
      </c>
      <c r="E22" t="s">
        <v>44</v>
      </c>
      <c r="F22">
        <v>198941.788818359</v>
      </c>
      <c r="G22">
        <v>0</v>
      </c>
      <c r="I22" t="s">
        <v>16</v>
      </c>
      <c r="J22" t="s">
        <v>45</v>
      </c>
      <c r="K22" s="5" t="s">
        <v>182</v>
      </c>
    </row>
    <row r="23" spans="1:11" x14ac:dyDescent="0.25">
      <c r="A23" t="s">
        <v>14</v>
      </c>
      <c r="B23" t="s">
        <v>15</v>
      </c>
      <c r="C23">
        <v>502</v>
      </c>
      <c r="D23">
        <v>5681533503.8906202</v>
      </c>
      <c r="E23" t="s">
        <v>11</v>
      </c>
      <c r="F23">
        <v>2568792995.2639198</v>
      </c>
      <c r="G23" t="s">
        <v>198</v>
      </c>
      <c r="I23" t="s">
        <v>16</v>
      </c>
      <c r="J23" t="s">
        <v>13</v>
      </c>
      <c r="K23" s="5" t="s">
        <v>180</v>
      </c>
    </row>
    <row r="24" spans="1:11" x14ac:dyDescent="0.25">
      <c r="A24" t="s">
        <v>14</v>
      </c>
      <c r="B24" t="s">
        <v>15</v>
      </c>
      <c r="C24">
        <v>502</v>
      </c>
      <c r="D24">
        <v>5681533503.8906202</v>
      </c>
      <c r="E24" t="s">
        <v>51</v>
      </c>
      <c r="F24">
        <v>988988926.75317395</v>
      </c>
      <c r="G24" t="s">
        <v>199</v>
      </c>
      <c r="I24" t="s">
        <v>16</v>
      </c>
      <c r="J24" t="s">
        <v>52</v>
      </c>
      <c r="K24" s="5" t="s">
        <v>180</v>
      </c>
    </row>
    <row r="25" spans="1:11" x14ac:dyDescent="0.25">
      <c r="A25" t="s">
        <v>17</v>
      </c>
      <c r="B25" t="s">
        <v>18</v>
      </c>
      <c r="C25">
        <v>503</v>
      </c>
      <c r="D25">
        <v>10765433655.741699</v>
      </c>
      <c r="E25" t="s">
        <v>34</v>
      </c>
      <c r="F25">
        <v>254884816.00512701</v>
      </c>
      <c r="G25" t="s">
        <v>200</v>
      </c>
      <c r="I25" t="s">
        <v>19</v>
      </c>
      <c r="J25" t="s">
        <v>35</v>
      </c>
      <c r="K25" s="5" t="s">
        <v>181</v>
      </c>
    </row>
    <row r="26" spans="1:11" x14ac:dyDescent="0.25">
      <c r="A26" t="s">
        <v>17</v>
      </c>
      <c r="B26" t="s">
        <v>18</v>
      </c>
      <c r="C26">
        <v>503</v>
      </c>
      <c r="D26">
        <v>10765433655.741699</v>
      </c>
      <c r="E26" t="s">
        <v>40</v>
      </c>
      <c r="F26">
        <v>4700348.6813964797</v>
      </c>
      <c r="G26">
        <v>0</v>
      </c>
      <c r="I26" t="s">
        <v>19</v>
      </c>
      <c r="J26" t="s">
        <v>41</v>
      </c>
      <c r="K26" s="5" t="s">
        <v>181</v>
      </c>
    </row>
    <row r="27" spans="1:11" x14ac:dyDescent="0.25">
      <c r="A27" t="s">
        <v>17</v>
      </c>
      <c r="B27" t="s">
        <v>18</v>
      </c>
      <c r="C27">
        <v>503</v>
      </c>
      <c r="D27">
        <v>10765433655.741699</v>
      </c>
      <c r="E27" t="s">
        <v>38</v>
      </c>
      <c r="F27">
        <v>885067204.96508801</v>
      </c>
      <c r="G27" t="s">
        <v>201</v>
      </c>
      <c r="I27" t="s">
        <v>19</v>
      </c>
      <c r="J27" t="s">
        <v>39</v>
      </c>
      <c r="K27" s="5" t="s">
        <v>183</v>
      </c>
    </row>
    <row r="28" spans="1:11" x14ac:dyDescent="0.25">
      <c r="A28" t="s">
        <v>17</v>
      </c>
      <c r="B28" t="s">
        <v>18</v>
      </c>
      <c r="C28">
        <v>503</v>
      </c>
      <c r="D28">
        <v>10765433655.741699</v>
      </c>
      <c r="E28" t="s">
        <v>46</v>
      </c>
      <c r="F28">
        <v>493153787.73803699</v>
      </c>
      <c r="G28" t="s">
        <v>202</v>
      </c>
      <c r="I28" t="s">
        <v>19</v>
      </c>
      <c r="J28" t="s">
        <v>47</v>
      </c>
      <c r="K28" s="5" t="s">
        <v>182</v>
      </c>
    </row>
    <row r="29" spans="1:11" x14ac:dyDescent="0.25">
      <c r="A29" t="s">
        <v>17</v>
      </c>
      <c r="B29" t="s">
        <v>18</v>
      </c>
      <c r="C29">
        <v>503</v>
      </c>
      <c r="D29">
        <v>10765433655.741699</v>
      </c>
      <c r="E29" t="s">
        <v>36</v>
      </c>
      <c r="F29">
        <v>44605480.322265603</v>
      </c>
      <c r="G29" t="s">
        <v>203</v>
      </c>
      <c r="I29" t="s">
        <v>19</v>
      </c>
      <c r="J29" t="s">
        <v>37</v>
      </c>
      <c r="K29" s="5" t="s">
        <v>182</v>
      </c>
    </row>
    <row r="30" spans="1:11" x14ac:dyDescent="0.25">
      <c r="A30" t="s">
        <v>17</v>
      </c>
      <c r="B30" t="s">
        <v>18</v>
      </c>
      <c r="C30">
        <v>503</v>
      </c>
      <c r="D30">
        <v>10765433655.741699</v>
      </c>
      <c r="E30" t="s">
        <v>48</v>
      </c>
      <c r="F30">
        <v>24549737.509277299</v>
      </c>
      <c r="G30" t="s">
        <v>189</v>
      </c>
      <c r="I30" t="s">
        <v>19</v>
      </c>
      <c r="J30" t="s">
        <v>49</v>
      </c>
      <c r="K30" s="5" t="s">
        <v>182</v>
      </c>
    </row>
    <row r="31" spans="1:11" x14ac:dyDescent="0.25">
      <c r="A31" t="s">
        <v>17</v>
      </c>
      <c r="B31" t="s">
        <v>18</v>
      </c>
      <c r="C31">
        <v>503</v>
      </c>
      <c r="D31">
        <v>10765433655.741699</v>
      </c>
      <c r="E31" t="s">
        <v>42</v>
      </c>
      <c r="F31">
        <v>7419945.5043945303</v>
      </c>
      <c r="G31" t="s">
        <v>190</v>
      </c>
      <c r="I31" t="s">
        <v>19</v>
      </c>
      <c r="J31" t="s">
        <v>43</v>
      </c>
      <c r="K31" s="5" t="s">
        <v>182</v>
      </c>
    </row>
    <row r="32" spans="1:11" x14ac:dyDescent="0.25">
      <c r="A32" t="s">
        <v>17</v>
      </c>
      <c r="B32" t="s">
        <v>18</v>
      </c>
      <c r="C32">
        <v>503</v>
      </c>
      <c r="D32">
        <v>10765433655.741699</v>
      </c>
      <c r="E32" t="s">
        <v>50</v>
      </c>
      <c r="F32">
        <v>6465815.8771972703</v>
      </c>
      <c r="G32" t="s">
        <v>190</v>
      </c>
      <c r="I32" t="s">
        <v>19</v>
      </c>
      <c r="J32" t="s">
        <v>47</v>
      </c>
      <c r="K32" s="5" t="s">
        <v>182</v>
      </c>
    </row>
    <row r="33" spans="1:11" x14ac:dyDescent="0.25">
      <c r="A33" t="s">
        <v>17</v>
      </c>
      <c r="B33" t="s">
        <v>18</v>
      </c>
      <c r="C33">
        <v>503</v>
      </c>
      <c r="D33">
        <v>10765433655.741699</v>
      </c>
      <c r="E33" t="s">
        <v>44</v>
      </c>
      <c r="F33">
        <v>297880.48364257801</v>
      </c>
      <c r="G33">
        <v>0</v>
      </c>
      <c r="I33" t="s">
        <v>19</v>
      </c>
      <c r="J33" t="s">
        <v>45</v>
      </c>
      <c r="K33" s="5" t="s">
        <v>182</v>
      </c>
    </row>
    <row r="34" spans="1:11" x14ac:dyDescent="0.25">
      <c r="A34" t="s">
        <v>17</v>
      </c>
      <c r="B34" t="s">
        <v>18</v>
      </c>
      <c r="C34">
        <v>503</v>
      </c>
      <c r="D34">
        <v>10765433655.741699</v>
      </c>
      <c r="E34" t="s">
        <v>53</v>
      </c>
      <c r="F34">
        <v>179616.044677734</v>
      </c>
      <c r="G34">
        <v>0</v>
      </c>
      <c r="I34" t="s">
        <v>19</v>
      </c>
      <c r="J34" t="s">
        <v>54</v>
      </c>
      <c r="K34" s="5" t="s">
        <v>182</v>
      </c>
    </row>
    <row r="35" spans="1:11" x14ac:dyDescent="0.25">
      <c r="A35" t="s">
        <v>17</v>
      </c>
      <c r="B35" t="s">
        <v>18</v>
      </c>
      <c r="C35">
        <v>503</v>
      </c>
      <c r="D35">
        <v>10765433655.741699</v>
      </c>
      <c r="E35" t="s">
        <v>11</v>
      </c>
      <c r="F35">
        <v>4495500605.6984901</v>
      </c>
      <c r="G35" t="s">
        <v>204</v>
      </c>
      <c r="I35" t="s">
        <v>19</v>
      </c>
      <c r="J35" t="s">
        <v>13</v>
      </c>
      <c r="K35" s="5" t="s">
        <v>180</v>
      </c>
    </row>
    <row r="36" spans="1:11" x14ac:dyDescent="0.25">
      <c r="A36" t="s">
        <v>17</v>
      </c>
      <c r="B36" t="s">
        <v>18</v>
      </c>
      <c r="C36">
        <v>503</v>
      </c>
      <c r="D36">
        <v>10765433655.741699</v>
      </c>
      <c r="E36" t="s">
        <v>51</v>
      </c>
      <c r="F36">
        <v>1573108186.74683</v>
      </c>
      <c r="G36" t="s">
        <v>205</v>
      </c>
      <c r="I36" t="s">
        <v>19</v>
      </c>
      <c r="J36" t="s">
        <v>52</v>
      </c>
      <c r="K36" s="5" t="s">
        <v>180</v>
      </c>
    </row>
    <row r="37" spans="1:11" x14ac:dyDescent="0.25">
      <c r="A37" t="s">
        <v>20</v>
      </c>
      <c r="B37" t="s">
        <v>21</v>
      </c>
      <c r="C37">
        <v>504</v>
      </c>
      <c r="D37">
        <v>21557959763.5186</v>
      </c>
      <c r="E37" t="s">
        <v>34</v>
      </c>
      <c r="F37">
        <v>111477441.55590799</v>
      </c>
      <c r="G37" t="s">
        <v>197</v>
      </c>
      <c r="I37" t="s">
        <v>22</v>
      </c>
      <c r="J37" t="s">
        <v>35</v>
      </c>
      <c r="K37" s="5" t="s">
        <v>181</v>
      </c>
    </row>
    <row r="38" spans="1:11" x14ac:dyDescent="0.25">
      <c r="A38" t="s">
        <v>20</v>
      </c>
      <c r="B38" t="s">
        <v>21</v>
      </c>
      <c r="C38">
        <v>504</v>
      </c>
      <c r="D38">
        <v>21557959763.5186</v>
      </c>
      <c r="E38" t="s">
        <v>40</v>
      </c>
      <c r="F38">
        <v>13133361.1086426</v>
      </c>
      <c r="G38" t="s">
        <v>190</v>
      </c>
      <c r="I38" t="s">
        <v>22</v>
      </c>
      <c r="J38" t="s">
        <v>41</v>
      </c>
      <c r="K38" s="5" t="s">
        <v>181</v>
      </c>
    </row>
    <row r="39" spans="1:11" x14ac:dyDescent="0.25">
      <c r="A39" t="s">
        <v>20</v>
      </c>
      <c r="B39" t="s">
        <v>21</v>
      </c>
      <c r="C39">
        <v>504</v>
      </c>
      <c r="D39">
        <v>21557959763.5186</v>
      </c>
      <c r="E39" t="s">
        <v>38</v>
      </c>
      <c r="F39">
        <v>1221881887.9091799</v>
      </c>
      <c r="G39" t="s">
        <v>206</v>
      </c>
      <c r="I39" t="s">
        <v>22</v>
      </c>
      <c r="J39" t="s">
        <v>39</v>
      </c>
      <c r="K39" s="5" t="s">
        <v>183</v>
      </c>
    </row>
    <row r="40" spans="1:11" x14ac:dyDescent="0.25">
      <c r="A40" t="s">
        <v>20</v>
      </c>
      <c r="B40" t="s">
        <v>21</v>
      </c>
      <c r="C40">
        <v>504</v>
      </c>
      <c r="D40">
        <v>21557959763.5186</v>
      </c>
      <c r="E40" t="s">
        <v>46</v>
      </c>
      <c r="F40">
        <v>655322700.36669898</v>
      </c>
      <c r="G40" t="s">
        <v>207</v>
      </c>
      <c r="I40" t="s">
        <v>22</v>
      </c>
      <c r="J40" t="s">
        <v>47</v>
      </c>
      <c r="K40" s="5" t="s">
        <v>182</v>
      </c>
    </row>
    <row r="41" spans="1:11" x14ac:dyDescent="0.25">
      <c r="A41" t="s">
        <v>20</v>
      </c>
      <c r="B41" t="s">
        <v>21</v>
      </c>
      <c r="C41">
        <v>504</v>
      </c>
      <c r="D41">
        <v>21557959763.5186</v>
      </c>
      <c r="E41" t="s">
        <v>36</v>
      </c>
      <c r="F41">
        <v>100004350.35913099</v>
      </c>
      <c r="G41" t="s">
        <v>197</v>
      </c>
      <c r="I41" t="s">
        <v>22</v>
      </c>
      <c r="J41" t="s">
        <v>37</v>
      </c>
      <c r="K41" s="5" t="s">
        <v>182</v>
      </c>
    </row>
    <row r="42" spans="1:11" x14ac:dyDescent="0.25">
      <c r="A42" t="s">
        <v>20</v>
      </c>
      <c r="B42" t="s">
        <v>21</v>
      </c>
      <c r="C42">
        <v>504</v>
      </c>
      <c r="D42">
        <v>21557959763.5186</v>
      </c>
      <c r="E42" t="s">
        <v>48</v>
      </c>
      <c r="F42">
        <v>36991820.978271499</v>
      </c>
      <c r="G42" t="s">
        <v>189</v>
      </c>
      <c r="I42" t="s">
        <v>22</v>
      </c>
      <c r="J42" t="s">
        <v>49</v>
      </c>
      <c r="K42" s="5" t="s">
        <v>182</v>
      </c>
    </row>
    <row r="43" spans="1:11" x14ac:dyDescent="0.25">
      <c r="A43" t="s">
        <v>20</v>
      </c>
      <c r="B43" t="s">
        <v>21</v>
      </c>
      <c r="C43">
        <v>504</v>
      </c>
      <c r="D43">
        <v>21557959763.5186</v>
      </c>
      <c r="E43" t="s">
        <v>50</v>
      </c>
      <c r="F43">
        <v>18455367.901367199</v>
      </c>
      <c r="G43" t="s">
        <v>190</v>
      </c>
      <c r="I43" t="s">
        <v>22</v>
      </c>
      <c r="J43" t="s">
        <v>47</v>
      </c>
      <c r="K43" s="5" t="s">
        <v>182</v>
      </c>
    </row>
    <row r="44" spans="1:11" x14ac:dyDescent="0.25">
      <c r="A44" t="s">
        <v>20</v>
      </c>
      <c r="B44" t="s">
        <v>21</v>
      </c>
      <c r="C44">
        <v>504</v>
      </c>
      <c r="D44">
        <v>21557959763.5186</v>
      </c>
      <c r="E44" t="s">
        <v>42</v>
      </c>
      <c r="F44">
        <v>15054679.318115201</v>
      </c>
      <c r="G44" t="s">
        <v>190</v>
      </c>
      <c r="I44" t="s">
        <v>22</v>
      </c>
      <c r="J44" t="s">
        <v>43</v>
      </c>
      <c r="K44" s="5" t="s">
        <v>182</v>
      </c>
    </row>
    <row r="45" spans="1:11" x14ac:dyDescent="0.25">
      <c r="A45" t="s">
        <v>20</v>
      </c>
      <c r="B45" t="s">
        <v>21</v>
      </c>
      <c r="C45">
        <v>504</v>
      </c>
      <c r="D45">
        <v>21557959763.5186</v>
      </c>
      <c r="E45" t="s">
        <v>53</v>
      </c>
      <c r="F45">
        <v>167100.078369141</v>
      </c>
      <c r="G45">
        <v>0</v>
      </c>
      <c r="I45" t="s">
        <v>22</v>
      </c>
      <c r="J45" t="s">
        <v>54</v>
      </c>
      <c r="K45" s="5" t="s">
        <v>182</v>
      </c>
    </row>
    <row r="46" spans="1:11" x14ac:dyDescent="0.25">
      <c r="A46" t="s">
        <v>20</v>
      </c>
      <c r="B46" t="s">
        <v>21</v>
      </c>
      <c r="C46">
        <v>504</v>
      </c>
      <c r="D46">
        <v>21557959763.5186</v>
      </c>
      <c r="E46" t="s">
        <v>44</v>
      </c>
      <c r="F46">
        <v>92148.9765625</v>
      </c>
      <c r="G46">
        <v>0</v>
      </c>
      <c r="I46" t="s">
        <v>22</v>
      </c>
      <c r="J46" t="s">
        <v>45</v>
      </c>
      <c r="K46" s="5" t="s">
        <v>182</v>
      </c>
    </row>
    <row r="47" spans="1:11" x14ac:dyDescent="0.25">
      <c r="A47" t="s">
        <v>20</v>
      </c>
      <c r="B47" t="s">
        <v>21</v>
      </c>
      <c r="C47">
        <v>504</v>
      </c>
      <c r="D47">
        <v>21557959763.5186</v>
      </c>
      <c r="E47" t="s">
        <v>11</v>
      </c>
      <c r="F47">
        <v>8413343910.5720196</v>
      </c>
      <c r="G47" t="s">
        <v>208</v>
      </c>
      <c r="I47" t="s">
        <v>22</v>
      </c>
      <c r="J47" t="s">
        <v>13</v>
      </c>
      <c r="K47" s="5" t="s">
        <v>180</v>
      </c>
    </row>
    <row r="48" spans="1:11" x14ac:dyDescent="0.25">
      <c r="A48" t="s">
        <v>20</v>
      </c>
      <c r="B48" t="s">
        <v>21</v>
      </c>
      <c r="C48">
        <v>504</v>
      </c>
      <c r="D48">
        <v>21557959763.5186</v>
      </c>
      <c r="E48" t="s">
        <v>51</v>
      </c>
      <c r="F48">
        <v>1254095790.98071</v>
      </c>
      <c r="G48" t="s">
        <v>209</v>
      </c>
      <c r="I48" t="s">
        <v>22</v>
      </c>
      <c r="J48" t="s">
        <v>52</v>
      </c>
      <c r="K48" s="5" t="s">
        <v>180</v>
      </c>
    </row>
    <row r="49" spans="1:11" x14ac:dyDescent="0.25">
      <c r="A49" t="s">
        <v>23</v>
      </c>
      <c r="B49" t="s">
        <v>24</v>
      </c>
      <c r="C49">
        <v>505</v>
      </c>
      <c r="D49">
        <v>6701355400.8986797</v>
      </c>
      <c r="E49" t="s">
        <v>40</v>
      </c>
      <c r="F49">
        <v>1385818.11108398</v>
      </c>
      <c r="G49">
        <v>0</v>
      </c>
      <c r="I49" t="s">
        <v>25</v>
      </c>
      <c r="J49" t="s">
        <v>41</v>
      </c>
      <c r="K49" s="5" t="s">
        <v>181</v>
      </c>
    </row>
    <row r="50" spans="1:11" x14ac:dyDescent="0.25">
      <c r="A50" t="s">
        <v>23</v>
      </c>
      <c r="B50" t="s">
        <v>24</v>
      </c>
      <c r="C50">
        <v>505</v>
      </c>
      <c r="D50">
        <v>6701355400.8986797</v>
      </c>
      <c r="E50" t="s">
        <v>34</v>
      </c>
      <c r="F50">
        <v>1192288.0175781201</v>
      </c>
      <c r="G50">
        <v>0</v>
      </c>
      <c r="I50" t="s">
        <v>25</v>
      </c>
      <c r="J50" t="s">
        <v>35</v>
      </c>
      <c r="K50" s="5" t="s">
        <v>181</v>
      </c>
    </row>
    <row r="51" spans="1:11" x14ac:dyDescent="0.25">
      <c r="A51" t="s">
        <v>23</v>
      </c>
      <c r="B51" t="s">
        <v>24</v>
      </c>
      <c r="C51">
        <v>505</v>
      </c>
      <c r="D51">
        <v>6701355400.8986797</v>
      </c>
      <c r="E51" t="s">
        <v>38</v>
      </c>
      <c r="F51">
        <v>133054015.397461</v>
      </c>
      <c r="G51" t="s">
        <v>210</v>
      </c>
      <c r="I51" t="s">
        <v>25</v>
      </c>
      <c r="J51" t="s">
        <v>39</v>
      </c>
      <c r="K51" s="5" t="s">
        <v>183</v>
      </c>
    </row>
    <row r="52" spans="1:11" x14ac:dyDescent="0.25">
      <c r="A52" t="s">
        <v>23</v>
      </c>
      <c r="B52" t="s">
        <v>24</v>
      </c>
      <c r="C52">
        <v>505</v>
      </c>
      <c r="D52">
        <v>6701355400.8986797</v>
      </c>
      <c r="E52" t="s">
        <v>46</v>
      </c>
      <c r="F52">
        <v>53788282.515869103</v>
      </c>
      <c r="G52" t="s">
        <v>211</v>
      </c>
      <c r="I52" t="s">
        <v>25</v>
      </c>
      <c r="J52" t="s">
        <v>47</v>
      </c>
      <c r="K52" s="5" t="s">
        <v>182</v>
      </c>
    </row>
    <row r="53" spans="1:11" x14ac:dyDescent="0.25">
      <c r="A53" t="s">
        <v>23</v>
      </c>
      <c r="B53" t="s">
        <v>24</v>
      </c>
      <c r="C53">
        <v>505</v>
      </c>
      <c r="D53">
        <v>6701355400.8986797</v>
      </c>
      <c r="E53" t="s">
        <v>36</v>
      </c>
      <c r="F53">
        <v>23431566.050292999</v>
      </c>
      <c r="G53" t="s">
        <v>188</v>
      </c>
      <c r="I53" t="s">
        <v>25</v>
      </c>
      <c r="J53" t="s">
        <v>37</v>
      </c>
      <c r="K53" s="5" t="s">
        <v>182</v>
      </c>
    </row>
    <row r="54" spans="1:11" x14ac:dyDescent="0.25">
      <c r="A54" t="s">
        <v>23</v>
      </c>
      <c r="B54" t="s">
        <v>24</v>
      </c>
      <c r="C54">
        <v>505</v>
      </c>
      <c r="D54">
        <v>6701355400.8986797</v>
      </c>
      <c r="E54" t="s">
        <v>42</v>
      </c>
      <c r="F54">
        <v>16626443.0544434</v>
      </c>
      <c r="G54" t="s">
        <v>189</v>
      </c>
      <c r="I54" t="s">
        <v>25</v>
      </c>
      <c r="J54" t="s">
        <v>43</v>
      </c>
      <c r="K54" s="5" t="s">
        <v>182</v>
      </c>
    </row>
    <row r="55" spans="1:11" x14ac:dyDescent="0.25">
      <c r="A55" t="s">
        <v>23</v>
      </c>
      <c r="B55" t="s">
        <v>24</v>
      </c>
      <c r="C55">
        <v>505</v>
      </c>
      <c r="D55">
        <v>6701355400.8986797</v>
      </c>
      <c r="E55" t="s">
        <v>50</v>
      </c>
      <c r="F55">
        <v>14733512.5859375</v>
      </c>
      <c r="G55" t="s">
        <v>189</v>
      </c>
      <c r="I55" t="s">
        <v>25</v>
      </c>
      <c r="J55" t="s">
        <v>47</v>
      </c>
      <c r="K55" s="5" t="s">
        <v>182</v>
      </c>
    </row>
    <row r="56" spans="1:11" x14ac:dyDescent="0.25">
      <c r="A56" t="s">
        <v>23</v>
      </c>
      <c r="B56" t="s">
        <v>24</v>
      </c>
      <c r="C56">
        <v>505</v>
      </c>
      <c r="D56">
        <v>6701355400.8986797</v>
      </c>
      <c r="E56" t="s">
        <v>48</v>
      </c>
      <c r="F56">
        <v>7979596.5815429697</v>
      </c>
      <c r="G56" t="s">
        <v>190</v>
      </c>
      <c r="I56" t="s">
        <v>25</v>
      </c>
      <c r="J56" t="s">
        <v>49</v>
      </c>
      <c r="K56" s="5" t="s">
        <v>182</v>
      </c>
    </row>
    <row r="57" spans="1:11" x14ac:dyDescent="0.25">
      <c r="A57" t="s">
        <v>23</v>
      </c>
      <c r="B57" t="s">
        <v>24</v>
      </c>
      <c r="C57">
        <v>505</v>
      </c>
      <c r="D57">
        <v>6701355400.8986797</v>
      </c>
      <c r="E57" t="s">
        <v>53</v>
      </c>
      <c r="F57">
        <v>187149.48046875</v>
      </c>
      <c r="G57">
        <v>0</v>
      </c>
      <c r="I57" t="s">
        <v>25</v>
      </c>
      <c r="J57" t="s">
        <v>54</v>
      </c>
      <c r="K57" s="5" t="s">
        <v>182</v>
      </c>
    </row>
    <row r="58" spans="1:11" x14ac:dyDescent="0.25">
      <c r="A58" t="s">
        <v>23</v>
      </c>
      <c r="B58" t="s">
        <v>24</v>
      </c>
      <c r="C58">
        <v>505</v>
      </c>
      <c r="D58">
        <v>6701355400.8986797</v>
      </c>
      <c r="E58" t="s">
        <v>44</v>
      </c>
      <c r="F58">
        <v>49024.237792968801</v>
      </c>
      <c r="G58">
        <v>0</v>
      </c>
      <c r="I58" t="s">
        <v>25</v>
      </c>
      <c r="J58" t="s">
        <v>45</v>
      </c>
      <c r="K58" s="5" t="s">
        <v>182</v>
      </c>
    </row>
    <row r="59" spans="1:11" x14ac:dyDescent="0.25">
      <c r="A59" t="s">
        <v>23</v>
      </c>
      <c r="B59" t="s">
        <v>24</v>
      </c>
      <c r="C59">
        <v>505</v>
      </c>
      <c r="D59">
        <v>6701355400.8986797</v>
      </c>
      <c r="E59" t="s">
        <v>11</v>
      </c>
      <c r="F59">
        <v>1260698328.68115</v>
      </c>
      <c r="G59" t="s">
        <v>212</v>
      </c>
      <c r="I59" t="s">
        <v>25</v>
      </c>
      <c r="J59" t="s">
        <v>13</v>
      </c>
      <c r="K59" s="5" t="s">
        <v>180</v>
      </c>
    </row>
    <row r="60" spans="1:11" x14ac:dyDescent="0.25">
      <c r="A60" t="s">
        <v>23</v>
      </c>
      <c r="B60" t="s">
        <v>24</v>
      </c>
      <c r="C60">
        <v>505</v>
      </c>
      <c r="D60">
        <v>6701355400.8986797</v>
      </c>
      <c r="E60" t="s">
        <v>51</v>
      </c>
      <c r="F60">
        <v>212279189.832275</v>
      </c>
      <c r="G60" t="s">
        <v>213</v>
      </c>
      <c r="I60" t="s">
        <v>25</v>
      </c>
      <c r="J60" t="s">
        <v>52</v>
      </c>
      <c r="K60" s="5" t="s">
        <v>180</v>
      </c>
    </row>
    <row r="61" spans="1:11" x14ac:dyDescent="0.25">
      <c r="A61" t="s">
        <v>26</v>
      </c>
      <c r="B61" t="s">
        <v>27</v>
      </c>
      <c r="C61">
        <v>506</v>
      </c>
      <c r="D61">
        <v>9189326788.0202599</v>
      </c>
      <c r="E61" t="s">
        <v>34</v>
      </c>
      <c r="F61">
        <v>54202156.228515603</v>
      </c>
      <c r="G61" t="s">
        <v>214</v>
      </c>
      <c r="I61" t="s">
        <v>28</v>
      </c>
      <c r="J61" t="s">
        <v>35</v>
      </c>
      <c r="K61" s="5" t="s">
        <v>181</v>
      </c>
    </row>
    <row r="62" spans="1:11" x14ac:dyDescent="0.25">
      <c r="A62" t="s">
        <v>26</v>
      </c>
      <c r="B62" t="s">
        <v>27</v>
      </c>
      <c r="C62">
        <v>506</v>
      </c>
      <c r="D62">
        <v>9189326788.0202599</v>
      </c>
      <c r="E62" t="s">
        <v>40</v>
      </c>
      <c r="F62">
        <v>471019.49438476597</v>
      </c>
      <c r="G62">
        <v>0</v>
      </c>
      <c r="I62" t="s">
        <v>28</v>
      </c>
      <c r="J62" t="s">
        <v>41</v>
      </c>
      <c r="K62" s="5" t="s">
        <v>181</v>
      </c>
    </row>
    <row r="63" spans="1:11" x14ac:dyDescent="0.25">
      <c r="A63" t="s">
        <v>26</v>
      </c>
      <c r="B63" t="s">
        <v>27</v>
      </c>
      <c r="C63">
        <v>506</v>
      </c>
      <c r="D63">
        <v>9189326788.0202599</v>
      </c>
      <c r="E63" t="s">
        <v>38</v>
      </c>
      <c r="F63">
        <v>275880212.01611298</v>
      </c>
      <c r="G63" t="s">
        <v>207</v>
      </c>
      <c r="I63" t="s">
        <v>28</v>
      </c>
      <c r="J63" t="s">
        <v>39</v>
      </c>
      <c r="K63" s="5" t="s">
        <v>183</v>
      </c>
    </row>
    <row r="64" spans="1:11" x14ac:dyDescent="0.25">
      <c r="A64" t="s">
        <v>26</v>
      </c>
      <c r="B64" t="s">
        <v>27</v>
      </c>
      <c r="C64">
        <v>506</v>
      </c>
      <c r="D64">
        <v>9189326788.0202599</v>
      </c>
      <c r="E64" t="s">
        <v>46</v>
      </c>
      <c r="F64">
        <v>633385693.90991199</v>
      </c>
      <c r="G64" t="s">
        <v>215</v>
      </c>
      <c r="I64" t="s">
        <v>28</v>
      </c>
      <c r="J64" t="s">
        <v>47</v>
      </c>
      <c r="K64" s="5" t="s">
        <v>182</v>
      </c>
    </row>
    <row r="65" spans="1:11" x14ac:dyDescent="0.25">
      <c r="A65" t="s">
        <v>26</v>
      </c>
      <c r="B65" t="s">
        <v>27</v>
      </c>
      <c r="C65">
        <v>506</v>
      </c>
      <c r="D65">
        <v>9189326788.0202599</v>
      </c>
      <c r="E65" t="s">
        <v>36</v>
      </c>
      <c r="F65">
        <v>156504934.69519001</v>
      </c>
      <c r="G65" t="s">
        <v>216</v>
      </c>
      <c r="I65" t="s">
        <v>28</v>
      </c>
      <c r="J65" t="s">
        <v>37</v>
      </c>
      <c r="K65" s="5" t="s">
        <v>182</v>
      </c>
    </row>
    <row r="66" spans="1:11" x14ac:dyDescent="0.25">
      <c r="A66" t="s">
        <v>26</v>
      </c>
      <c r="B66" t="s">
        <v>27</v>
      </c>
      <c r="C66">
        <v>506</v>
      </c>
      <c r="D66">
        <v>9189326788.0202599</v>
      </c>
      <c r="E66" t="s">
        <v>50</v>
      </c>
      <c r="F66">
        <v>19548745.287353501</v>
      </c>
      <c r="G66" t="s">
        <v>189</v>
      </c>
      <c r="I66" t="s">
        <v>28</v>
      </c>
      <c r="J66" t="s">
        <v>47</v>
      </c>
      <c r="K66" s="5" t="s">
        <v>182</v>
      </c>
    </row>
    <row r="67" spans="1:11" x14ac:dyDescent="0.25">
      <c r="A67" t="s">
        <v>26</v>
      </c>
      <c r="B67" t="s">
        <v>27</v>
      </c>
      <c r="C67">
        <v>506</v>
      </c>
      <c r="D67">
        <v>9189326788.0202599</v>
      </c>
      <c r="E67" t="s">
        <v>42</v>
      </c>
      <c r="F67">
        <v>19242470.399658199</v>
      </c>
      <c r="G67" t="s">
        <v>189</v>
      </c>
      <c r="I67" t="s">
        <v>28</v>
      </c>
      <c r="J67" t="s">
        <v>43</v>
      </c>
      <c r="K67" s="5" t="s">
        <v>182</v>
      </c>
    </row>
    <row r="68" spans="1:11" x14ac:dyDescent="0.25">
      <c r="A68" t="s">
        <v>26</v>
      </c>
      <c r="B68" t="s">
        <v>27</v>
      </c>
      <c r="C68">
        <v>506</v>
      </c>
      <c r="D68">
        <v>9189326788.0202599</v>
      </c>
      <c r="E68" t="s">
        <v>48</v>
      </c>
      <c r="F68">
        <v>6075680.22509766</v>
      </c>
      <c r="G68" t="s">
        <v>190</v>
      </c>
      <c r="I68" t="s">
        <v>28</v>
      </c>
      <c r="J68" t="s">
        <v>49</v>
      </c>
      <c r="K68" s="5" t="s">
        <v>182</v>
      </c>
    </row>
    <row r="69" spans="1:11" x14ac:dyDescent="0.25">
      <c r="A69" t="s">
        <v>26</v>
      </c>
      <c r="B69" t="s">
        <v>27</v>
      </c>
      <c r="C69">
        <v>506</v>
      </c>
      <c r="D69">
        <v>9189326788.0202599</v>
      </c>
      <c r="E69" t="s">
        <v>53</v>
      </c>
      <c r="F69">
        <v>13266.1032714844</v>
      </c>
      <c r="G69">
        <v>0</v>
      </c>
      <c r="I69" t="s">
        <v>28</v>
      </c>
      <c r="J69" t="s">
        <v>54</v>
      </c>
      <c r="K69" s="5" t="s">
        <v>182</v>
      </c>
    </row>
    <row r="70" spans="1:11" x14ac:dyDescent="0.25">
      <c r="A70" t="s">
        <v>26</v>
      </c>
      <c r="B70" t="s">
        <v>27</v>
      </c>
      <c r="C70">
        <v>506</v>
      </c>
      <c r="D70">
        <v>9189326788.0202599</v>
      </c>
      <c r="E70" t="s">
        <v>11</v>
      </c>
      <c r="F70">
        <v>3700028532.5117202</v>
      </c>
      <c r="G70" t="s">
        <v>217</v>
      </c>
      <c r="I70" t="s">
        <v>28</v>
      </c>
      <c r="J70" t="s">
        <v>13</v>
      </c>
      <c r="K70" s="5" t="s">
        <v>180</v>
      </c>
    </row>
    <row r="71" spans="1:11" x14ac:dyDescent="0.25">
      <c r="A71" t="s">
        <v>26</v>
      </c>
      <c r="B71" t="s">
        <v>27</v>
      </c>
      <c r="C71">
        <v>506</v>
      </c>
      <c r="D71">
        <v>9189326788.0202599</v>
      </c>
      <c r="E71" t="s">
        <v>51</v>
      </c>
      <c r="F71">
        <v>758832689.24572802</v>
      </c>
      <c r="G71" t="s">
        <v>218</v>
      </c>
      <c r="I71" t="s">
        <v>28</v>
      </c>
      <c r="J71" t="s">
        <v>52</v>
      </c>
      <c r="K71" s="5" t="s">
        <v>180</v>
      </c>
    </row>
    <row r="72" spans="1:11" x14ac:dyDescent="0.25">
      <c r="A72" t="s">
        <v>29</v>
      </c>
      <c r="B72" t="s">
        <v>30</v>
      </c>
      <c r="C72">
        <v>507</v>
      </c>
      <c r="D72">
        <v>9779833996.8535194</v>
      </c>
      <c r="E72" t="s">
        <v>34</v>
      </c>
      <c r="F72">
        <v>239068817.10620099</v>
      </c>
      <c r="G72" t="s">
        <v>200</v>
      </c>
      <c r="I72" t="s">
        <v>31</v>
      </c>
      <c r="J72" t="s">
        <v>35</v>
      </c>
      <c r="K72" s="5" t="s">
        <v>181</v>
      </c>
    </row>
    <row r="73" spans="1:11" x14ac:dyDescent="0.25">
      <c r="A73" t="s">
        <v>29</v>
      </c>
      <c r="B73" t="s">
        <v>30</v>
      </c>
      <c r="C73">
        <v>507</v>
      </c>
      <c r="D73">
        <v>9779833996.8535194</v>
      </c>
      <c r="E73" t="s">
        <v>38</v>
      </c>
      <c r="F73">
        <v>585505302.75</v>
      </c>
      <c r="G73" t="s">
        <v>219</v>
      </c>
      <c r="I73" t="s">
        <v>31</v>
      </c>
      <c r="J73" t="s">
        <v>39</v>
      </c>
      <c r="K73" s="5" t="s">
        <v>183</v>
      </c>
    </row>
    <row r="74" spans="1:11" x14ac:dyDescent="0.25">
      <c r="A74" t="s">
        <v>29</v>
      </c>
      <c r="B74" t="s">
        <v>30</v>
      </c>
      <c r="C74">
        <v>507</v>
      </c>
      <c r="D74">
        <v>9779833996.8535194</v>
      </c>
      <c r="E74" t="s">
        <v>46</v>
      </c>
      <c r="F74">
        <v>887947780.6875</v>
      </c>
      <c r="G74" t="s">
        <v>220</v>
      </c>
      <c r="I74" t="s">
        <v>31</v>
      </c>
      <c r="J74" t="s">
        <v>47</v>
      </c>
      <c r="K74" s="5" t="s">
        <v>182</v>
      </c>
    </row>
    <row r="75" spans="1:11" x14ac:dyDescent="0.25">
      <c r="A75" t="s">
        <v>29</v>
      </c>
      <c r="B75" t="s">
        <v>30</v>
      </c>
      <c r="C75">
        <v>507</v>
      </c>
      <c r="D75">
        <v>9779833996.8535194</v>
      </c>
      <c r="E75" t="s">
        <v>36</v>
      </c>
      <c r="F75">
        <v>73503567.291259795</v>
      </c>
      <c r="G75" t="s">
        <v>211</v>
      </c>
      <c r="I75" t="s">
        <v>31</v>
      </c>
      <c r="J75" t="s">
        <v>37</v>
      </c>
      <c r="K75" s="5" t="s">
        <v>182</v>
      </c>
    </row>
    <row r="76" spans="1:11" x14ac:dyDescent="0.25">
      <c r="A76" t="s">
        <v>29</v>
      </c>
      <c r="B76" t="s">
        <v>30</v>
      </c>
      <c r="C76">
        <v>507</v>
      </c>
      <c r="D76">
        <v>9779833996.8535194</v>
      </c>
      <c r="E76" t="s">
        <v>42</v>
      </c>
      <c r="F76">
        <v>36873030.528564498</v>
      </c>
      <c r="G76" t="s">
        <v>203</v>
      </c>
      <c r="I76" t="s">
        <v>31</v>
      </c>
      <c r="J76" t="s">
        <v>43</v>
      </c>
      <c r="K76" s="5" t="s">
        <v>182</v>
      </c>
    </row>
    <row r="77" spans="1:11" x14ac:dyDescent="0.25">
      <c r="A77" t="s">
        <v>29</v>
      </c>
      <c r="B77" t="s">
        <v>30</v>
      </c>
      <c r="C77">
        <v>507</v>
      </c>
      <c r="D77">
        <v>9779833996.8535194</v>
      </c>
      <c r="E77" t="s">
        <v>50</v>
      </c>
      <c r="F77">
        <v>11150284.916748</v>
      </c>
      <c r="G77" t="s">
        <v>190</v>
      </c>
      <c r="I77" t="s">
        <v>31</v>
      </c>
      <c r="J77" t="s">
        <v>47</v>
      </c>
      <c r="K77" s="5" t="s">
        <v>182</v>
      </c>
    </row>
    <row r="78" spans="1:11" x14ac:dyDescent="0.25">
      <c r="A78" t="s">
        <v>29</v>
      </c>
      <c r="B78" t="s">
        <v>30</v>
      </c>
      <c r="C78">
        <v>507</v>
      </c>
      <c r="D78">
        <v>9779833996.8535194</v>
      </c>
      <c r="E78" t="s">
        <v>48</v>
      </c>
      <c r="F78">
        <v>2094138.53051758</v>
      </c>
      <c r="G78">
        <v>0</v>
      </c>
      <c r="I78" t="s">
        <v>31</v>
      </c>
      <c r="J78" t="s">
        <v>49</v>
      </c>
      <c r="K78" s="5" t="s">
        <v>182</v>
      </c>
    </row>
    <row r="79" spans="1:11" x14ac:dyDescent="0.25">
      <c r="A79" t="s">
        <v>29</v>
      </c>
      <c r="B79" t="s">
        <v>30</v>
      </c>
      <c r="C79">
        <v>507</v>
      </c>
      <c r="D79">
        <v>9779833996.8535194</v>
      </c>
      <c r="E79" t="s">
        <v>53</v>
      </c>
      <c r="F79">
        <v>50002.510253906199</v>
      </c>
      <c r="G79">
        <v>0</v>
      </c>
      <c r="I79" t="s">
        <v>31</v>
      </c>
      <c r="J79" t="s">
        <v>54</v>
      </c>
      <c r="K79" s="5" t="s">
        <v>182</v>
      </c>
    </row>
    <row r="80" spans="1:11" x14ac:dyDescent="0.25">
      <c r="A80" t="s">
        <v>29</v>
      </c>
      <c r="B80" t="s">
        <v>30</v>
      </c>
      <c r="C80">
        <v>507</v>
      </c>
      <c r="D80">
        <v>9779833996.8535194</v>
      </c>
      <c r="E80" t="s">
        <v>11</v>
      </c>
      <c r="F80">
        <v>4233779632.6572299</v>
      </c>
      <c r="G80" t="s">
        <v>221</v>
      </c>
      <c r="I80" t="s">
        <v>31</v>
      </c>
      <c r="J80" t="s">
        <v>13</v>
      </c>
      <c r="K80" s="5" t="s">
        <v>180</v>
      </c>
    </row>
    <row r="81" spans="1:11" x14ac:dyDescent="0.25">
      <c r="A81" t="s">
        <v>29</v>
      </c>
      <c r="B81" t="s">
        <v>30</v>
      </c>
      <c r="C81">
        <v>507</v>
      </c>
      <c r="D81">
        <v>9779833996.8535194</v>
      </c>
      <c r="E81" t="s">
        <v>51</v>
      </c>
      <c r="F81">
        <v>346760506.67358398</v>
      </c>
      <c r="G81" t="s">
        <v>222</v>
      </c>
      <c r="I81" t="s">
        <v>31</v>
      </c>
      <c r="J81" t="s">
        <v>52</v>
      </c>
      <c r="K81" s="5" t="s">
        <v>180</v>
      </c>
    </row>
    <row r="82" spans="1:11" x14ac:dyDescent="0.25">
      <c r="A82" t="s">
        <v>29</v>
      </c>
      <c r="B82" t="s">
        <v>30</v>
      </c>
      <c r="C82">
        <v>508</v>
      </c>
      <c r="D82">
        <v>2483261754.22681</v>
      </c>
      <c r="E82" t="s">
        <v>34</v>
      </c>
      <c r="F82">
        <v>66042641.941650398</v>
      </c>
      <c r="G82" t="s">
        <v>223</v>
      </c>
      <c r="I82" t="s">
        <v>32</v>
      </c>
      <c r="J82" t="s">
        <v>35</v>
      </c>
      <c r="K82" s="5" t="s">
        <v>181</v>
      </c>
    </row>
    <row r="83" spans="1:11" x14ac:dyDescent="0.25">
      <c r="A83" t="s">
        <v>29</v>
      </c>
      <c r="B83" t="s">
        <v>30</v>
      </c>
      <c r="C83">
        <v>508</v>
      </c>
      <c r="D83">
        <v>2483261754.22681</v>
      </c>
      <c r="E83" t="s">
        <v>38</v>
      </c>
      <c r="F83">
        <v>188393402.42236301</v>
      </c>
      <c r="G83" t="s">
        <v>193</v>
      </c>
      <c r="I83" t="s">
        <v>32</v>
      </c>
      <c r="J83" t="s">
        <v>39</v>
      </c>
      <c r="K83" s="5" t="s">
        <v>183</v>
      </c>
    </row>
    <row r="84" spans="1:11" x14ac:dyDescent="0.25">
      <c r="A84" t="s">
        <v>29</v>
      </c>
      <c r="B84" t="s">
        <v>30</v>
      </c>
      <c r="C84">
        <v>508</v>
      </c>
      <c r="D84">
        <v>2483261754.22681</v>
      </c>
      <c r="E84" t="s">
        <v>46</v>
      </c>
      <c r="F84">
        <v>306689161.04467797</v>
      </c>
      <c r="G84" t="s">
        <v>224</v>
      </c>
      <c r="I84" t="s">
        <v>32</v>
      </c>
      <c r="J84" t="s">
        <v>47</v>
      </c>
      <c r="K84" s="5" t="s">
        <v>182</v>
      </c>
    </row>
    <row r="85" spans="1:11" x14ac:dyDescent="0.25">
      <c r="A85" t="s">
        <v>29</v>
      </c>
      <c r="B85" t="s">
        <v>30</v>
      </c>
      <c r="C85">
        <v>508</v>
      </c>
      <c r="D85">
        <v>2483261754.22681</v>
      </c>
      <c r="E85" t="s">
        <v>36</v>
      </c>
      <c r="F85">
        <v>20825906.665283199</v>
      </c>
      <c r="G85" t="s">
        <v>211</v>
      </c>
      <c r="I85" t="s">
        <v>32</v>
      </c>
      <c r="J85" t="s">
        <v>37</v>
      </c>
      <c r="K85" s="5" t="s">
        <v>182</v>
      </c>
    </row>
    <row r="86" spans="1:11" x14ac:dyDescent="0.25">
      <c r="A86" t="s">
        <v>29</v>
      </c>
      <c r="B86" t="s">
        <v>30</v>
      </c>
      <c r="C86">
        <v>508</v>
      </c>
      <c r="D86">
        <v>2483261754.22681</v>
      </c>
      <c r="E86" t="s">
        <v>42</v>
      </c>
      <c r="F86">
        <v>6204174.41870117</v>
      </c>
      <c r="G86" t="s">
        <v>189</v>
      </c>
      <c r="I86" t="s">
        <v>32</v>
      </c>
      <c r="J86" t="s">
        <v>43</v>
      </c>
      <c r="K86" s="5" t="s">
        <v>182</v>
      </c>
    </row>
    <row r="87" spans="1:11" x14ac:dyDescent="0.25">
      <c r="A87" t="s">
        <v>29</v>
      </c>
      <c r="B87" t="s">
        <v>30</v>
      </c>
      <c r="C87">
        <v>508</v>
      </c>
      <c r="D87">
        <v>2483261754.22681</v>
      </c>
      <c r="E87" t="s">
        <v>48</v>
      </c>
      <c r="F87">
        <v>551205.21313476597</v>
      </c>
      <c r="G87">
        <v>0</v>
      </c>
      <c r="I87" t="s">
        <v>32</v>
      </c>
      <c r="J87" t="s">
        <v>49</v>
      </c>
      <c r="K87" s="5" t="s">
        <v>182</v>
      </c>
    </row>
    <row r="88" spans="1:11" x14ac:dyDescent="0.25">
      <c r="A88" t="s">
        <v>29</v>
      </c>
      <c r="B88" t="s">
        <v>30</v>
      </c>
      <c r="C88">
        <v>508</v>
      </c>
      <c r="D88">
        <v>2483261754.22681</v>
      </c>
      <c r="E88" t="s">
        <v>50</v>
      </c>
      <c r="F88">
        <v>484606.99853515602</v>
      </c>
      <c r="G88">
        <v>0</v>
      </c>
      <c r="I88" t="s">
        <v>32</v>
      </c>
      <c r="J88" t="s">
        <v>47</v>
      </c>
      <c r="K88" s="5" t="s">
        <v>182</v>
      </c>
    </row>
    <row r="89" spans="1:11" x14ac:dyDescent="0.25">
      <c r="A89" t="s">
        <v>29</v>
      </c>
      <c r="B89" t="s">
        <v>30</v>
      </c>
      <c r="C89">
        <v>508</v>
      </c>
      <c r="D89">
        <v>2483261754.22681</v>
      </c>
      <c r="E89" t="s">
        <v>11</v>
      </c>
      <c r="F89">
        <v>1260417219.80005</v>
      </c>
      <c r="G89" t="s">
        <v>225</v>
      </c>
      <c r="I89" t="s">
        <v>32</v>
      </c>
      <c r="J89" t="s">
        <v>13</v>
      </c>
      <c r="K89" s="5" t="s">
        <v>180</v>
      </c>
    </row>
    <row r="90" spans="1:11" x14ac:dyDescent="0.25">
      <c r="A90" t="s">
        <v>29</v>
      </c>
      <c r="B90" t="s">
        <v>30</v>
      </c>
      <c r="C90">
        <v>508</v>
      </c>
      <c r="D90">
        <v>2483261754.22681</v>
      </c>
      <c r="E90" t="s">
        <v>51</v>
      </c>
      <c r="F90">
        <v>65880425.245361298</v>
      </c>
      <c r="G90" t="s">
        <v>223</v>
      </c>
      <c r="I90" t="s">
        <v>32</v>
      </c>
      <c r="J90" t="s">
        <v>52</v>
      </c>
      <c r="K90" s="5" t="s">
        <v>180</v>
      </c>
    </row>
    <row r="91" spans="1:11" x14ac:dyDescent="0.25">
      <c r="A91" t="s">
        <v>29</v>
      </c>
      <c r="B91" t="s">
        <v>30</v>
      </c>
      <c r="C91">
        <v>509</v>
      </c>
      <c r="D91">
        <v>2825810954.6467299</v>
      </c>
      <c r="E91" t="s">
        <v>34</v>
      </c>
      <c r="F91">
        <v>82031872.286132798</v>
      </c>
      <c r="G91" t="s">
        <v>187</v>
      </c>
      <c r="I91" t="s">
        <v>33</v>
      </c>
      <c r="J91" t="s">
        <v>35</v>
      </c>
      <c r="K91" s="5" t="s">
        <v>181</v>
      </c>
    </row>
    <row r="92" spans="1:11" x14ac:dyDescent="0.25">
      <c r="A92" t="s">
        <v>29</v>
      </c>
      <c r="B92" t="s">
        <v>30</v>
      </c>
      <c r="C92">
        <v>509</v>
      </c>
      <c r="D92">
        <v>2825810954.6467299</v>
      </c>
      <c r="E92" t="s">
        <v>38</v>
      </c>
      <c r="F92">
        <v>124691047.432861</v>
      </c>
      <c r="G92" t="s">
        <v>226</v>
      </c>
      <c r="I92" t="s">
        <v>33</v>
      </c>
      <c r="J92" t="s">
        <v>39</v>
      </c>
      <c r="K92" s="5" t="s">
        <v>183</v>
      </c>
    </row>
    <row r="93" spans="1:11" x14ac:dyDescent="0.25">
      <c r="A93" t="s">
        <v>29</v>
      </c>
      <c r="B93" t="s">
        <v>30</v>
      </c>
      <c r="C93">
        <v>509</v>
      </c>
      <c r="D93">
        <v>2825810954.6467299</v>
      </c>
      <c r="E93" t="s">
        <v>46</v>
      </c>
      <c r="F93">
        <v>297674507.70947301</v>
      </c>
      <c r="G93" t="s">
        <v>227</v>
      </c>
      <c r="I93" t="s">
        <v>33</v>
      </c>
      <c r="J93" t="s">
        <v>47</v>
      </c>
      <c r="K93" s="5" t="s">
        <v>182</v>
      </c>
    </row>
    <row r="94" spans="1:11" x14ac:dyDescent="0.25">
      <c r="A94" t="s">
        <v>29</v>
      </c>
      <c r="B94" t="s">
        <v>30</v>
      </c>
      <c r="C94">
        <v>509</v>
      </c>
      <c r="D94">
        <v>2825810954.6467299</v>
      </c>
      <c r="E94" t="s">
        <v>42</v>
      </c>
      <c r="F94">
        <v>6820154.99755859</v>
      </c>
      <c r="G94" t="s">
        <v>189</v>
      </c>
      <c r="I94" t="s">
        <v>33</v>
      </c>
      <c r="J94" t="s">
        <v>43</v>
      </c>
      <c r="K94" s="5" t="s">
        <v>182</v>
      </c>
    </row>
    <row r="95" spans="1:11" x14ac:dyDescent="0.25">
      <c r="A95" t="s">
        <v>29</v>
      </c>
      <c r="B95" t="s">
        <v>30</v>
      </c>
      <c r="C95">
        <v>509</v>
      </c>
      <c r="D95">
        <v>2825810954.6467299</v>
      </c>
      <c r="E95" t="s">
        <v>36</v>
      </c>
      <c r="F95">
        <v>5279256.1025390597</v>
      </c>
      <c r="G95" t="s">
        <v>189</v>
      </c>
      <c r="I95" t="s">
        <v>33</v>
      </c>
      <c r="J95" t="s">
        <v>37</v>
      </c>
      <c r="K95" s="5" t="s">
        <v>182</v>
      </c>
    </row>
    <row r="96" spans="1:11" x14ac:dyDescent="0.25">
      <c r="A96" t="s">
        <v>29</v>
      </c>
      <c r="B96" t="s">
        <v>30</v>
      </c>
      <c r="C96">
        <v>509</v>
      </c>
      <c r="D96">
        <v>2825810954.6467299</v>
      </c>
      <c r="E96" t="s">
        <v>50</v>
      </c>
      <c r="F96">
        <v>1977060.42822266</v>
      </c>
      <c r="G96" t="s">
        <v>190</v>
      </c>
      <c r="I96" t="s">
        <v>33</v>
      </c>
      <c r="J96" t="s">
        <v>47</v>
      </c>
      <c r="K96" s="5" t="s">
        <v>182</v>
      </c>
    </row>
    <row r="97" spans="1:11" x14ac:dyDescent="0.25">
      <c r="A97" t="s">
        <v>29</v>
      </c>
      <c r="B97" t="s">
        <v>30</v>
      </c>
      <c r="C97">
        <v>509</v>
      </c>
      <c r="D97">
        <v>2825810954.6467299</v>
      </c>
      <c r="E97" t="s">
        <v>48</v>
      </c>
      <c r="F97">
        <v>500022.697265625</v>
      </c>
      <c r="G97">
        <v>0</v>
      </c>
      <c r="I97" t="s">
        <v>33</v>
      </c>
      <c r="J97" t="s">
        <v>49</v>
      </c>
      <c r="K97" s="5" t="s">
        <v>182</v>
      </c>
    </row>
    <row r="98" spans="1:11" x14ac:dyDescent="0.25">
      <c r="A98" t="s">
        <v>29</v>
      </c>
      <c r="B98" t="s">
        <v>30</v>
      </c>
      <c r="C98">
        <v>509</v>
      </c>
      <c r="D98">
        <v>2825810954.6467299</v>
      </c>
      <c r="E98" t="s">
        <v>44</v>
      </c>
      <c r="F98">
        <v>78540.3876953125</v>
      </c>
      <c r="G98">
        <v>0</v>
      </c>
      <c r="I98" t="s">
        <v>33</v>
      </c>
      <c r="J98" t="s">
        <v>45</v>
      </c>
      <c r="K98" s="5" t="s">
        <v>182</v>
      </c>
    </row>
    <row r="99" spans="1:11" x14ac:dyDescent="0.25">
      <c r="A99" t="s">
        <v>29</v>
      </c>
      <c r="B99" t="s">
        <v>30</v>
      </c>
      <c r="C99">
        <v>509</v>
      </c>
      <c r="D99">
        <v>2825810954.6467299</v>
      </c>
      <c r="E99" t="s">
        <v>11</v>
      </c>
      <c r="F99">
        <v>1602145121.4223599</v>
      </c>
      <c r="G99" t="s">
        <v>228</v>
      </c>
      <c r="I99" t="s">
        <v>33</v>
      </c>
      <c r="J99" t="s">
        <v>13</v>
      </c>
      <c r="K99" s="5" t="s">
        <v>180</v>
      </c>
    </row>
    <row r="100" spans="1:11" x14ac:dyDescent="0.25">
      <c r="A100" t="s">
        <v>29</v>
      </c>
      <c r="B100" t="s">
        <v>30</v>
      </c>
      <c r="C100">
        <v>509</v>
      </c>
      <c r="D100">
        <v>2825810954.6467299</v>
      </c>
      <c r="E100" t="s">
        <v>51</v>
      </c>
      <c r="F100">
        <v>38978005.4365234</v>
      </c>
      <c r="G100" t="s">
        <v>229</v>
      </c>
      <c r="I100" t="s">
        <v>33</v>
      </c>
      <c r="J100" t="s">
        <v>52</v>
      </c>
      <c r="K100" s="5" t="s">
        <v>180</v>
      </c>
    </row>
  </sheetData>
  <autoFilter ref="A1:K100" xr:uid="{2A3312B6-1B40-4352-AD4C-995793142C90}">
    <sortState xmlns:xlrd2="http://schemas.microsoft.com/office/spreadsheetml/2017/richdata2" ref="A2:K100">
      <sortCondition ref="C2:C100"/>
      <sortCondition ref="K2:K100"/>
    </sortState>
  </autoFilter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C1247-3A46-4B1F-A87A-962F39F9F2F7}">
  <dimension ref="A1:G100"/>
  <sheetViews>
    <sheetView zoomScaleNormal="100" workbookViewId="0">
      <selection activeCell="G5" sqref="D5:G11"/>
    </sheetView>
  </sheetViews>
  <sheetFormatPr defaultRowHeight="15" x14ac:dyDescent="0.25"/>
  <cols>
    <col min="7" max="7" width="15.7109375" bestFit="1" customWidth="1"/>
    <col min="11" max="11" width="16.85546875" bestFit="1" customWidth="1"/>
  </cols>
  <sheetData>
    <row r="1" spans="1:7" x14ac:dyDescent="0.25">
      <c r="A1" t="s">
        <v>2</v>
      </c>
      <c r="B1" t="s">
        <v>3</v>
      </c>
      <c r="C1" t="s">
        <v>5</v>
      </c>
      <c r="D1" t="s">
        <v>6</v>
      </c>
      <c r="E1" t="s">
        <v>7</v>
      </c>
      <c r="F1" t="s">
        <v>8</v>
      </c>
      <c r="G1" t="s">
        <v>184</v>
      </c>
    </row>
    <row r="2" spans="1:7" x14ac:dyDescent="0.25">
      <c r="A2">
        <v>505</v>
      </c>
      <c r="B2">
        <v>6701355400.8986797</v>
      </c>
      <c r="C2">
        <v>1385818.11108398</v>
      </c>
      <c r="D2">
        <v>0</v>
      </c>
      <c r="E2" t="s">
        <v>25</v>
      </c>
      <c r="F2" t="s">
        <v>41</v>
      </c>
      <c r="G2" s="5" t="s">
        <v>181</v>
      </c>
    </row>
    <row r="3" spans="1:7" x14ac:dyDescent="0.25">
      <c r="A3">
        <v>505</v>
      </c>
      <c r="B3">
        <v>6701355400.8986797</v>
      </c>
      <c r="C3">
        <v>1192288.0175781201</v>
      </c>
      <c r="D3">
        <v>0</v>
      </c>
      <c r="E3" t="s">
        <v>25</v>
      </c>
      <c r="F3" t="s">
        <v>35</v>
      </c>
      <c r="G3" s="5" t="s">
        <v>181</v>
      </c>
    </row>
    <row r="4" spans="1:7" x14ac:dyDescent="0.25">
      <c r="A4">
        <v>505</v>
      </c>
      <c r="B4">
        <v>6701355400.8986797</v>
      </c>
      <c r="C4">
        <v>133054015.397461</v>
      </c>
      <c r="D4">
        <v>0.02</v>
      </c>
      <c r="E4" t="s">
        <v>25</v>
      </c>
      <c r="F4" t="s">
        <v>39</v>
      </c>
      <c r="G4" s="5" t="s">
        <v>183</v>
      </c>
    </row>
    <row r="5" spans="1:7" x14ac:dyDescent="0.25">
      <c r="A5">
        <v>505</v>
      </c>
      <c r="B5">
        <v>6701355400.8986797</v>
      </c>
      <c r="C5">
        <v>53788282.515869103</v>
      </c>
      <c r="D5">
        <v>8.0000000000000002E-3</v>
      </c>
      <c r="E5" t="s">
        <v>25</v>
      </c>
      <c r="F5" t="s">
        <v>47</v>
      </c>
      <c r="G5" s="5" t="s">
        <v>182</v>
      </c>
    </row>
    <row r="6" spans="1:7" x14ac:dyDescent="0.25">
      <c r="A6">
        <v>505</v>
      </c>
      <c r="B6">
        <v>6701355400.8986797</v>
      </c>
      <c r="C6">
        <v>23431566.050292999</v>
      </c>
      <c r="D6">
        <v>3.0000000000000001E-3</v>
      </c>
      <c r="E6" t="s">
        <v>25</v>
      </c>
      <c r="F6" t="s">
        <v>37</v>
      </c>
      <c r="G6" s="5" t="s">
        <v>182</v>
      </c>
    </row>
    <row r="7" spans="1:7" x14ac:dyDescent="0.25">
      <c r="A7">
        <v>505</v>
      </c>
      <c r="B7">
        <v>6701355400.8986797</v>
      </c>
      <c r="C7">
        <v>16626443.0544434</v>
      </c>
      <c r="D7">
        <v>2E-3</v>
      </c>
      <c r="E7" t="s">
        <v>25</v>
      </c>
      <c r="F7" t="s">
        <v>43</v>
      </c>
      <c r="G7" s="5" t="s">
        <v>182</v>
      </c>
    </row>
    <row r="8" spans="1:7" x14ac:dyDescent="0.25">
      <c r="A8">
        <v>505</v>
      </c>
      <c r="B8">
        <v>6701355400.8986797</v>
      </c>
      <c r="C8">
        <v>14733512.5859375</v>
      </c>
      <c r="D8">
        <v>2E-3</v>
      </c>
      <c r="E8" t="s">
        <v>25</v>
      </c>
      <c r="F8" t="s">
        <v>47</v>
      </c>
      <c r="G8" s="5" t="s">
        <v>182</v>
      </c>
    </row>
    <row r="9" spans="1:7" x14ac:dyDescent="0.25">
      <c r="A9">
        <v>505</v>
      </c>
      <c r="B9">
        <v>6701355400.8986797</v>
      </c>
      <c r="C9">
        <v>7979596.5815429697</v>
      </c>
      <c r="D9">
        <v>1E-3</v>
      </c>
      <c r="E9" t="s">
        <v>25</v>
      </c>
      <c r="F9" t="s">
        <v>49</v>
      </c>
      <c r="G9" s="5" t="s">
        <v>182</v>
      </c>
    </row>
    <row r="10" spans="1:7" x14ac:dyDescent="0.25">
      <c r="A10">
        <v>505</v>
      </c>
      <c r="B10">
        <v>6701355400.8986797</v>
      </c>
      <c r="C10">
        <v>187149.48046875</v>
      </c>
      <c r="D10">
        <v>0</v>
      </c>
      <c r="E10" t="s">
        <v>25</v>
      </c>
      <c r="F10" t="s">
        <v>54</v>
      </c>
      <c r="G10" s="5" t="s">
        <v>182</v>
      </c>
    </row>
    <row r="11" spans="1:7" x14ac:dyDescent="0.25">
      <c r="A11">
        <v>505</v>
      </c>
      <c r="B11">
        <v>6701355400.8986797</v>
      </c>
      <c r="C11">
        <v>49024.237792968801</v>
      </c>
      <c r="D11">
        <v>0</v>
      </c>
      <c r="E11" t="s">
        <v>25</v>
      </c>
      <c r="F11" t="s">
        <v>45</v>
      </c>
      <c r="G11" s="5" t="s">
        <v>182</v>
      </c>
    </row>
    <row r="12" spans="1:7" x14ac:dyDescent="0.25">
      <c r="A12">
        <v>505</v>
      </c>
      <c r="B12">
        <v>6701355400.8986797</v>
      </c>
      <c r="C12">
        <v>1260698328.68115</v>
      </c>
      <c r="D12">
        <v>0.188</v>
      </c>
      <c r="E12" t="s">
        <v>25</v>
      </c>
      <c r="F12" t="s">
        <v>13</v>
      </c>
      <c r="G12" s="5" t="s">
        <v>180</v>
      </c>
    </row>
    <row r="13" spans="1:7" x14ac:dyDescent="0.25">
      <c r="A13">
        <v>505</v>
      </c>
      <c r="B13">
        <v>6701355400.8986797</v>
      </c>
      <c r="C13">
        <v>212279189.832275</v>
      </c>
      <c r="D13">
        <v>3.2000000000000001E-2</v>
      </c>
      <c r="E13" t="s">
        <v>25</v>
      </c>
      <c r="F13" t="s">
        <v>52</v>
      </c>
      <c r="G13" s="5" t="s">
        <v>180</v>
      </c>
    </row>
    <row r="14" spans="1:7" x14ac:dyDescent="0.25">
      <c r="A14">
        <v>508</v>
      </c>
      <c r="B14">
        <v>2483261754.22681</v>
      </c>
      <c r="C14">
        <v>66042641.941650398</v>
      </c>
      <c r="D14">
        <v>2.7E-2</v>
      </c>
      <c r="E14" t="s">
        <v>32</v>
      </c>
      <c r="F14" t="s">
        <v>35</v>
      </c>
      <c r="G14" s="5" t="s">
        <v>181</v>
      </c>
    </row>
    <row r="15" spans="1:7" x14ac:dyDescent="0.25">
      <c r="A15">
        <v>508</v>
      </c>
      <c r="B15">
        <v>2483261754.22681</v>
      </c>
      <c r="C15">
        <v>188393402.42236301</v>
      </c>
      <c r="D15">
        <v>7.5999999999999998E-2</v>
      </c>
      <c r="E15" t="s">
        <v>32</v>
      </c>
      <c r="F15" t="s">
        <v>39</v>
      </c>
      <c r="G15" s="5" t="s">
        <v>183</v>
      </c>
    </row>
    <row r="16" spans="1:7" x14ac:dyDescent="0.25">
      <c r="A16">
        <v>508</v>
      </c>
      <c r="B16">
        <v>2483261754.22681</v>
      </c>
      <c r="C16">
        <v>306689161.04467797</v>
      </c>
      <c r="D16">
        <v>0.124</v>
      </c>
      <c r="E16" t="s">
        <v>32</v>
      </c>
      <c r="F16" t="s">
        <v>47</v>
      </c>
      <c r="G16" s="5" t="s">
        <v>182</v>
      </c>
    </row>
    <row r="17" spans="1:7" x14ac:dyDescent="0.25">
      <c r="A17">
        <v>508</v>
      </c>
      <c r="B17">
        <v>2483261754.22681</v>
      </c>
      <c r="C17">
        <v>20825906.665283199</v>
      </c>
      <c r="D17">
        <v>8.0000000000000002E-3</v>
      </c>
      <c r="E17" t="s">
        <v>32</v>
      </c>
      <c r="F17" t="s">
        <v>37</v>
      </c>
      <c r="G17" s="5" t="s">
        <v>182</v>
      </c>
    </row>
    <row r="18" spans="1:7" x14ac:dyDescent="0.25">
      <c r="A18">
        <v>508</v>
      </c>
      <c r="B18">
        <v>2483261754.22681</v>
      </c>
      <c r="C18">
        <v>6204174.41870117</v>
      </c>
      <c r="D18">
        <v>2E-3</v>
      </c>
      <c r="E18" t="s">
        <v>32</v>
      </c>
      <c r="F18" t="s">
        <v>43</v>
      </c>
      <c r="G18" s="5" t="s">
        <v>182</v>
      </c>
    </row>
    <row r="19" spans="1:7" x14ac:dyDescent="0.25">
      <c r="A19">
        <v>508</v>
      </c>
      <c r="B19">
        <v>2483261754.22681</v>
      </c>
      <c r="C19">
        <v>551205.21313476597</v>
      </c>
      <c r="D19">
        <v>0</v>
      </c>
      <c r="E19" t="s">
        <v>32</v>
      </c>
      <c r="F19" t="s">
        <v>49</v>
      </c>
      <c r="G19" s="5" t="s">
        <v>182</v>
      </c>
    </row>
    <row r="20" spans="1:7" x14ac:dyDescent="0.25">
      <c r="A20">
        <v>508</v>
      </c>
      <c r="B20">
        <v>2483261754.22681</v>
      </c>
      <c r="C20">
        <v>484606.99853515602</v>
      </c>
      <c r="D20">
        <v>0</v>
      </c>
      <c r="E20" t="s">
        <v>32</v>
      </c>
      <c r="F20" t="s">
        <v>47</v>
      </c>
      <c r="G20" s="5" t="s">
        <v>182</v>
      </c>
    </row>
    <row r="21" spans="1:7" x14ac:dyDescent="0.25">
      <c r="A21">
        <v>508</v>
      </c>
      <c r="B21">
        <v>2483261754.22681</v>
      </c>
      <c r="C21">
        <v>1260417219.80005</v>
      </c>
      <c r="D21">
        <v>0.50800000000000001</v>
      </c>
      <c r="E21" t="s">
        <v>32</v>
      </c>
      <c r="F21" t="s">
        <v>13</v>
      </c>
      <c r="G21" s="5" t="s">
        <v>180</v>
      </c>
    </row>
    <row r="22" spans="1:7" x14ac:dyDescent="0.25">
      <c r="A22">
        <v>508</v>
      </c>
      <c r="B22">
        <v>2483261754.22681</v>
      </c>
      <c r="C22">
        <v>65880425.245361298</v>
      </c>
      <c r="D22">
        <v>2.7E-2</v>
      </c>
      <c r="E22" t="s">
        <v>32</v>
      </c>
      <c r="F22" t="s">
        <v>52</v>
      </c>
      <c r="G22" s="5" t="s">
        <v>180</v>
      </c>
    </row>
    <row r="23" spans="1:7" x14ac:dyDescent="0.25">
      <c r="A23">
        <v>506</v>
      </c>
      <c r="B23">
        <v>9189326788.0202599</v>
      </c>
      <c r="C23">
        <v>54202156.228515603</v>
      </c>
      <c r="D23">
        <v>6.0000000000000001E-3</v>
      </c>
      <c r="E23" t="s">
        <v>28</v>
      </c>
      <c r="F23" t="s">
        <v>35</v>
      </c>
      <c r="G23" s="5" t="s">
        <v>181</v>
      </c>
    </row>
    <row r="24" spans="1:7" x14ac:dyDescent="0.25">
      <c r="A24">
        <v>506</v>
      </c>
      <c r="B24">
        <v>9189326788.0202599</v>
      </c>
      <c r="C24">
        <v>471019.49438476597</v>
      </c>
      <c r="D24">
        <v>0</v>
      </c>
      <c r="E24" t="s">
        <v>28</v>
      </c>
      <c r="F24" t="s">
        <v>41</v>
      </c>
      <c r="G24" s="5" t="s">
        <v>181</v>
      </c>
    </row>
    <row r="25" spans="1:7" x14ac:dyDescent="0.25">
      <c r="A25">
        <v>506</v>
      </c>
      <c r="B25">
        <v>9189326788.0202599</v>
      </c>
      <c r="C25">
        <v>275880212.01611298</v>
      </c>
      <c r="D25">
        <v>0.03</v>
      </c>
      <c r="E25" t="s">
        <v>28</v>
      </c>
      <c r="F25" t="s">
        <v>39</v>
      </c>
      <c r="G25" s="5" t="s">
        <v>183</v>
      </c>
    </row>
    <row r="26" spans="1:7" x14ac:dyDescent="0.25">
      <c r="A26">
        <v>506</v>
      </c>
      <c r="B26">
        <v>9189326788.0202599</v>
      </c>
      <c r="C26">
        <v>633385693.90991199</v>
      </c>
      <c r="D26">
        <v>6.9000000000000006E-2</v>
      </c>
      <c r="E26" t="s">
        <v>28</v>
      </c>
      <c r="F26" t="s">
        <v>47</v>
      </c>
      <c r="G26" s="5" t="s">
        <v>182</v>
      </c>
    </row>
    <row r="27" spans="1:7" x14ac:dyDescent="0.25">
      <c r="A27">
        <v>506</v>
      </c>
      <c r="B27">
        <v>9189326788.0202599</v>
      </c>
      <c r="C27">
        <v>156504934.69519001</v>
      </c>
      <c r="D27">
        <v>1.7000000000000001E-2</v>
      </c>
      <c r="E27" t="s">
        <v>28</v>
      </c>
      <c r="F27" t="s">
        <v>37</v>
      </c>
      <c r="G27" s="5" t="s">
        <v>182</v>
      </c>
    </row>
    <row r="28" spans="1:7" x14ac:dyDescent="0.25">
      <c r="A28">
        <v>506</v>
      </c>
      <c r="B28">
        <v>9189326788.0202599</v>
      </c>
      <c r="C28">
        <v>19548745.287353501</v>
      </c>
      <c r="D28">
        <v>2E-3</v>
      </c>
      <c r="E28" t="s">
        <v>28</v>
      </c>
      <c r="F28" t="s">
        <v>47</v>
      </c>
      <c r="G28" s="5" t="s">
        <v>182</v>
      </c>
    </row>
    <row r="29" spans="1:7" x14ac:dyDescent="0.25">
      <c r="A29">
        <v>506</v>
      </c>
      <c r="B29">
        <v>9189326788.0202599</v>
      </c>
      <c r="C29">
        <v>19242470.399658199</v>
      </c>
      <c r="D29">
        <v>2E-3</v>
      </c>
      <c r="E29" t="s">
        <v>28</v>
      </c>
      <c r="F29" t="s">
        <v>43</v>
      </c>
      <c r="G29" s="5" t="s">
        <v>182</v>
      </c>
    </row>
    <row r="30" spans="1:7" x14ac:dyDescent="0.25">
      <c r="A30">
        <v>506</v>
      </c>
      <c r="B30">
        <v>9189326788.0202599</v>
      </c>
      <c r="C30">
        <v>6075680.22509766</v>
      </c>
      <c r="D30">
        <v>1E-3</v>
      </c>
      <c r="E30" t="s">
        <v>28</v>
      </c>
      <c r="F30" t="s">
        <v>49</v>
      </c>
      <c r="G30" s="5" t="s">
        <v>182</v>
      </c>
    </row>
    <row r="31" spans="1:7" x14ac:dyDescent="0.25">
      <c r="A31">
        <v>506</v>
      </c>
      <c r="B31">
        <v>9189326788.0202599</v>
      </c>
      <c r="C31">
        <v>13266.1032714844</v>
      </c>
      <c r="D31">
        <v>0</v>
      </c>
      <c r="E31" t="s">
        <v>28</v>
      </c>
      <c r="F31" t="s">
        <v>54</v>
      </c>
      <c r="G31" s="5" t="s">
        <v>182</v>
      </c>
    </row>
    <row r="32" spans="1:7" x14ac:dyDescent="0.25">
      <c r="A32">
        <v>506</v>
      </c>
      <c r="B32">
        <v>9189326788.0202599</v>
      </c>
      <c r="C32">
        <v>3700028532.5117202</v>
      </c>
      <c r="D32">
        <v>0.40300000000000002</v>
      </c>
      <c r="E32" t="s">
        <v>28</v>
      </c>
      <c r="F32" t="s">
        <v>13</v>
      </c>
      <c r="G32" s="5" t="s">
        <v>180</v>
      </c>
    </row>
    <row r="33" spans="1:7" x14ac:dyDescent="0.25">
      <c r="A33">
        <v>506</v>
      </c>
      <c r="B33">
        <v>9189326788.0202599</v>
      </c>
      <c r="C33">
        <v>758832689.24572802</v>
      </c>
      <c r="D33">
        <v>8.3000000000000004E-2</v>
      </c>
      <c r="E33" t="s">
        <v>28</v>
      </c>
      <c r="F33" t="s">
        <v>52</v>
      </c>
      <c r="G33" s="5" t="s">
        <v>180</v>
      </c>
    </row>
    <row r="34" spans="1:7" x14ac:dyDescent="0.25">
      <c r="A34">
        <v>502</v>
      </c>
      <c r="B34">
        <v>5681533503.8906202</v>
      </c>
      <c r="C34">
        <v>429833677.763794</v>
      </c>
      <c r="D34">
        <v>7.5999999999999998E-2</v>
      </c>
      <c r="E34" t="s">
        <v>16</v>
      </c>
      <c r="F34" t="s">
        <v>35</v>
      </c>
      <c r="G34" s="5" t="s">
        <v>181</v>
      </c>
    </row>
    <row r="35" spans="1:7" x14ac:dyDescent="0.25">
      <c r="A35">
        <v>502</v>
      </c>
      <c r="B35">
        <v>5681533503.8906202</v>
      </c>
      <c r="C35">
        <v>5436094.1464843797</v>
      </c>
      <c r="D35">
        <v>1E-3</v>
      </c>
      <c r="E35" t="s">
        <v>16</v>
      </c>
      <c r="F35" t="s">
        <v>41</v>
      </c>
      <c r="G35" s="5" t="s">
        <v>181</v>
      </c>
    </row>
    <row r="36" spans="1:7" x14ac:dyDescent="0.25">
      <c r="A36">
        <v>502</v>
      </c>
      <c r="B36">
        <v>5681533503.8906202</v>
      </c>
      <c r="C36">
        <v>493815768.35192901</v>
      </c>
      <c r="D36">
        <v>8.6999999999999994E-2</v>
      </c>
      <c r="E36" t="s">
        <v>16</v>
      </c>
      <c r="F36" t="s">
        <v>39</v>
      </c>
      <c r="G36" s="5" t="s">
        <v>183</v>
      </c>
    </row>
    <row r="37" spans="1:7" x14ac:dyDescent="0.25">
      <c r="A37">
        <v>502</v>
      </c>
      <c r="B37">
        <v>5681533503.8906202</v>
      </c>
      <c r="C37">
        <v>418865776.74450701</v>
      </c>
      <c r="D37">
        <v>7.3999999999999996E-2</v>
      </c>
      <c r="E37" t="s">
        <v>16</v>
      </c>
      <c r="F37" t="s">
        <v>47</v>
      </c>
      <c r="G37" s="5" t="s">
        <v>182</v>
      </c>
    </row>
    <row r="38" spans="1:7" x14ac:dyDescent="0.25">
      <c r="A38">
        <v>502</v>
      </c>
      <c r="B38">
        <v>5681533503.8906202</v>
      </c>
      <c r="C38">
        <v>40155635.611572303</v>
      </c>
      <c r="D38">
        <v>7.0000000000000001E-3</v>
      </c>
      <c r="E38" t="s">
        <v>16</v>
      </c>
      <c r="F38" t="s">
        <v>49</v>
      </c>
      <c r="G38" s="5" t="s">
        <v>182</v>
      </c>
    </row>
    <row r="39" spans="1:7" x14ac:dyDescent="0.25">
      <c r="A39">
        <v>502</v>
      </c>
      <c r="B39">
        <v>5681533503.8906202</v>
      </c>
      <c r="C39">
        <v>29919415.909179699</v>
      </c>
      <c r="D39">
        <v>5.0000000000000001E-3</v>
      </c>
      <c r="E39" t="s">
        <v>16</v>
      </c>
      <c r="F39" t="s">
        <v>37</v>
      </c>
      <c r="G39" s="5" t="s">
        <v>182</v>
      </c>
    </row>
    <row r="40" spans="1:7" x14ac:dyDescent="0.25">
      <c r="A40">
        <v>502</v>
      </c>
      <c r="B40">
        <v>5681533503.8906202</v>
      </c>
      <c r="C40">
        <v>6454903.4791259803</v>
      </c>
      <c r="D40">
        <v>1E-3</v>
      </c>
      <c r="E40" t="s">
        <v>16</v>
      </c>
      <c r="F40" t="s">
        <v>43</v>
      </c>
      <c r="G40" s="5" t="s">
        <v>182</v>
      </c>
    </row>
    <row r="41" spans="1:7" x14ac:dyDescent="0.25">
      <c r="A41">
        <v>502</v>
      </c>
      <c r="B41">
        <v>5681533503.8906202</v>
      </c>
      <c r="C41">
        <v>4365082.6820068397</v>
      </c>
      <c r="D41">
        <v>1E-3</v>
      </c>
      <c r="E41" t="s">
        <v>16</v>
      </c>
      <c r="F41" t="s">
        <v>47</v>
      </c>
      <c r="G41" s="5" t="s">
        <v>182</v>
      </c>
    </row>
    <row r="42" spans="1:7" x14ac:dyDescent="0.25">
      <c r="A42">
        <v>502</v>
      </c>
      <c r="B42">
        <v>5681533503.8906202</v>
      </c>
      <c r="C42">
        <v>198941.788818359</v>
      </c>
      <c r="D42">
        <v>0</v>
      </c>
      <c r="E42" t="s">
        <v>16</v>
      </c>
      <c r="F42" t="s">
        <v>45</v>
      </c>
      <c r="G42" s="5" t="s">
        <v>182</v>
      </c>
    </row>
    <row r="43" spans="1:7" x14ac:dyDescent="0.25">
      <c r="A43">
        <v>502</v>
      </c>
      <c r="B43">
        <v>5681533503.8906202</v>
      </c>
      <c r="C43">
        <v>2568792995.2639198</v>
      </c>
      <c r="D43">
        <v>0.45200000000000001</v>
      </c>
      <c r="E43" t="s">
        <v>16</v>
      </c>
      <c r="F43" t="s">
        <v>13</v>
      </c>
      <c r="G43" s="5" t="s">
        <v>180</v>
      </c>
    </row>
    <row r="44" spans="1:7" x14ac:dyDescent="0.25">
      <c r="A44">
        <v>502</v>
      </c>
      <c r="B44">
        <v>5681533503.8906202</v>
      </c>
      <c r="C44">
        <v>988988926.75317395</v>
      </c>
      <c r="D44">
        <v>0.17399999999999999</v>
      </c>
      <c r="E44" t="s">
        <v>16</v>
      </c>
      <c r="F44" t="s">
        <v>52</v>
      </c>
      <c r="G44" s="5" t="s">
        <v>180</v>
      </c>
    </row>
    <row r="45" spans="1:7" x14ac:dyDescent="0.25">
      <c r="A45">
        <v>501</v>
      </c>
      <c r="B45">
        <v>17571415370.5303</v>
      </c>
      <c r="C45">
        <v>193384673.462769</v>
      </c>
      <c r="D45">
        <v>1.0999999999999999E-2</v>
      </c>
      <c r="E45" t="s">
        <v>12</v>
      </c>
      <c r="F45" t="s">
        <v>35</v>
      </c>
      <c r="G45" s="5" t="s">
        <v>181</v>
      </c>
    </row>
    <row r="46" spans="1:7" x14ac:dyDescent="0.25">
      <c r="A46">
        <v>501</v>
      </c>
      <c r="B46">
        <v>17571415370.5303</v>
      </c>
      <c r="C46">
        <v>1341419.4296875</v>
      </c>
      <c r="D46">
        <v>0</v>
      </c>
      <c r="E46" t="s">
        <v>12</v>
      </c>
      <c r="F46" t="s">
        <v>41</v>
      </c>
      <c r="G46" s="5" t="s">
        <v>181</v>
      </c>
    </row>
    <row r="47" spans="1:7" x14ac:dyDescent="0.25">
      <c r="A47">
        <v>501</v>
      </c>
      <c r="B47">
        <v>17571415370.5303</v>
      </c>
      <c r="C47">
        <v>1126413522.28528</v>
      </c>
      <c r="D47">
        <v>6.4000000000000001E-2</v>
      </c>
      <c r="E47" t="s">
        <v>12</v>
      </c>
      <c r="F47" t="s">
        <v>39</v>
      </c>
      <c r="G47" s="5" t="s">
        <v>183</v>
      </c>
    </row>
    <row r="48" spans="1:7" x14ac:dyDescent="0.25">
      <c r="A48">
        <v>501</v>
      </c>
      <c r="B48">
        <v>17571415370.5303</v>
      </c>
      <c r="C48">
        <v>502399398.30358899</v>
      </c>
      <c r="D48">
        <v>2.9000000000000001E-2</v>
      </c>
      <c r="E48" t="s">
        <v>12</v>
      </c>
      <c r="F48" t="s">
        <v>47</v>
      </c>
      <c r="G48" s="5" t="s">
        <v>182</v>
      </c>
    </row>
    <row r="49" spans="1:7" x14ac:dyDescent="0.25">
      <c r="A49">
        <v>501</v>
      </c>
      <c r="B49">
        <v>17571415370.5303</v>
      </c>
      <c r="C49">
        <v>56916299.161254898</v>
      </c>
      <c r="D49">
        <v>3.0000000000000001E-3</v>
      </c>
      <c r="E49" t="s">
        <v>12</v>
      </c>
      <c r="F49" t="s">
        <v>37</v>
      </c>
      <c r="G49" s="5" t="s">
        <v>182</v>
      </c>
    </row>
    <row r="50" spans="1:7" x14ac:dyDescent="0.25">
      <c r="A50">
        <v>501</v>
      </c>
      <c r="B50">
        <v>17571415370.5303</v>
      </c>
      <c r="C50">
        <v>28159018.498413101</v>
      </c>
      <c r="D50">
        <v>2E-3</v>
      </c>
      <c r="E50" t="s">
        <v>12</v>
      </c>
      <c r="F50" t="s">
        <v>43</v>
      </c>
      <c r="G50" s="5" t="s">
        <v>182</v>
      </c>
    </row>
    <row r="51" spans="1:7" x14ac:dyDescent="0.25">
      <c r="A51">
        <v>501</v>
      </c>
      <c r="B51">
        <v>17571415370.5303</v>
      </c>
      <c r="C51">
        <v>19709800.267456099</v>
      </c>
      <c r="D51">
        <v>1E-3</v>
      </c>
      <c r="E51" t="s">
        <v>12</v>
      </c>
      <c r="F51" t="s">
        <v>47</v>
      </c>
      <c r="G51" s="5" t="s">
        <v>182</v>
      </c>
    </row>
    <row r="52" spans="1:7" x14ac:dyDescent="0.25">
      <c r="A52">
        <v>501</v>
      </c>
      <c r="B52">
        <v>17571415370.5303</v>
      </c>
      <c r="C52">
        <v>9935662.63134766</v>
      </c>
      <c r="D52">
        <v>1E-3</v>
      </c>
      <c r="E52" t="s">
        <v>12</v>
      </c>
      <c r="F52" t="s">
        <v>49</v>
      </c>
      <c r="G52" s="5" t="s">
        <v>182</v>
      </c>
    </row>
    <row r="53" spans="1:7" x14ac:dyDescent="0.25">
      <c r="A53">
        <v>501</v>
      </c>
      <c r="B53">
        <v>17571415370.5303</v>
      </c>
      <c r="C53">
        <v>325030.48535156198</v>
      </c>
      <c r="D53">
        <v>0</v>
      </c>
      <c r="E53" t="s">
        <v>12</v>
      </c>
      <c r="F53" t="s">
        <v>45</v>
      </c>
      <c r="G53" s="5" t="s">
        <v>182</v>
      </c>
    </row>
    <row r="54" spans="1:7" x14ac:dyDescent="0.25">
      <c r="A54">
        <v>501</v>
      </c>
      <c r="B54">
        <v>17571415370.5303</v>
      </c>
      <c r="C54">
        <v>196217.439819336</v>
      </c>
      <c r="D54">
        <v>0</v>
      </c>
      <c r="E54" t="s">
        <v>12</v>
      </c>
      <c r="F54" t="s">
        <v>54</v>
      </c>
      <c r="G54" s="5" t="s">
        <v>182</v>
      </c>
    </row>
    <row r="55" spans="1:7" x14ac:dyDescent="0.25">
      <c r="A55">
        <v>501</v>
      </c>
      <c r="B55">
        <v>17571415370.5303</v>
      </c>
      <c r="C55">
        <v>5211096582.8618202</v>
      </c>
      <c r="D55">
        <v>0.29699999999999999</v>
      </c>
      <c r="E55" t="s">
        <v>12</v>
      </c>
      <c r="F55" t="s">
        <v>13</v>
      </c>
      <c r="G55" s="5" t="s">
        <v>180</v>
      </c>
    </row>
    <row r="56" spans="1:7" x14ac:dyDescent="0.25">
      <c r="A56">
        <v>501</v>
      </c>
      <c r="B56">
        <v>17571415370.5303</v>
      </c>
      <c r="C56">
        <v>2301515439.6005902</v>
      </c>
      <c r="D56">
        <v>0.13100000000000001</v>
      </c>
      <c r="E56" t="s">
        <v>12</v>
      </c>
      <c r="F56" t="s">
        <v>52</v>
      </c>
      <c r="G56" s="5" t="s">
        <v>180</v>
      </c>
    </row>
    <row r="57" spans="1:7" x14ac:dyDescent="0.25">
      <c r="A57">
        <v>507</v>
      </c>
      <c r="B57">
        <v>9779833996.8535194</v>
      </c>
      <c r="C57">
        <v>239068817.10620099</v>
      </c>
      <c r="D57">
        <v>2.4E-2</v>
      </c>
      <c r="E57" t="s">
        <v>31</v>
      </c>
      <c r="F57" t="s">
        <v>35</v>
      </c>
      <c r="G57" s="5" t="s">
        <v>181</v>
      </c>
    </row>
    <row r="58" spans="1:7" x14ac:dyDescent="0.25">
      <c r="A58">
        <v>507</v>
      </c>
      <c r="B58">
        <v>9779833996.8535194</v>
      </c>
      <c r="C58">
        <v>585505302.75</v>
      </c>
      <c r="D58">
        <v>0.06</v>
      </c>
      <c r="E58" t="s">
        <v>31</v>
      </c>
      <c r="F58" t="s">
        <v>39</v>
      </c>
      <c r="G58" s="5" t="s">
        <v>183</v>
      </c>
    </row>
    <row r="59" spans="1:7" x14ac:dyDescent="0.25">
      <c r="A59">
        <v>507</v>
      </c>
      <c r="B59">
        <v>9779833996.8535194</v>
      </c>
      <c r="C59">
        <v>887947780.6875</v>
      </c>
      <c r="D59">
        <v>9.0999999999999998E-2</v>
      </c>
      <c r="E59" t="s">
        <v>31</v>
      </c>
      <c r="F59" t="s">
        <v>47</v>
      </c>
      <c r="G59" s="5" t="s">
        <v>182</v>
      </c>
    </row>
    <row r="60" spans="1:7" x14ac:dyDescent="0.25">
      <c r="A60">
        <v>507</v>
      </c>
      <c r="B60">
        <v>9779833996.8535194</v>
      </c>
      <c r="C60">
        <v>73503567.291259795</v>
      </c>
      <c r="D60">
        <v>8.0000000000000002E-3</v>
      </c>
      <c r="E60" t="s">
        <v>31</v>
      </c>
      <c r="F60" t="s">
        <v>37</v>
      </c>
      <c r="G60" s="5" t="s">
        <v>182</v>
      </c>
    </row>
    <row r="61" spans="1:7" x14ac:dyDescent="0.25">
      <c r="A61">
        <v>507</v>
      </c>
      <c r="B61">
        <v>9779833996.8535194</v>
      </c>
      <c r="C61">
        <v>36873030.528564498</v>
      </c>
      <c r="D61">
        <v>4.0000000000000001E-3</v>
      </c>
      <c r="E61" t="s">
        <v>31</v>
      </c>
      <c r="F61" t="s">
        <v>43</v>
      </c>
      <c r="G61" s="5" t="s">
        <v>182</v>
      </c>
    </row>
    <row r="62" spans="1:7" x14ac:dyDescent="0.25">
      <c r="A62">
        <v>507</v>
      </c>
      <c r="B62">
        <v>9779833996.8535194</v>
      </c>
      <c r="C62">
        <v>11150284.916748</v>
      </c>
      <c r="D62">
        <v>1E-3</v>
      </c>
      <c r="E62" t="s">
        <v>31</v>
      </c>
      <c r="F62" t="s">
        <v>47</v>
      </c>
      <c r="G62" s="5" t="s">
        <v>182</v>
      </c>
    </row>
    <row r="63" spans="1:7" x14ac:dyDescent="0.25">
      <c r="A63">
        <v>507</v>
      </c>
      <c r="B63">
        <v>9779833996.8535194</v>
      </c>
      <c r="C63">
        <v>2094138.53051758</v>
      </c>
      <c r="D63">
        <v>0</v>
      </c>
      <c r="E63" t="s">
        <v>31</v>
      </c>
      <c r="F63" t="s">
        <v>49</v>
      </c>
      <c r="G63" s="5" t="s">
        <v>182</v>
      </c>
    </row>
    <row r="64" spans="1:7" x14ac:dyDescent="0.25">
      <c r="A64">
        <v>507</v>
      </c>
      <c r="B64">
        <v>9779833996.8535194</v>
      </c>
      <c r="C64">
        <v>50002.510253906199</v>
      </c>
      <c r="D64">
        <v>0</v>
      </c>
      <c r="E64" t="s">
        <v>31</v>
      </c>
      <c r="F64" t="s">
        <v>54</v>
      </c>
      <c r="G64" s="5" t="s">
        <v>182</v>
      </c>
    </row>
    <row r="65" spans="1:7" x14ac:dyDescent="0.25">
      <c r="A65">
        <v>507</v>
      </c>
      <c r="B65">
        <v>9779833996.8535194</v>
      </c>
      <c r="C65">
        <v>4233779632.6572299</v>
      </c>
      <c r="D65">
        <v>0.433</v>
      </c>
      <c r="E65" t="s">
        <v>31</v>
      </c>
      <c r="F65" t="s">
        <v>13</v>
      </c>
      <c r="G65" s="5" t="s">
        <v>180</v>
      </c>
    </row>
    <row r="66" spans="1:7" x14ac:dyDescent="0.25">
      <c r="A66">
        <v>507</v>
      </c>
      <c r="B66">
        <v>9779833996.8535194</v>
      </c>
      <c r="C66">
        <v>346760506.67358398</v>
      </c>
      <c r="D66">
        <v>3.5000000000000003E-2</v>
      </c>
      <c r="E66" t="s">
        <v>31</v>
      </c>
      <c r="F66" t="s">
        <v>52</v>
      </c>
      <c r="G66" s="5" t="s">
        <v>180</v>
      </c>
    </row>
    <row r="67" spans="1:7" x14ac:dyDescent="0.25">
      <c r="A67">
        <v>509</v>
      </c>
      <c r="B67">
        <v>2825810954.6467299</v>
      </c>
      <c r="C67">
        <v>82031872.286132798</v>
      </c>
      <c r="D67">
        <v>2.9000000000000001E-2</v>
      </c>
      <c r="E67" t="s">
        <v>33</v>
      </c>
      <c r="F67" t="s">
        <v>35</v>
      </c>
      <c r="G67" s="5" t="s">
        <v>181</v>
      </c>
    </row>
    <row r="68" spans="1:7" x14ac:dyDescent="0.25">
      <c r="A68">
        <v>509</v>
      </c>
      <c r="B68">
        <v>2825810954.6467299</v>
      </c>
      <c r="C68">
        <v>124691047.432861</v>
      </c>
      <c r="D68">
        <v>4.3999999999999997E-2</v>
      </c>
      <c r="E68" t="s">
        <v>33</v>
      </c>
      <c r="F68" t="s">
        <v>39</v>
      </c>
      <c r="G68" s="5" t="s">
        <v>183</v>
      </c>
    </row>
    <row r="69" spans="1:7" x14ac:dyDescent="0.25">
      <c r="A69">
        <v>509</v>
      </c>
      <c r="B69">
        <v>2825810954.6467299</v>
      </c>
      <c r="C69">
        <v>297674507.70947301</v>
      </c>
      <c r="D69">
        <v>0.105</v>
      </c>
      <c r="E69" t="s">
        <v>33</v>
      </c>
      <c r="F69" t="s">
        <v>47</v>
      </c>
      <c r="G69" s="5" t="s">
        <v>182</v>
      </c>
    </row>
    <row r="70" spans="1:7" x14ac:dyDescent="0.25">
      <c r="A70">
        <v>509</v>
      </c>
      <c r="B70">
        <v>2825810954.6467299</v>
      </c>
      <c r="C70">
        <v>6820154.99755859</v>
      </c>
      <c r="D70">
        <v>2E-3</v>
      </c>
      <c r="E70" t="s">
        <v>33</v>
      </c>
      <c r="F70" t="s">
        <v>43</v>
      </c>
      <c r="G70" s="5" t="s">
        <v>182</v>
      </c>
    </row>
    <row r="71" spans="1:7" x14ac:dyDescent="0.25">
      <c r="A71">
        <v>509</v>
      </c>
      <c r="B71">
        <v>2825810954.6467299</v>
      </c>
      <c r="C71">
        <v>5279256.1025390597</v>
      </c>
      <c r="D71">
        <v>2E-3</v>
      </c>
      <c r="E71" t="s">
        <v>33</v>
      </c>
      <c r="F71" t="s">
        <v>37</v>
      </c>
      <c r="G71" s="5" t="s">
        <v>182</v>
      </c>
    </row>
    <row r="72" spans="1:7" x14ac:dyDescent="0.25">
      <c r="A72">
        <v>509</v>
      </c>
      <c r="B72">
        <v>2825810954.6467299</v>
      </c>
      <c r="C72">
        <v>1977060.42822266</v>
      </c>
      <c r="D72">
        <v>1E-3</v>
      </c>
      <c r="E72" t="s">
        <v>33</v>
      </c>
      <c r="F72" t="s">
        <v>47</v>
      </c>
      <c r="G72" s="5" t="s">
        <v>182</v>
      </c>
    </row>
    <row r="73" spans="1:7" x14ac:dyDescent="0.25">
      <c r="A73">
        <v>509</v>
      </c>
      <c r="B73">
        <v>2825810954.6467299</v>
      </c>
      <c r="C73">
        <v>500022.697265625</v>
      </c>
      <c r="D73">
        <v>0</v>
      </c>
      <c r="E73" t="s">
        <v>33</v>
      </c>
      <c r="F73" t="s">
        <v>49</v>
      </c>
      <c r="G73" s="5" t="s">
        <v>182</v>
      </c>
    </row>
    <row r="74" spans="1:7" x14ac:dyDescent="0.25">
      <c r="A74">
        <v>509</v>
      </c>
      <c r="B74">
        <v>2825810954.6467299</v>
      </c>
      <c r="C74">
        <v>78540.3876953125</v>
      </c>
      <c r="D74">
        <v>0</v>
      </c>
      <c r="E74" t="s">
        <v>33</v>
      </c>
      <c r="F74" t="s">
        <v>45</v>
      </c>
      <c r="G74" s="5" t="s">
        <v>182</v>
      </c>
    </row>
    <row r="75" spans="1:7" x14ac:dyDescent="0.25">
      <c r="A75">
        <v>509</v>
      </c>
      <c r="B75">
        <v>2825810954.6467299</v>
      </c>
      <c r="C75">
        <v>1602145121.4223599</v>
      </c>
      <c r="D75">
        <v>0.56699999999999995</v>
      </c>
      <c r="E75" t="s">
        <v>33</v>
      </c>
      <c r="F75" t="s">
        <v>13</v>
      </c>
      <c r="G75" s="5" t="s">
        <v>180</v>
      </c>
    </row>
    <row r="76" spans="1:7" x14ac:dyDescent="0.25">
      <c r="A76">
        <v>509</v>
      </c>
      <c r="B76">
        <v>2825810954.6467299</v>
      </c>
      <c r="C76">
        <v>38978005.4365234</v>
      </c>
      <c r="D76">
        <v>1.4E-2</v>
      </c>
      <c r="E76" t="s">
        <v>33</v>
      </c>
      <c r="F76" t="s">
        <v>52</v>
      </c>
      <c r="G76" s="5" t="s">
        <v>180</v>
      </c>
    </row>
    <row r="77" spans="1:7" x14ac:dyDescent="0.25">
      <c r="A77">
        <v>503</v>
      </c>
      <c r="B77">
        <v>10765433655.741699</v>
      </c>
      <c r="C77">
        <v>254884816.00512701</v>
      </c>
      <c r="D77">
        <v>2.4E-2</v>
      </c>
      <c r="E77" t="s">
        <v>19</v>
      </c>
      <c r="F77" t="s">
        <v>35</v>
      </c>
      <c r="G77" s="5" t="s">
        <v>181</v>
      </c>
    </row>
    <row r="78" spans="1:7" x14ac:dyDescent="0.25">
      <c r="A78">
        <v>503</v>
      </c>
      <c r="B78">
        <v>10765433655.741699</v>
      </c>
      <c r="C78">
        <v>4700348.6813964797</v>
      </c>
      <c r="D78">
        <v>0</v>
      </c>
      <c r="E78" t="s">
        <v>19</v>
      </c>
      <c r="F78" t="s">
        <v>41</v>
      </c>
      <c r="G78" s="5" t="s">
        <v>181</v>
      </c>
    </row>
    <row r="79" spans="1:7" x14ac:dyDescent="0.25">
      <c r="A79">
        <v>503</v>
      </c>
      <c r="B79">
        <v>10765433655.741699</v>
      </c>
      <c r="C79">
        <v>885067204.96508801</v>
      </c>
      <c r="D79">
        <v>8.2000000000000003E-2</v>
      </c>
      <c r="E79" t="s">
        <v>19</v>
      </c>
      <c r="F79" t="s">
        <v>39</v>
      </c>
      <c r="G79" s="5" t="s">
        <v>183</v>
      </c>
    </row>
    <row r="80" spans="1:7" x14ac:dyDescent="0.25">
      <c r="A80">
        <v>503</v>
      </c>
      <c r="B80">
        <v>10765433655.741699</v>
      </c>
      <c r="C80">
        <v>493153787.73803699</v>
      </c>
      <c r="D80">
        <v>4.5999999999999999E-2</v>
      </c>
      <c r="E80" t="s">
        <v>19</v>
      </c>
      <c r="F80" t="s">
        <v>47</v>
      </c>
      <c r="G80" s="5" t="s">
        <v>182</v>
      </c>
    </row>
    <row r="81" spans="1:7" x14ac:dyDescent="0.25">
      <c r="A81">
        <v>503</v>
      </c>
      <c r="B81">
        <v>10765433655.741699</v>
      </c>
      <c r="C81">
        <v>44605480.322265603</v>
      </c>
      <c r="D81">
        <v>4.0000000000000001E-3</v>
      </c>
      <c r="E81" t="s">
        <v>19</v>
      </c>
      <c r="F81" t="s">
        <v>37</v>
      </c>
      <c r="G81" s="5" t="s">
        <v>182</v>
      </c>
    </row>
    <row r="82" spans="1:7" x14ac:dyDescent="0.25">
      <c r="A82">
        <v>503</v>
      </c>
      <c r="B82">
        <v>10765433655.741699</v>
      </c>
      <c r="C82">
        <v>24549737.509277299</v>
      </c>
      <c r="D82">
        <v>2E-3</v>
      </c>
      <c r="E82" t="s">
        <v>19</v>
      </c>
      <c r="F82" t="s">
        <v>49</v>
      </c>
      <c r="G82" s="5" t="s">
        <v>182</v>
      </c>
    </row>
    <row r="83" spans="1:7" x14ac:dyDescent="0.25">
      <c r="A83">
        <v>503</v>
      </c>
      <c r="B83">
        <v>10765433655.741699</v>
      </c>
      <c r="C83">
        <v>7419945.5043945303</v>
      </c>
      <c r="D83">
        <v>1E-3</v>
      </c>
      <c r="E83" t="s">
        <v>19</v>
      </c>
      <c r="F83" t="s">
        <v>43</v>
      </c>
      <c r="G83" s="5" t="s">
        <v>182</v>
      </c>
    </row>
    <row r="84" spans="1:7" x14ac:dyDescent="0.25">
      <c r="A84">
        <v>503</v>
      </c>
      <c r="B84">
        <v>10765433655.741699</v>
      </c>
      <c r="C84">
        <v>6465815.8771972703</v>
      </c>
      <c r="D84">
        <v>1E-3</v>
      </c>
      <c r="E84" t="s">
        <v>19</v>
      </c>
      <c r="F84" t="s">
        <v>47</v>
      </c>
      <c r="G84" s="5" t="s">
        <v>182</v>
      </c>
    </row>
    <row r="85" spans="1:7" x14ac:dyDescent="0.25">
      <c r="A85">
        <v>503</v>
      </c>
      <c r="B85">
        <v>10765433655.741699</v>
      </c>
      <c r="C85">
        <v>297880.48364257801</v>
      </c>
      <c r="D85">
        <v>0</v>
      </c>
      <c r="E85" t="s">
        <v>19</v>
      </c>
      <c r="F85" t="s">
        <v>45</v>
      </c>
      <c r="G85" s="5" t="s">
        <v>182</v>
      </c>
    </row>
    <row r="86" spans="1:7" x14ac:dyDescent="0.25">
      <c r="A86">
        <v>503</v>
      </c>
      <c r="B86">
        <v>10765433655.741699</v>
      </c>
      <c r="C86">
        <v>179616.044677734</v>
      </c>
      <c r="D86">
        <v>0</v>
      </c>
      <c r="E86" t="s">
        <v>19</v>
      </c>
      <c r="F86" t="s">
        <v>54</v>
      </c>
      <c r="G86" s="5" t="s">
        <v>182</v>
      </c>
    </row>
    <row r="87" spans="1:7" x14ac:dyDescent="0.25">
      <c r="A87">
        <v>503</v>
      </c>
      <c r="B87">
        <v>10765433655.741699</v>
      </c>
      <c r="C87">
        <v>4495500605.6984901</v>
      </c>
      <c r="D87">
        <v>0.41799999999999998</v>
      </c>
      <c r="E87" t="s">
        <v>19</v>
      </c>
      <c r="F87" t="s">
        <v>13</v>
      </c>
      <c r="G87" s="5" t="s">
        <v>180</v>
      </c>
    </row>
    <row r="88" spans="1:7" x14ac:dyDescent="0.25">
      <c r="A88">
        <v>503</v>
      </c>
      <c r="B88">
        <v>10765433655.741699</v>
      </c>
      <c r="C88">
        <v>1573108186.74683</v>
      </c>
      <c r="D88">
        <v>0.14599999999999999</v>
      </c>
      <c r="E88" t="s">
        <v>19</v>
      </c>
      <c r="F88" t="s">
        <v>52</v>
      </c>
      <c r="G88" s="5" t="s">
        <v>180</v>
      </c>
    </row>
    <row r="89" spans="1:7" x14ac:dyDescent="0.25">
      <c r="A89">
        <v>504</v>
      </c>
      <c r="B89">
        <v>21557959763.5186</v>
      </c>
      <c r="C89">
        <v>111477441.55590799</v>
      </c>
      <c r="D89">
        <v>5.0000000000000001E-3</v>
      </c>
      <c r="E89" t="s">
        <v>22</v>
      </c>
      <c r="F89" t="s">
        <v>35</v>
      </c>
      <c r="G89" s="5" t="s">
        <v>181</v>
      </c>
    </row>
    <row r="90" spans="1:7" x14ac:dyDescent="0.25">
      <c r="A90">
        <v>504</v>
      </c>
      <c r="B90">
        <v>21557959763.5186</v>
      </c>
      <c r="C90">
        <v>13133361.1086426</v>
      </c>
      <c r="D90">
        <v>1E-3</v>
      </c>
      <c r="E90" t="s">
        <v>22</v>
      </c>
      <c r="F90" t="s">
        <v>41</v>
      </c>
      <c r="G90" s="5" t="s">
        <v>181</v>
      </c>
    </row>
    <row r="91" spans="1:7" x14ac:dyDescent="0.25">
      <c r="A91">
        <v>504</v>
      </c>
      <c r="B91">
        <v>21557959763.5186</v>
      </c>
      <c r="C91">
        <v>1221881887.9091799</v>
      </c>
      <c r="D91">
        <v>5.7000000000000002E-2</v>
      </c>
      <c r="E91" t="s">
        <v>22</v>
      </c>
      <c r="F91" t="s">
        <v>39</v>
      </c>
      <c r="G91" s="5" t="s">
        <v>183</v>
      </c>
    </row>
    <row r="92" spans="1:7" x14ac:dyDescent="0.25">
      <c r="A92">
        <v>504</v>
      </c>
      <c r="B92">
        <v>21557959763.5186</v>
      </c>
      <c r="C92">
        <v>655322700.36669898</v>
      </c>
      <c r="D92">
        <v>0.03</v>
      </c>
      <c r="E92" t="s">
        <v>22</v>
      </c>
      <c r="F92" t="s">
        <v>47</v>
      </c>
      <c r="G92" s="5" t="s">
        <v>182</v>
      </c>
    </row>
    <row r="93" spans="1:7" x14ac:dyDescent="0.25">
      <c r="A93">
        <v>504</v>
      </c>
      <c r="B93">
        <v>21557959763.5186</v>
      </c>
      <c r="C93">
        <v>100004350.35913099</v>
      </c>
      <c r="D93">
        <v>5.0000000000000001E-3</v>
      </c>
      <c r="E93" t="s">
        <v>22</v>
      </c>
      <c r="F93" t="s">
        <v>37</v>
      </c>
      <c r="G93" s="5" t="s">
        <v>182</v>
      </c>
    </row>
    <row r="94" spans="1:7" x14ac:dyDescent="0.25">
      <c r="A94">
        <v>504</v>
      </c>
      <c r="B94">
        <v>21557959763.5186</v>
      </c>
      <c r="C94">
        <v>36991820.978271499</v>
      </c>
      <c r="D94">
        <v>2E-3</v>
      </c>
      <c r="E94" t="s">
        <v>22</v>
      </c>
      <c r="F94" t="s">
        <v>49</v>
      </c>
      <c r="G94" s="5" t="s">
        <v>182</v>
      </c>
    </row>
    <row r="95" spans="1:7" x14ac:dyDescent="0.25">
      <c r="A95">
        <v>504</v>
      </c>
      <c r="B95">
        <v>21557959763.5186</v>
      </c>
      <c r="C95">
        <v>18455367.901367199</v>
      </c>
      <c r="D95">
        <v>1E-3</v>
      </c>
      <c r="E95" t="s">
        <v>22</v>
      </c>
      <c r="F95" t="s">
        <v>47</v>
      </c>
      <c r="G95" s="5" t="s">
        <v>182</v>
      </c>
    </row>
    <row r="96" spans="1:7" x14ac:dyDescent="0.25">
      <c r="A96">
        <v>504</v>
      </c>
      <c r="B96">
        <v>21557959763.5186</v>
      </c>
      <c r="C96">
        <v>15054679.318115201</v>
      </c>
      <c r="D96">
        <v>1E-3</v>
      </c>
      <c r="E96" t="s">
        <v>22</v>
      </c>
      <c r="F96" t="s">
        <v>43</v>
      </c>
      <c r="G96" s="5" t="s">
        <v>182</v>
      </c>
    </row>
    <row r="97" spans="1:7" x14ac:dyDescent="0.25">
      <c r="A97">
        <v>504</v>
      </c>
      <c r="B97">
        <v>21557959763.5186</v>
      </c>
      <c r="C97">
        <v>167100.078369141</v>
      </c>
      <c r="D97">
        <v>0</v>
      </c>
      <c r="E97" t="s">
        <v>22</v>
      </c>
      <c r="F97" t="s">
        <v>54</v>
      </c>
      <c r="G97" s="5" t="s">
        <v>182</v>
      </c>
    </row>
    <row r="98" spans="1:7" x14ac:dyDescent="0.25">
      <c r="A98">
        <v>504</v>
      </c>
      <c r="B98">
        <v>21557959763.5186</v>
      </c>
      <c r="C98">
        <v>92148.9765625</v>
      </c>
      <c r="D98">
        <v>0</v>
      </c>
      <c r="E98" t="s">
        <v>22</v>
      </c>
      <c r="F98" t="s">
        <v>45</v>
      </c>
      <c r="G98" s="5" t="s">
        <v>182</v>
      </c>
    </row>
    <row r="99" spans="1:7" x14ac:dyDescent="0.25">
      <c r="A99">
        <v>504</v>
      </c>
      <c r="B99">
        <v>21557959763.5186</v>
      </c>
      <c r="C99">
        <v>8413343910.5720196</v>
      </c>
      <c r="D99">
        <v>0.39</v>
      </c>
      <c r="E99" t="s">
        <v>22</v>
      </c>
      <c r="F99" t="s">
        <v>13</v>
      </c>
      <c r="G99" s="5" t="s">
        <v>180</v>
      </c>
    </row>
    <row r="100" spans="1:7" x14ac:dyDescent="0.25">
      <c r="A100">
        <v>504</v>
      </c>
      <c r="B100">
        <v>21557959763.5186</v>
      </c>
      <c r="C100">
        <v>1254095790.98071</v>
      </c>
      <c r="D100">
        <v>5.8000000000000003E-2</v>
      </c>
      <c r="E100" t="s">
        <v>22</v>
      </c>
      <c r="F100" t="s">
        <v>52</v>
      </c>
      <c r="G100" s="5" t="s">
        <v>180</v>
      </c>
    </row>
  </sheetData>
  <autoFilter ref="A1:G100" xr:uid="{847D609D-7D14-445D-B520-A9C5F074201A}">
    <sortState xmlns:xlrd2="http://schemas.microsoft.com/office/spreadsheetml/2017/richdata2" ref="A2:G100">
      <sortCondition ref="E2:E100"/>
      <sortCondition ref="G2:G100"/>
    </sortState>
  </autoFilter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8BD46-B007-464E-AFEE-87DD40B0A906}">
  <dimension ref="G2:R11"/>
  <sheetViews>
    <sheetView showGridLines="0" tabSelected="1" topLeftCell="E1" workbookViewId="0">
      <selection activeCell="O17" sqref="O17"/>
    </sheetView>
  </sheetViews>
  <sheetFormatPr defaultRowHeight="16.5" x14ac:dyDescent="0.25"/>
  <cols>
    <col min="1" max="6" width="9.140625" style="7"/>
    <col min="7" max="7" width="16.85546875" style="7" bestFit="1" customWidth="1"/>
    <col min="8" max="8" width="9.28515625" style="7" bestFit="1" customWidth="1"/>
    <col min="9" max="9" width="10.7109375" style="7" bestFit="1" customWidth="1"/>
    <col min="10" max="10" width="9.140625" style="7"/>
    <col min="11" max="11" width="10.140625" style="7" bestFit="1" customWidth="1"/>
    <col min="12" max="12" width="9.140625" style="7"/>
    <col min="13" max="13" width="21.140625" style="7" bestFit="1" customWidth="1"/>
    <col min="14" max="14" width="10.5703125" style="7" bestFit="1" customWidth="1"/>
    <col min="15" max="15" width="11.42578125" style="7" bestFit="1" customWidth="1"/>
    <col min="16" max="16" width="10.85546875" style="7" bestFit="1" customWidth="1"/>
    <col min="17" max="17" width="12" style="7" bestFit="1" customWidth="1"/>
    <col min="18" max="16384" width="9.140625" style="7"/>
  </cols>
  <sheetData>
    <row r="2" spans="7:18" x14ac:dyDescent="0.25">
      <c r="G2" s="6" t="s">
        <v>234</v>
      </c>
      <c r="H2" s="6" t="s">
        <v>235</v>
      </c>
      <c r="I2" s="6" t="s">
        <v>237</v>
      </c>
      <c r="J2" s="6" t="s">
        <v>236</v>
      </c>
      <c r="K2" s="6" t="s">
        <v>238</v>
      </c>
      <c r="M2" s="6" t="s">
        <v>234</v>
      </c>
      <c r="N2" s="12" t="s">
        <v>235</v>
      </c>
      <c r="O2" s="12" t="s">
        <v>237</v>
      </c>
      <c r="P2" s="12" t="s">
        <v>236</v>
      </c>
      <c r="Q2" s="12" t="s">
        <v>238</v>
      </c>
      <c r="R2" s="12" t="s">
        <v>239</v>
      </c>
    </row>
    <row r="3" spans="7:18" x14ac:dyDescent="0.25">
      <c r="G3" s="7" t="s">
        <v>12</v>
      </c>
      <c r="H3" s="8">
        <v>1.0999999999999999E-2</v>
      </c>
      <c r="I3" s="8">
        <v>3.5999999999999997E-2</v>
      </c>
      <c r="J3" s="8">
        <v>0.42799999999999999</v>
      </c>
      <c r="K3" s="7">
        <v>6.4000000000000001E-2</v>
      </c>
      <c r="M3" s="7" t="s">
        <v>12</v>
      </c>
      <c r="N3" s="11">
        <f>H3*100</f>
        <v>1.0999999999999999</v>
      </c>
      <c r="O3" s="11">
        <f t="shared" ref="O3:Q3" si="0">I3*100</f>
        <v>3.5999999999999996</v>
      </c>
      <c r="P3" s="11">
        <f t="shared" si="0"/>
        <v>42.8</v>
      </c>
      <c r="Q3" s="11">
        <f t="shared" si="0"/>
        <v>6.4</v>
      </c>
      <c r="R3" s="11">
        <f>SUM(N3:Q3)</f>
        <v>53.9</v>
      </c>
    </row>
    <row r="4" spans="7:18" x14ac:dyDescent="0.25">
      <c r="G4" s="7" t="s">
        <v>16</v>
      </c>
      <c r="H4" s="8">
        <v>7.6999999999999999E-2</v>
      </c>
      <c r="I4" s="8">
        <v>8.7999999999999995E-2</v>
      </c>
      <c r="J4" s="8">
        <v>0.626</v>
      </c>
      <c r="K4" s="7">
        <v>8.6999999999999994E-2</v>
      </c>
      <c r="M4" s="13" t="s">
        <v>16</v>
      </c>
      <c r="N4" s="14">
        <f t="shared" ref="N4:N11" si="1">H4*100</f>
        <v>7.7</v>
      </c>
      <c r="O4" s="14">
        <f t="shared" ref="O4:O11" si="2">I4*100</f>
        <v>8.7999999999999989</v>
      </c>
      <c r="P4" s="14">
        <f t="shared" ref="P4:P11" si="3">J4*100</f>
        <v>62.6</v>
      </c>
      <c r="Q4" s="14">
        <f t="shared" ref="Q4:Q11" si="4">K4*100</f>
        <v>8.6999999999999993</v>
      </c>
      <c r="R4" s="14">
        <f t="shared" ref="R4:R11" si="5">SUM(N4:Q4)</f>
        <v>87.8</v>
      </c>
    </row>
    <row r="5" spans="7:18" x14ac:dyDescent="0.25">
      <c r="G5" s="7" t="s">
        <v>19</v>
      </c>
      <c r="H5" s="8">
        <v>2.4E-2</v>
      </c>
      <c r="I5" s="8">
        <v>5.3999999999999999E-2</v>
      </c>
      <c r="J5" s="8">
        <v>0.56399999999999995</v>
      </c>
      <c r="K5" s="7">
        <v>8.2000000000000003E-2</v>
      </c>
      <c r="M5" s="13" t="s">
        <v>19</v>
      </c>
      <c r="N5" s="14">
        <f t="shared" si="1"/>
        <v>2.4</v>
      </c>
      <c r="O5" s="14">
        <f t="shared" si="2"/>
        <v>5.4</v>
      </c>
      <c r="P5" s="14">
        <f t="shared" si="3"/>
        <v>56.399999999999991</v>
      </c>
      <c r="Q5" s="14">
        <f t="shared" si="4"/>
        <v>8.2000000000000011</v>
      </c>
      <c r="R5" s="14">
        <f t="shared" si="5"/>
        <v>72.399999999999991</v>
      </c>
    </row>
    <row r="6" spans="7:18" x14ac:dyDescent="0.25">
      <c r="G6" s="7" t="s">
        <v>230</v>
      </c>
      <c r="H6" s="8">
        <v>6.0000000000000001E-3</v>
      </c>
      <c r="I6" s="8">
        <v>3.9E-2</v>
      </c>
      <c r="J6" s="8">
        <v>0.44800000000000001</v>
      </c>
      <c r="K6" s="7">
        <v>5.7000000000000002E-2</v>
      </c>
      <c r="M6" s="7" t="s">
        <v>230</v>
      </c>
      <c r="N6" s="11">
        <f t="shared" si="1"/>
        <v>0.6</v>
      </c>
      <c r="O6" s="11">
        <f t="shared" si="2"/>
        <v>3.9</v>
      </c>
      <c r="P6" s="11">
        <f t="shared" si="3"/>
        <v>44.800000000000004</v>
      </c>
      <c r="Q6" s="11">
        <f t="shared" si="4"/>
        <v>5.7</v>
      </c>
      <c r="R6" s="11">
        <f t="shared" si="5"/>
        <v>55.000000000000007</v>
      </c>
    </row>
    <row r="7" spans="7:18" x14ac:dyDescent="0.25">
      <c r="G7" s="7" t="s">
        <v>25</v>
      </c>
      <c r="H7" s="8">
        <v>0</v>
      </c>
      <c r="I7" s="8">
        <v>1.6E-2</v>
      </c>
      <c r="J7" s="8">
        <v>0.22</v>
      </c>
      <c r="K7" s="7">
        <v>0.02</v>
      </c>
      <c r="M7" s="7" t="s">
        <v>25</v>
      </c>
      <c r="N7" s="11">
        <f t="shared" si="1"/>
        <v>0</v>
      </c>
      <c r="O7" s="11">
        <f t="shared" si="2"/>
        <v>1.6</v>
      </c>
      <c r="P7" s="11">
        <f t="shared" si="3"/>
        <v>22</v>
      </c>
      <c r="Q7" s="11">
        <f t="shared" si="4"/>
        <v>2</v>
      </c>
      <c r="R7" s="11">
        <f t="shared" si="5"/>
        <v>25.6</v>
      </c>
    </row>
    <row r="8" spans="7:18" x14ac:dyDescent="0.25">
      <c r="G8" s="7" t="s">
        <v>231</v>
      </c>
      <c r="H8" s="8">
        <v>6.0000000000000001E-3</v>
      </c>
      <c r="I8" s="8">
        <v>9.0999999999999998E-2</v>
      </c>
      <c r="J8" s="8">
        <v>0.48599999999999999</v>
      </c>
      <c r="K8" s="7">
        <v>0.03</v>
      </c>
      <c r="M8" s="7" t="s">
        <v>231</v>
      </c>
      <c r="N8" s="11">
        <f t="shared" si="1"/>
        <v>0.6</v>
      </c>
      <c r="O8" s="11">
        <f t="shared" si="2"/>
        <v>9.1</v>
      </c>
      <c r="P8" s="11">
        <f t="shared" si="3"/>
        <v>48.6</v>
      </c>
      <c r="Q8" s="11">
        <f t="shared" si="4"/>
        <v>3</v>
      </c>
      <c r="R8" s="11">
        <f t="shared" si="5"/>
        <v>61.3</v>
      </c>
    </row>
    <row r="9" spans="7:18" x14ac:dyDescent="0.25">
      <c r="G9" s="7" t="s">
        <v>232</v>
      </c>
      <c r="H9" s="8">
        <v>2.4E-2</v>
      </c>
      <c r="I9" s="8">
        <v>0.104</v>
      </c>
      <c r="J9" s="8">
        <v>0.46800000000000003</v>
      </c>
      <c r="K9" s="7">
        <v>0.06</v>
      </c>
      <c r="M9" s="7" t="s">
        <v>232</v>
      </c>
      <c r="N9" s="11">
        <f t="shared" si="1"/>
        <v>2.4</v>
      </c>
      <c r="O9" s="11">
        <f t="shared" si="2"/>
        <v>10.4</v>
      </c>
      <c r="P9" s="11">
        <f t="shared" si="3"/>
        <v>46.800000000000004</v>
      </c>
      <c r="Q9" s="11">
        <f t="shared" si="4"/>
        <v>6</v>
      </c>
      <c r="R9" s="11">
        <f t="shared" si="5"/>
        <v>65.600000000000009</v>
      </c>
    </row>
    <row r="10" spans="7:18" x14ac:dyDescent="0.25">
      <c r="G10" s="7" t="s">
        <v>32</v>
      </c>
      <c r="H10" s="8">
        <v>2.7E-2</v>
      </c>
      <c r="I10" s="8">
        <v>0.13400000000000001</v>
      </c>
      <c r="J10" s="8">
        <v>0.53500000000000003</v>
      </c>
      <c r="K10" s="7">
        <v>7.5999999999999998E-2</v>
      </c>
      <c r="M10" s="13" t="s">
        <v>32</v>
      </c>
      <c r="N10" s="14">
        <f t="shared" si="1"/>
        <v>2.7</v>
      </c>
      <c r="O10" s="14">
        <f t="shared" si="2"/>
        <v>13.4</v>
      </c>
      <c r="P10" s="14">
        <f t="shared" si="3"/>
        <v>53.5</v>
      </c>
      <c r="Q10" s="14">
        <f t="shared" si="4"/>
        <v>7.6</v>
      </c>
      <c r="R10" s="14">
        <f t="shared" si="5"/>
        <v>77.199999999999989</v>
      </c>
    </row>
    <row r="11" spans="7:18" x14ac:dyDescent="0.25">
      <c r="G11" s="9" t="s">
        <v>233</v>
      </c>
      <c r="H11" s="10">
        <v>2.9000000000000001E-2</v>
      </c>
      <c r="I11" s="10">
        <v>0.11</v>
      </c>
      <c r="J11" s="10">
        <v>0.58099999999999996</v>
      </c>
      <c r="K11" s="9">
        <v>4.3999999999999997E-2</v>
      </c>
      <c r="M11" s="15" t="s">
        <v>233</v>
      </c>
      <c r="N11" s="16">
        <f t="shared" si="1"/>
        <v>2.9000000000000004</v>
      </c>
      <c r="O11" s="16">
        <f t="shared" si="2"/>
        <v>11</v>
      </c>
      <c r="P11" s="16">
        <f t="shared" si="3"/>
        <v>58.099999999999994</v>
      </c>
      <c r="Q11" s="16">
        <f t="shared" si="4"/>
        <v>4.3999999999999995</v>
      </c>
      <c r="R11" s="16">
        <f t="shared" si="5"/>
        <v>76.400000000000006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7B541-B67D-4F4E-B480-9CC5377AF795}">
  <dimension ref="A1:H12"/>
  <sheetViews>
    <sheetView workbookViewId="0">
      <selection activeCell="D6" sqref="D6"/>
    </sheetView>
  </sheetViews>
  <sheetFormatPr defaultRowHeight="15" x14ac:dyDescent="0.25"/>
  <cols>
    <col min="4" max="5" width="12" bestFit="1" customWidth="1"/>
    <col min="6" max="7" width="12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178</v>
      </c>
      <c r="G1" t="s">
        <v>178</v>
      </c>
      <c r="H1" t="s">
        <v>6</v>
      </c>
    </row>
    <row r="2" spans="1:8" x14ac:dyDescent="0.25">
      <c r="A2" t="s">
        <v>9</v>
      </c>
      <c r="B2" t="s">
        <v>10</v>
      </c>
      <c r="C2">
        <v>501</v>
      </c>
      <c r="D2">
        <v>17571415370.5303</v>
      </c>
      <c r="E2">
        <v>9451393064.4273701</v>
      </c>
      <c r="F2">
        <f>D2/10000</f>
        <v>1757141.53705303</v>
      </c>
      <c r="G2">
        <f>E2/10000</f>
        <v>945139.306442737</v>
      </c>
      <c r="H2">
        <v>0.53800000000000003</v>
      </c>
    </row>
    <row r="3" spans="1:8" x14ac:dyDescent="0.25">
      <c r="A3" t="s">
        <v>14</v>
      </c>
      <c r="B3" t="s">
        <v>15</v>
      </c>
      <c r="C3">
        <v>502</v>
      </c>
      <c r="D3">
        <v>5681533503.8906202</v>
      </c>
      <c r="E3">
        <v>4986827218.4945097</v>
      </c>
      <c r="F3">
        <f t="shared" ref="F3:F10" si="0">D3/10000</f>
        <v>568153.35038906208</v>
      </c>
      <c r="G3">
        <f t="shared" ref="G3:G10" si="1">E3/10000</f>
        <v>498682.72184945096</v>
      </c>
      <c r="H3">
        <v>0.878</v>
      </c>
    </row>
    <row r="4" spans="1:8" x14ac:dyDescent="0.25">
      <c r="A4" t="s">
        <v>17</v>
      </c>
      <c r="B4" t="s">
        <v>18</v>
      </c>
      <c r="C4">
        <v>503</v>
      </c>
      <c r="D4">
        <v>10765433655.741699</v>
      </c>
      <c r="E4">
        <v>7789933425.5764198</v>
      </c>
      <c r="F4">
        <f t="shared" si="0"/>
        <v>1076543.3655741699</v>
      </c>
      <c r="G4">
        <f t="shared" si="1"/>
        <v>778993.34255764203</v>
      </c>
      <c r="H4">
        <v>0.72399999999999998</v>
      </c>
    </row>
    <row r="5" spans="1:8" x14ac:dyDescent="0.25">
      <c r="A5" t="s">
        <v>20</v>
      </c>
      <c r="B5" t="s">
        <v>21</v>
      </c>
      <c r="C5">
        <v>504</v>
      </c>
      <c r="D5">
        <v>21557959763.5186</v>
      </c>
      <c r="E5">
        <v>11840020560.105</v>
      </c>
      <c r="F5">
        <f t="shared" si="0"/>
        <v>2155795.97635186</v>
      </c>
      <c r="G5">
        <f t="shared" si="1"/>
        <v>1184002.0560105001</v>
      </c>
      <c r="H5">
        <v>0.54900000000000004</v>
      </c>
    </row>
    <row r="6" spans="1:8" x14ac:dyDescent="0.25">
      <c r="A6" t="s">
        <v>23</v>
      </c>
      <c r="B6" t="s">
        <v>24</v>
      </c>
      <c r="C6">
        <v>505</v>
      </c>
      <c r="D6">
        <v>6701355400.8986797</v>
      </c>
      <c r="E6">
        <v>1725405214.5459001</v>
      </c>
      <c r="F6">
        <f t="shared" si="0"/>
        <v>670135.54008986801</v>
      </c>
      <c r="G6">
        <f t="shared" si="1"/>
        <v>172540.52145459002</v>
      </c>
      <c r="H6">
        <v>0.25700000000000001</v>
      </c>
    </row>
    <row r="7" spans="1:8" x14ac:dyDescent="0.25">
      <c r="A7" t="s">
        <v>26</v>
      </c>
      <c r="B7" t="s">
        <v>27</v>
      </c>
      <c r="C7">
        <v>506</v>
      </c>
      <c r="D7">
        <v>9189326788.0202599</v>
      </c>
      <c r="E7">
        <v>5624185400.1169395</v>
      </c>
      <c r="F7">
        <f t="shared" si="0"/>
        <v>918932.67880202597</v>
      </c>
      <c r="G7">
        <f t="shared" si="1"/>
        <v>562418.54001169396</v>
      </c>
      <c r="H7">
        <v>0.61199999999999999</v>
      </c>
    </row>
    <row r="8" spans="1:8" x14ac:dyDescent="0.25">
      <c r="A8" t="s">
        <v>29</v>
      </c>
      <c r="B8" t="s">
        <v>30</v>
      </c>
      <c r="C8">
        <v>507</v>
      </c>
      <c r="D8">
        <v>9779833996.8535194</v>
      </c>
      <c r="E8">
        <v>6416733063.6518602</v>
      </c>
      <c r="F8">
        <f t="shared" si="0"/>
        <v>977983.39968535199</v>
      </c>
      <c r="G8">
        <f t="shared" si="1"/>
        <v>641673.306365186</v>
      </c>
      <c r="H8">
        <v>0.65600000000000003</v>
      </c>
    </row>
    <row r="9" spans="1:8" x14ac:dyDescent="0.25">
      <c r="A9" t="s">
        <v>29</v>
      </c>
      <c r="B9" t="s">
        <v>30</v>
      </c>
      <c r="C9">
        <v>508</v>
      </c>
      <c r="D9">
        <v>2483261754.22681</v>
      </c>
      <c r="E9">
        <v>1915488743.7497599</v>
      </c>
      <c r="F9">
        <f t="shared" si="0"/>
        <v>248326.175422681</v>
      </c>
      <c r="G9">
        <f t="shared" si="1"/>
        <v>191548.874374976</v>
      </c>
      <c r="H9">
        <v>0.77100000000000002</v>
      </c>
    </row>
    <row r="10" spans="1:8" x14ac:dyDescent="0.25">
      <c r="A10" t="s">
        <v>29</v>
      </c>
      <c r="B10" t="s">
        <v>30</v>
      </c>
      <c r="C10">
        <v>509</v>
      </c>
      <c r="D10">
        <v>2825810954.6467299</v>
      </c>
      <c r="E10">
        <v>2160175588.90063</v>
      </c>
      <c r="F10">
        <f t="shared" si="0"/>
        <v>282581.09546467301</v>
      </c>
      <c r="G10">
        <f t="shared" si="1"/>
        <v>216017.558890063</v>
      </c>
      <c r="H10">
        <v>0.76400000000000001</v>
      </c>
    </row>
    <row r="11" spans="1:8" x14ac:dyDescent="0.25">
      <c r="F11">
        <f t="shared" ref="F11:G11" si="2">SUM(F2:F10)</f>
        <v>8655593.1188327223</v>
      </c>
      <c r="G11">
        <f t="shared" si="2"/>
        <v>5191016.2279568398</v>
      </c>
    </row>
    <row r="12" spans="1:8" x14ac:dyDescent="0.25">
      <c r="F12" s="1">
        <v>8655593.1188327204</v>
      </c>
      <c r="G12" s="1">
        <v>5191016.2279568398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4724D-E557-4FA3-906D-DE51DE8E7EB3}">
  <dimension ref="A1:H381"/>
  <sheetViews>
    <sheetView workbookViewId="0">
      <selection activeCell="E1" sqref="E1:E1048576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55</v>
      </c>
      <c r="F1" t="s">
        <v>5</v>
      </c>
      <c r="G1" t="s">
        <v>6</v>
      </c>
      <c r="H1" t="s">
        <v>177</v>
      </c>
    </row>
    <row r="2" spans="1:8" x14ac:dyDescent="0.25">
      <c r="A2" t="s">
        <v>9</v>
      </c>
      <c r="B2" t="s">
        <v>10</v>
      </c>
      <c r="C2">
        <v>501</v>
      </c>
      <c r="D2">
        <v>17571415370.5303</v>
      </c>
      <c r="E2" t="s">
        <v>101</v>
      </c>
      <c r="F2">
        <v>2438807075.7326698</v>
      </c>
      <c r="G2">
        <v>0.13900000000000001</v>
      </c>
      <c r="H2">
        <f>G2*100</f>
        <v>13.900000000000002</v>
      </c>
    </row>
    <row r="3" spans="1:8" x14ac:dyDescent="0.25">
      <c r="A3" t="s">
        <v>9</v>
      </c>
      <c r="B3" t="s">
        <v>10</v>
      </c>
      <c r="C3">
        <v>501</v>
      </c>
      <c r="D3">
        <v>17571415370.5303</v>
      </c>
      <c r="E3" t="s">
        <v>105</v>
      </c>
      <c r="F3">
        <v>1739624840.98206</v>
      </c>
      <c r="G3">
        <v>9.9000000000000005E-2</v>
      </c>
      <c r="H3">
        <f t="shared" ref="H3:H66" si="0">G3*100</f>
        <v>9.9</v>
      </c>
    </row>
    <row r="4" spans="1:8" x14ac:dyDescent="0.25">
      <c r="A4" t="s">
        <v>9</v>
      </c>
      <c r="B4" t="s">
        <v>10</v>
      </c>
      <c r="C4">
        <v>501</v>
      </c>
      <c r="D4">
        <v>17571415370.5303</v>
      </c>
      <c r="E4" t="s">
        <v>67</v>
      </c>
      <c r="F4">
        <v>1424547900.7793</v>
      </c>
      <c r="G4">
        <v>8.1000000000000003E-2</v>
      </c>
      <c r="H4">
        <f t="shared" si="0"/>
        <v>8.1</v>
      </c>
    </row>
    <row r="5" spans="1:8" x14ac:dyDescent="0.25">
      <c r="A5" t="s">
        <v>9</v>
      </c>
      <c r="B5" t="s">
        <v>10</v>
      </c>
      <c r="C5">
        <v>501</v>
      </c>
      <c r="D5">
        <v>17571415370.5303</v>
      </c>
      <c r="E5" t="s">
        <v>91</v>
      </c>
      <c r="F5">
        <v>833746992.41210902</v>
      </c>
      <c r="G5">
        <v>4.7E-2</v>
      </c>
      <c r="H5">
        <f t="shared" si="0"/>
        <v>4.7</v>
      </c>
    </row>
    <row r="6" spans="1:8" x14ac:dyDescent="0.25">
      <c r="A6" t="s">
        <v>9</v>
      </c>
      <c r="B6" t="s">
        <v>10</v>
      </c>
      <c r="C6">
        <v>501</v>
      </c>
      <c r="D6">
        <v>17571415370.5303</v>
      </c>
      <c r="E6" t="s">
        <v>80</v>
      </c>
      <c r="F6">
        <v>449669902.780518</v>
      </c>
      <c r="G6">
        <v>2.5999999999999999E-2</v>
      </c>
      <c r="H6">
        <f t="shared" si="0"/>
        <v>2.6</v>
      </c>
    </row>
    <row r="7" spans="1:8" x14ac:dyDescent="0.25">
      <c r="A7" t="s">
        <v>9</v>
      </c>
      <c r="B7" t="s">
        <v>10</v>
      </c>
      <c r="C7">
        <v>501</v>
      </c>
      <c r="D7">
        <v>17571415370.5303</v>
      </c>
      <c r="E7" t="s">
        <v>104</v>
      </c>
      <c r="F7">
        <v>400118922.44470203</v>
      </c>
      <c r="G7">
        <v>2.3E-2</v>
      </c>
      <c r="H7">
        <f t="shared" si="0"/>
        <v>2.2999999999999998</v>
      </c>
    </row>
    <row r="8" spans="1:8" x14ac:dyDescent="0.25">
      <c r="A8" t="s">
        <v>9</v>
      </c>
      <c r="B8" t="s">
        <v>10</v>
      </c>
      <c r="C8">
        <v>501</v>
      </c>
      <c r="D8">
        <v>17571415370.5303</v>
      </c>
      <c r="E8" t="s">
        <v>97</v>
      </c>
      <c r="F8">
        <v>291504317.16943401</v>
      </c>
      <c r="G8">
        <v>1.7000000000000001E-2</v>
      </c>
      <c r="H8">
        <f t="shared" si="0"/>
        <v>1.7000000000000002</v>
      </c>
    </row>
    <row r="9" spans="1:8" x14ac:dyDescent="0.25">
      <c r="A9" t="s">
        <v>9</v>
      </c>
      <c r="B9" t="s">
        <v>10</v>
      </c>
      <c r="C9">
        <v>501</v>
      </c>
      <c r="D9">
        <v>17571415370.5303</v>
      </c>
      <c r="E9" t="s">
        <v>114</v>
      </c>
      <c r="F9">
        <v>214114891.62866199</v>
      </c>
      <c r="G9">
        <v>1.2E-2</v>
      </c>
      <c r="H9">
        <f t="shared" si="0"/>
        <v>1.2</v>
      </c>
    </row>
    <row r="10" spans="1:8" x14ac:dyDescent="0.25">
      <c r="A10" t="s">
        <v>9</v>
      </c>
      <c r="B10" t="s">
        <v>10</v>
      </c>
      <c r="C10">
        <v>501</v>
      </c>
      <c r="D10">
        <v>17571415370.5303</v>
      </c>
      <c r="E10" t="s">
        <v>61</v>
      </c>
      <c r="F10">
        <v>191775011.968018</v>
      </c>
      <c r="G10">
        <v>1.0999999999999999E-2</v>
      </c>
      <c r="H10">
        <f t="shared" si="0"/>
        <v>1.0999999999999999</v>
      </c>
    </row>
    <row r="11" spans="1:8" x14ac:dyDescent="0.25">
      <c r="A11" t="s">
        <v>9</v>
      </c>
      <c r="B11" t="s">
        <v>10</v>
      </c>
      <c r="C11">
        <v>501</v>
      </c>
      <c r="D11">
        <v>17571415370.5303</v>
      </c>
      <c r="E11" t="s">
        <v>73</v>
      </c>
      <c r="F11">
        <v>199333250.829956</v>
      </c>
      <c r="G11">
        <v>1.0999999999999999E-2</v>
      </c>
      <c r="H11">
        <f t="shared" si="0"/>
        <v>1.0999999999999999</v>
      </c>
    </row>
    <row r="12" spans="1:8" x14ac:dyDescent="0.25">
      <c r="A12" t="s">
        <v>9</v>
      </c>
      <c r="B12" t="s">
        <v>10</v>
      </c>
      <c r="C12">
        <v>501</v>
      </c>
      <c r="D12">
        <v>17571415370.5303</v>
      </c>
      <c r="E12" t="s">
        <v>76</v>
      </c>
      <c r="F12">
        <v>184618251.3479</v>
      </c>
      <c r="G12">
        <v>1.0999999999999999E-2</v>
      </c>
      <c r="H12">
        <f t="shared" si="0"/>
        <v>1.0999999999999999</v>
      </c>
    </row>
    <row r="13" spans="1:8" x14ac:dyDescent="0.25">
      <c r="A13" t="s">
        <v>9</v>
      </c>
      <c r="B13" t="s">
        <v>10</v>
      </c>
      <c r="C13">
        <v>501</v>
      </c>
      <c r="D13">
        <v>17571415370.5303</v>
      </c>
      <c r="E13" t="s">
        <v>75</v>
      </c>
      <c r="F13">
        <v>153059490.215698</v>
      </c>
      <c r="G13">
        <v>8.9999999999999993E-3</v>
      </c>
      <c r="H13">
        <f t="shared" si="0"/>
        <v>0.89999999999999991</v>
      </c>
    </row>
    <row r="14" spans="1:8" x14ac:dyDescent="0.25">
      <c r="A14" t="s">
        <v>9</v>
      </c>
      <c r="B14" t="s">
        <v>10</v>
      </c>
      <c r="C14">
        <v>501</v>
      </c>
      <c r="D14">
        <v>17571415370.5303</v>
      </c>
      <c r="E14" t="s">
        <v>102</v>
      </c>
      <c r="F14">
        <v>131017332.029053</v>
      </c>
      <c r="G14">
        <v>7.0000000000000001E-3</v>
      </c>
      <c r="H14">
        <f t="shared" si="0"/>
        <v>0.70000000000000007</v>
      </c>
    </row>
    <row r="15" spans="1:8" x14ac:dyDescent="0.25">
      <c r="A15" t="s">
        <v>9</v>
      </c>
      <c r="B15" t="s">
        <v>10</v>
      </c>
      <c r="C15">
        <v>501</v>
      </c>
      <c r="D15">
        <v>17571415370.5303</v>
      </c>
      <c r="E15" t="s">
        <v>98</v>
      </c>
      <c r="F15">
        <v>107962906.954712</v>
      </c>
      <c r="G15">
        <v>6.0000000000000001E-3</v>
      </c>
      <c r="H15">
        <f t="shared" si="0"/>
        <v>0.6</v>
      </c>
    </row>
    <row r="16" spans="1:8" x14ac:dyDescent="0.25">
      <c r="A16" t="s">
        <v>9</v>
      </c>
      <c r="B16" t="s">
        <v>10</v>
      </c>
      <c r="C16">
        <v>501</v>
      </c>
      <c r="D16">
        <v>17571415370.5303</v>
      </c>
      <c r="E16" t="s">
        <v>82</v>
      </c>
      <c r="F16">
        <v>77754546.218994096</v>
      </c>
      <c r="G16">
        <v>4.0000000000000001E-3</v>
      </c>
      <c r="H16">
        <f t="shared" si="0"/>
        <v>0.4</v>
      </c>
    </row>
    <row r="17" spans="1:8" x14ac:dyDescent="0.25">
      <c r="A17" t="s">
        <v>9</v>
      </c>
      <c r="B17" t="s">
        <v>10</v>
      </c>
      <c r="C17">
        <v>501</v>
      </c>
      <c r="D17">
        <v>17571415370.5303</v>
      </c>
      <c r="E17" t="s">
        <v>87</v>
      </c>
      <c r="F17">
        <v>45703502.861450203</v>
      </c>
      <c r="G17">
        <v>3.0000000000000001E-3</v>
      </c>
      <c r="H17">
        <f t="shared" si="0"/>
        <v>0.3</v>
      </c>
    </row>
    <row r="18" spans="1:8" x14ac:dyDescent="0.25">
      <c r="A18" t="s">
        <v>9</v>
      </c>
      <c r="B18" t="s">
        <v>10</v>
      </c>
      <c r="C18">
        <v>501</v>
      </c>
      <c r="D18">
        <v>17571415370.5303</v>
      </c>
      <c r="E18" t="s">
        <v>89</v>
      </c>
      <c r="F18">
        <v>43999143.543334998</v>
      </c>
      <c r="G18">
        <v>3.0000000000000001E-3</v>
      </c>
      <c r="H18">
        <f t="shared" si="0"/>
        <v>0.3</v>
      </c>
    </row>
    <row r="19" spans="1:8" x14ac:dyDescent="0.25">
      <c r="A19" t="s">
        <v>9</v>
      </c>
      <c r="B19" t="s">
        <v>10</v>
      </c>
      <c r="C19">
        <v>501</v>
      </c>
      <c r="D19">
        <v>17571415370.5303</v>
      </c>
      <c r="E19" t="s">
        <v>108</v>
      </c>
      <c r="F19">
        <v>53514989.263427697</v>
      </c>
      <c r="G19">
        <v>3.0000000000000001E-3</v>
      </c>
      <c r="H19">
        <f t="shared" si="0"/>
        <v>0.3</v>
      </c>
    </row>
    <row r="20" spans="1:8" x14ac:dyDescent="0.25">
      <c r="A20" t="s">
        <v>9</v>
      </c>
      <c r="B20" t="s">
        <v>10</v>
      </c>
      <c r="C20">
        <v>501</v>
      </c>
      <c r="D20">
        <v>17571415370.5303</v>
      </c>
      <c r="E20" t="s">
        <v>112</v>
      </c>
      <c r="F20">
        <v>46554016.957397498</v>
      </c>
      <c r="G20">
        <v>3.0000000000000001E-3</v>
      </c>
      <c r="H20">
        <f t="shared" si="0"/>
        <v>0.3</v>
      </c>
    </row>
    <row r="21" spans="1:8" x14ac:dyDescent="0.25">
      <c r="A21" t="s">
        <v>9</v>
      </c>
      <c r="B21" t="s">
        <v>10</v>
      </c>
      <c r="C21">
        <v>501</v>
      </c>
      <c r="D21">
        <v>17571415370.5303</v>
      </c>
      <c r="E21" t="s">
        <v>56</v>
      </c>
      <c r="F21">
        <v>38253741.5164795</v>
      </c>
      <c r="G21">
        <v>2E-3</v>
      </c>
      <c r="H21">
        <f t="shared" si="0"/>
        <v>0.2</v>
      </c>
    </row>
    <row r="22" spans="1:8" x14ac:dyDescent="0.25">
      <c r="A22" t="s">
        <v>9</v>
      </c>
      <c r="B22" t="s">
        <v>10</v>
      </c>
      <c r="C22">
        <v>501</v>
      </c>
      <c r="D22">
        <v>17571415370.5303</v>
      </c>
      <c r="E22" t="s">
        <v>118</v>
      </c>
      <c r="F22">
        <v>40902977.210571297</v>
      </c>
      <c r="G22">
        <v>2E-3</v>
      </c>
      <c r="H22">
        <f t="shared" si="0"/>
        <v>0.2</v>
      </c>
    </row>
    <row r="23" spans="1:8" x14ac:dyDescent="0.25">
      <c r="A23" t="s">
        <v>9</v>
      </c>
      <c r="B23" t="s">
        <v>10</v>
      </c>
      <c r="C23">
        <v>501</v>
      </c>
      <c r="D23">
        <v>17571415370.5303</v>
      </c>
      <c r="E23" t="s">
        <v>60</v>
      </c>
      <c r="F23">
        <v>10000106.644043</v>
      </c>
      <c r="G23">
        <v>1E-3</v>
      </c>
      <c r="H23">
        <f t="shared" si="0"/>
        <v>0.1</v>
      </c>
    </row>
    <row r="24" spans="1:8" x14ac:dyDescent="0.25">
      <c r="A24" t="s">
        <v>9</v>
      </c>
      <c r="B24" t="s">
        <v>10</v>
      </c>
      <c r="C24">
        <v>501</v>
      </c>
      <c r="D24">
        <v>17571415370.5303</v>
      </c>
      <c r="E24" t="s">
        <v>65</v>
      </c>
      <c r="F24">
        <v>9750140.9730224591</v>
      </c>
      <c r="G24">
        <v>1E-3</v>
      </c>
      <c r="H24">
        <f t="shared" si="0"/>
        <v>0.1</v>
      </c>
    </row>
    <row r="25" spans="1:8" x14ac:dyDescent="0.25">
      <c r="A25" t="s">
        <v>9</v>
      </c>
      <c r="B25" t="s">
        <v>10</v>
      </c>
      <c r="C25">
        <v>501</v>
      </c>
      <c r="D25">
        <v>17571415370.5303</v>
      </c>
      <c r="E25" t="s">
        <v>66</v>
      </c>
      <c r="F25">
        <v>12229560.4462891</v>
      </c>
      <c r="G25">
        <v>1E-3</v>
      </c>
      <c r="H25">
        <f t="shared" si="0"/>
        <v>0.1</v>
      </c>
    </row>
    <row r="26" spans="1:8" x14ac:dyDescent="0.25">
      <c r="A26" t="s">
        <v>9</v>
      </c>
      <c r="B26" t="s">
        <v>10</v>
      </c>
      <c r="C26">
        <v>501</v>
      </c>
      <c r="D26">
        <v>17571415370.5303</v>
      </c>
      <c r="E26" t="s">
        <v>68</v>
      </c>
      <c r="F26">
        <v>14016009.3432617</v>
      </c>
      <c r="G26">
        <v>1E-3</v>
      </c>
      <c r="H26">
        <f t="shared" si="0"/>
        <v>0.1</v>
      </c>
    </row>
    <row r="27" spans="1:8" x14ac:dyDescent="0.25">
      <c r="A27" t="s">
        <v>9</v>
      </c>
      <c r="B27" t="s">
        <v>10</v>
      </c>
      <c r="C27">
        <v>501</v>
      </c>
      <c r="D27">
        <v>17571415370.5303</v>
      </c>
      <c r="E27" t="s">
        <v>69</v>
      </c>
      <c r="F27">
        <v>9986480.1817627009</v>
      </c>
      <c r="G27">
        <v>1E-3</v>
      </c>
      <c r="H27">
        <f t="shared" si="0"/>
        <v>0.1</v>
      </c>
    </row>
    <row r="28" spans="1:8" x14ac:dyDescent="0.25">
      <c r="A28" t="s">
        <v>9</v>
      </c>
      <c r="B28" t="s">
        <v>10</v>
      </c>
      <c r="C28">
        <v>501</v>
      </c>
      <c r="D28">
        <v>17571415370.5303</v>
      </c>
      <c r="E28" t="s">
        <v>72</v>
      </c>
      <c r="F28">
        <v>11000430.1242676</v>
      </c>
      <c r="G28">
        <v>1E-3</v>
      </c>
      <c r="H28">
        <f t="shared" si="0"/>
        <v>0.1</v>
      </c>
    </row>
    <row r="29" spans="1:8" x14ac:dyDescent="0.25">
      <c r="A29" t="s">
        <v>9</v>
      </c>
      <c r="B29" t="s">
        <v>10</v>
      </c>
      <c r="C29">
        <v>501</v>
      </c>
      <c r="D29">
        <v>17571415370.5303</v>
      </c>
      <c r="E29" t="s">
        <v>74</v>
      </c>
      <c r="F29">
        <v>9466357.3728027306</v>
      </c>
      <c r="G29">
        <v>1E-3</v>
      </c>
      <c r="H29">
        <f t="shared" si="0"/>
        <v>0.1</v>
      </c>
    </row>
    <row r="30" spans="1:8" x14ac:dyDescent="0.25">
      <c r="A30" t="s">
        <v>9</v>
      </c>
      <c r="B30" t="s">
        <v>10</v>
      </c>
      <c r="C30">
        <v>501</v>
      </c>
      <c r="D30">
        <v>17571415370.5303</v>
      </c>
      <c r="E30" t="s">
        <v>77</v>
      </c>
      <c r="F30">
        <v>20000281.481079102</v>
      </c>
      <c r="G30">
        <v>1E-3</v>
      </c>
      <c r="H30">
        <f t="shared" si="0"/>
        <v>0.1</v>
      </c>
    </row>
    <row r="31" spans="1:8" x14ac:dyDescent="0.25">
      <c r="A31" t="s">
        <v>9</v>
      </c>
      <c r="B31" t="s">
        <v>10</v>
      </c>
      <c r="C31">
        <v>501</v>
      </c>
      <c r="D31">
        <v>17571415370.5303</v>
      </c>
      <c r="E31" t="s">
        <v>79</v>
      </c>
      <c r="F31">
        <v>19706971.894287098</v>
      </c>
      <c r="G31">
        <v>1E-3</v>
      </c>
      <c r="H31">
        <f t="shared" si="0"/>
        <v>0.1</v>
      </c>
    </row>
    <row r="32" spans="1:8" x14ac:dyDescent="0.25">
      <c r="A32" t="s">
        <v>9</v>
      </c>
      <c r="B32" t="s">
        <v>10</v>
      </c>
      <c r="C32">
        <v>501</v>
      </c>
      <c r="D32">
        <v>17571415370.5303</v>
      </c>
      <c r="E32" t="s">
        <v>81</v>
      </c>
      <c r="F32">
        <v>22742991.352661099</v>
      </c>
      <c r="G32">
        <v>1E-3</v>
      </c>
      <c r="H32">
        <f t="shared" si="0"/>
        <v>0.1</v>
      </c>
    </row>
    <row r="33" spans="1:8" x14ac:dyDescent="0.25">
      <c r="A33" t="s">
        <v>9</v>
      </c>
      <c r="B33" t="s">
        <v>10</v>
      </c>
      <c r="C33">
        <v>501</v>
      </c>
      <c r="D33">
        <v>17571415370.5303</v>
      </c>
      <c r="E33" t="s">
        <v>83</v>
      </c>
      <c r="F33">
        <v>10002799.3427734</v>
      </c>
      <c r="G33">
        <v>1E-3</v>
      </c>
      <c r="H33">
        <f t="shared" si="0"/>
        <v>0.1</v>
      </c>
    </row>
    <row r="34" spans="1:8" x14ac:dyDescent="0.25">
      <c r="A34" t="s">
        <v>9</v>
      </c>
      <c r="B34" t="s">
        <v>10</v>
      </c>
      <c r="C34">
        <v>501</v>
      </c>
      <c r="D34">
        <v>17571415370.5303</v>
      </c>
      <c r="E34" t="s">
        <v>84</v>
      </c>
      <c r="F34">
        <v>12363430.255371099</v>
      </c>
      <c r="G34">
        <v>1E-3</v>
      </c>
      <c r="H34">
        <f t="shared" si="0"/>
        <v>0.1</v>
      </c>
    </row>
    <row r="35" spans="1:8" x14ac:dyDescent="0.25">
      <c r="A35" t="s">
        <v>9</v>
      </c>
      <c r="B35" t="s">
        <v>10</v>
      </c>
      <c r="C35">
        <v>501</v>
      </c>
      <c r="D35">
        <v>17571415370.5303</v>
      </c>
      <c r="E35" t="s">
        <v>85</v>
      </c>
      <c r="F35">
        <v>19805875.870849598</v>
      </c>
      <c r="G35">
        <v>1E-3</v>
      </c>
      <c r="H35">
        <f t="shared" si="0"/>
        <v>0.1</v>
      </c>
    </row>
    <row r="36" spans="1:8" x14ac:dyDescent="0.25">
      <c r="A36" t="s">
        <v>9</v>
      </c>
      <c r="B36" t="s">
        <v>10</v>
      </c>
      <c r="C36">
        <v>501</v>
      </c>
      <c r="D36">
        <v>17571415370.5303</v>
      </c>
      <c r="E36" t="s">
        <v>95</v>
      </c>
      <c r="F36">
        <v>20516665.854492199</v>
      </c>
      <c r="G36">
        <v>1E-3</v>
      </c>
      <c r="H36">
        <f t="shared" si="0"/>
        <v>0.1</v>
      </c>
    </row>
    <row r="37" spans="1:8" x14ac:dyDescent="0.25">
      <c r="A37" t="s">
        <v>9</v>
      </c>
      <c r="B37" t="s">
        <v>10</v>
      </c>
      <c r="C37">
        <v>501</v>
      </c>
      <c r="D37">
        <v>17571415370.5303</v>
      </c>
      <c r="E37" t="s">
        <v>100</v>
      </c>
      <c r="F37">
        <v>17225944.034667999</v>
      </c>
      <c r="G37">
        <v>1E-3</v>
      </c>
      <c r="H37">
        <f t="shared" si="0"/>
        <v>0.1</v>
      </c>
    </row>
    <row r="38" spans="1:8" x14ac:dyDescent="0.25">
      <c r="A38" t="s">
        <v>9</v>
      </c>
      <c r="B38" t="s">
        <v>10</v>
      </c>
      <c r="C38">
        <v>501</v>
      </c>
      <c r="D38">
        <v>17571415370.5303</v>
      </c>
      <c r="E38" t="s">
        <v>103</v>
      </c>
      <c r="F38">
        <v>19471856.993774399</v>
      </c>
      <c r="G38">
        <v>1E-3</v>
      </c>
      <c r="H38">
        <f t="shared" si="0"/>
        <v>0.1</v>
      </c>
    </row>
    <row r="39" spans="1:8" x14ac:dyDescent="0.25">
      <c r="A39" t="s">
        <v>9</v>
      </c>
      <c r="B39" t="s">
        <v>10</v>
      </c>
      <c r="C39">
        <v>501</v>
      </c>
      <c r="D39">
        <v>17571415370.5303</v>
      </c>
      <c r="E39" t="s">
        <v>106</v>
      </c>
      <c r="F39">
        <v>11888758.979614301</v>
      </c>
      <c r="G39">
        <v>1E-3</v>
      </c>
      <c r="H39">
        <f t="shared" si="0"/>
        <v>0.1</v>
      </c>
    </row>
    <row r="40" spans="1:8" x14ac:dyDescent="0.25">
      <c r="A40" t="s">
        <v>9</v>
      </c>
      <c r="B40" t="s">
        <v>10</v>
      </c>
      <c r="C40">
        <v>501</v>
      </c>
      <c r="D40">
        <v>17571415370.5303</v>
      </c>
      <c r="E40" t="s">
        <v>111</v>
      </c>
      <c r="F40">
        <v>10690471.3040771</v>
      </c>
      <c r="G40">
        <v>1E-3</v>
      </c>
      <c r="H40">
        <f t="shared" si="0"/>
        <v>0.1</v>
      </c>
    </row>
    <row r="41" spans="1:8" x14ac:dyDescent="0.25">
      <c r="A41" t="s">
        <v>9</v>
      </c>
      <c r="B41" t="s">
        <v>10</v>
      </c>
      <c r="C41">
        <v>501</v>
      </c>
      <c r="D41">
        <v>17571415370.5303</v>
      </c>
      <c r="E41" t="s">
        <v>117</v>
      </c>
      <c r="F41">
        <v>9580644.0394287091</v>
      </c>
      <c r="G41">
        <v>1E-3</v>
      </c>
      <c r="H41">
        <f t="shared" si="0"/>
        <v>0.1</v>
      </c>
    </row>
    <row r="42" spans="1:8" x14ac:dyDescent="0.25">
      <c r="A42" t="s">
        <v>9</v>
      </c>
      <c r="B42" t="s">
        <v>10</v>
      </c>
      <c r="C42">
        <v>501</v>
      </c>
      <c r="D42">
        <v>17571415370.5303</v>
      </c>
      <c r="E42" t="s">
        <v>119</v>
      </c>
      <c r="F42">
        <v>20751190.753540002</v>
      </c>
      <c r="G42">
        <v>1E-3</v>
      </c>
      <c r="H42">
        <f t="shared" si="0"/>
        <v>0.1</v>
      </c>
    </row>
    <row r="43" spans="1:8" x14ac:dyDescent="0.25">
      <c r="A43" t="s">
        <v>9</v>
      </c>
      <c r="B43" t="s">
        <v>10</v>
      </c>
      <c r="C43">
        <v>501</v>
      </c>
      <c r="D43">
        <v>17571415370.5303</v>
      </c>
      <c r="E43" t="s">
        <v>122</v>
      </c>
      <c r="F43">
        <v>10144205.966552701</v>
      </c>
      <c r="G43">
        <v>1E-3</v>
      </c>
      <c r="H43">
        <f t="shared" si="0"/>
        <v>0.1</v>
      </c>
    </row>
    <row r="44" spans="1:8" x14ac:dyDescent="0.25">
      <c r="A44" t="s">
        <v>9</v>
      </c>
      <c r="B44" t="s">
        <v>10</v>
      </c>
      <c r="C44">
        <v>501</v>
      </c>
      <c r="D44">
        <v>17571415370.5303</v>
      </c>
      <c r="E44" t="s">
        <v>57</v>
      </c>
      <c r="F44">
        <v>3685554.56848145</v>
      </c>
      <c r="G44">
        <v>0</v>
      </c>
      <c r="H44">
        <f t="shared" si="0"/>
        <v>0</v>
      </c>
    </row>
    <row r="45" spans="1:8" x14ac:dyDescent="0.25">
      <c r="A45" t="s">
        <v>9</v>
      </c>
      <c r="B45" t="s">
        <v>10</v>
      </c>
      <c r="C45">
        <v>501</v>
      </c>
      <c r="D45">
        <v>17571415370.5303</v>
      </c>
      <c r="E45" t="s">
        <v>58</v>
      </c>
      <c r="F45">
        <v>60202.356933593801</v>
      </c>
      <c r="G45">
        <v>0</v>
      </c>
      <c r="H45">
        <f t="shared" si="0"/>
        <v>0</v>
      </c>
    </row>
    <row r="46" spans="1:8" x14ac:dyDescent="0.25">
      <c r="A46" t="s">
        <v>9</v>
      </c>
      <c r="B46" t="s">
        <v>10</v>
      </c>
      <c r="C46">
        <v>501</v>
      </c>
      <c r="D46">
        <v>17571415370.5303</v>
      </c>
      <c r="E46" t="s">
        <v>59</v>
      </c>
      <c r="F46">
        <v>1748976.02734375</v>
      </c>
      <c r="G46">
        <v>0</v>
      </c>
      <c r="H46">
        <f t="shared" si="0"/>
        <v>0</v>
      </c>
    </row>
    <row r="47" spans="1:8" x14ac:dyDescent="0.25">
      <c r="A47" t="s">
        <v>9</v>
      </c>
      <c r="B47" t="s">
        <v>10</v>
      </c>
      <c r="C47">
        <v>501</v>
      </c>
      <c r="D47">
        <v>17571415370.5303</v>
      </c>
      <c r="E47" t="s">
        <v>62</v>
      </c>
      <c r="F47">
        <v>500005.43359375</v>
      </c>
      <c r="G47">
        <v>0</v>
      </c>
      <c r="H47">
        <f t="shared" si="0"/>
        <v>0</v>
      </c>
    </row>
    <row r="48" spans="1:8" x14ac:dyDescent="0.25">
      <c r="A48" t="s">
        <v>9</v>
      </c>
      <c r="B48" t="s">
        <v>10</v>
      </c>
      <c r="C48">
        <v>501</v>
      </c>
      <c r="D48">
        <v>17571415370.5303</v>
      </c>
      <c r="E48" t="s">
        <v>63</v>
      </c>
      <c r="F48">
        <v>490705.31738281198</v>
      </c>
      <c r="G48">
        <v>0</v>
      </c>
      <c r="H48">
        <f t="shared" si="0"/>
        <v>0</v>
      </c>
    </row>
    <row r="49" spans="1:8" x14ac:dyDescent="0.25">
      <c r="A49" t="s">
        <v>9</v>
      </c>
      <c r="B49" t="s">
        <v>10</v>
      </c>
      <c r="C49">
        <v>501</v>
      </c>
      <c r="D49">
        <v>17571415370.5303</v>
      </c>
      <c r="E49" t="s">
        <v>64</v>
      </c>
      <c r="F49">
        <v>62500.6650390625</v>
      </c>
      <c r="G49">
        <v>0</v>
      </c>
      <c r="H49">
        <f t="shared" si="0"/>
        <v>0</v>
      </c>
    </row>
    <row r="50" spans="1:8" x14ac:dyDescent="0.25">
      <c r="A50" t="s">
        <v>9</v>
      </c>
      <c r="B50" t="s">
        <v>10</v>
      </c>
      <c r="C50">
        <v>501</v>
      </c>
      <c r="D50">
        <v>17571415370.5303</v>
      </c>
      <c r="E50" t="s">
        <v>70</v>
      </c>
      <c r="F50">
        <v>527167.86035156203</v>
      </c>
      <c r="G50">
        <v>0</v>
      </c>
      <c r="H50">
        <f t="shared" si="0"/>
        <v>0</v>
      </c>
    </row>
    <row r="51" spans="1:8" x14ac:dyDescent="0.25">
      <c r="A51" t="s">
        <v>9</v>
      </c>
      <c r="B51" t="s">
        <v>10</v>
      </c>
      <c r="C51">
        <v>501</v>
      </c>
      <c r="D51">
        <v>17571415370.5303</v>
      </c>
      <c r="E51" t="s">
        <v>71</v>
      </c>
      <c r="F51">
        <v>309703.40771484398</v>
      </c>
      <c r="G51">
        <v>0</v>
      </c>
      <c r="H51">
        <f t="shared" si="0"/>
        <v>0</v>
      </c>
    </row>
    <row r="52" spans="1:8" x14ac:dyDescent="0.25">
      <c r="A52" t="s">
        <v>9</v>
      </c>
      <c r="B52" t="s">
        <v>10</v>
      </c>
      <c r="C52">
        <v>501</v>
      </c>
      <c r="D52">
        <v>17571415370.5303</v>
      </c>
      <c r="E52" t="s">
        <v>78</v>
      </c>
      <c r="F52">
        <v>202545.344116211</v>
      </c>
      <c r="G52">
        <v>0</v>
      </c>
      <c r="H52">
        <f t="shared" si="0"/>
        <v>0</v>
      </c>
    </row>
    <row r="53" spans="1:8" x14ac:dyDescent="0.25">
      <c r="A53" t="s">
        <v>9</v>
      </c>
      <c r="B53" t="s">
        <v>10</v>
      </c>
      <c r="C53">
        <v>501</v>
      </c>
      <c r="D53">
        <v>17571415370.5303</v>
      </c>
      <c r="E53" t="s">
        <v>86</v>
      </c>
      <c r="F53">
        <v>3853789.1193847698</v>
      </c>
      <c r="G53">
        <v>0</v>
      </c>
      <c r="H53">
        <f t="shared" si="0"/>
        <v>0</v>
      </c>
    </row>
    <row r="54" spans="1:8" x14ac:dyDescent="0.25">
      <c r="A54" t="s">
        <v>9</v>
      </c>
      <c r="B54" t="s">
        <v>10</v>
      </c>
      <c r="C54">
        <v>501</v>
      </c>
      <c r="D54">
        <v>17571415370.5303</v>
      </c>
      <c r="E54" t="s">
        <v>88</v>
      </c>
      <c r="F54">
        <v>499854.50891113299</v>
      </c>
      <c r="G54">
        <v>0</v>
      </c>
      <c r="H54">
        <f t="shared" si="0"/>
        <v>0</v>
      </c>
    </row>
    <row r="55" spans="1:8" x14ac:dyDescent="0.25">
      <c r="A55" t="s">
        <v>9</v>
      </c>
      <c r="B55" t="s">
        <v>10</v>
      </c>
      <c r="C55">
        <v>501</v>
      </c>
      <c r="D55">
        <v>17571415370.5303</v>
      </c>
      <c r="E55" t="s">
        <v>90</v>
      </c>
      <c r="F55">
        <v>4408844.9576415997</v>
      </c>
      <c r="G55">
        <v>0</v>
      </c>
      <c r="H55">
        <f t="shared" si="0"/>
        <v>0</v>
      </c>
    </row>
    <row r="56" spans="1:8" x14ac:dyDescent="0.25">
      <c r="A56" t="s">
        <v>9</v>
      </c>
      <c r="B56" t="s">
        <v>10</v>
      </c>
      <c r="C56">
        <v>501</v>
      </c>
      <c r="D56">
        <v>17571415370.5303</v>
      </c>
      <c r="E56" t="s">
        <v>92</v>
      </c>
      <c r="F56">
        <v>7742082.7497558603</v>
      </c>
      <c r="G56">
        <v>0</v>
      </c>
      <c r="H56">
        <f t="shared" si="0"/>
        <v>0</v>
      </c>
    </row>
    <row r="57" spans="1:8" x14ac:dyDescent="0.25">
      <c r="A57" t="s">
        <v>9</v>
      </c>
      <c r="B57" t="s">
        <v>10</v>
      </c>
      <c r="C57">
        <v>501</v>
      </c>
      <c r="D57">
        <v>17571415370.5303</v>
      </c>
      <c r="E57" t="s">
        <v>93</v>
      </c>
      <c r="F57">
        <v>2962710.33239746</v>
      </c>
      <c r="G57">
        <v>0</v>
      </c>
      <c r="H57">
        <f t="shared" si="0"/>
        <v>0</v>
      </c>
    </row>
    <row r="58" spans="1:8" x14ac:dyDescent="0.25">
      <c r="A58" t="s">
        <v>9</v>
      </c>
      <c r="B58" t="s">
        <v>10</v>
      </c>
      <c r="C58">
        <v>501</v>
      </c>
      <c r="D58">
        <v>17571415370.5303</v>
      </c>
      <c r="E58" t="s">
        <v>94</v>
      </c>
      <c r="F58">
        <v>1918550.81396484</v>
      </c>
      <c r="G58">
        <v>0</v>
      </c>
      <c r="H58">
        <f t="shared" si="0"/>
        <v>0</v>
      </c>
    </row>
    <row r="59" spans="1:8" x14ac:dyDescent="0.25">
      <c r="A59" t="s">
        <v>9</v>
      </c>
      <c r="B59" t="s">
        <v>10</v>
      </c>
      <c r="C59">
        <v>501</v>
      </c>
      <c r="D59">
        <v>17571415370.5303</v>
      </c>
      <c r="E59" t="s">
        <v>96</v>
      </c>
      <c r="F59">
        <v>1980022.01489258</v>
      </c>
      <c r="G59">
        <v>0</v>
      </c>
      <c r="H59">
        <f t="shared" si="0"/>
        <v>0</v>
      </c>
    </row>
    <row r="60" spans="1:8" x14ac:dyDescent="0.25">
      <c r="A60" t="s">
        <v>9</v>
      </c>
      <c r="B60" t="s">
        <v>10</v>
      </c>
      <c r="C60">
        <v>501</v>
      </c>
      <c r="D60">
        <v>17571415370.5303</v>
      </c>
      <c r="E60" t="s">
        <v>99</v>
      </c>
      <c r="F60">
        <v>195594.26684570301</v>
      </c>
      <c r="G60">
        <v>0</v>
      </c>
      <c r="H60">
        <f t="shared" si="0"/>
        <v>0</v>
      </c>
    </row>
    <row r="61" spans="1:8" x14ac:dyDescent="0.25">
      <c r="A61" t="s">
        <v>9</v>
      </c>
      <c r="B61" t="s">
        <v>10</v>
      </c>
      <c r="C61">
        <v>501</v>
      </c>
      <c r="D61">
        <v>17571415370.5303</v>
      </c>
      <c r="E61" t="s">
        <v>107</v>
      </c>
      <c r="F61">
        <v>400003.687866211</v>
      </c>
      <c r="G61">
        <v>0</v>
      </c>
      <c r="H61">
        <f t="shared" si="0"/>
        <v>0</v>
      </c>
    </row>
    <row r="62" spans="1:8" x14ac:dyDescent="0.25">
      <c r="A62" t="s">
        <v>9</v>
      </c>
      <c r="B62" t="s">
        <v>10</v>
      </c>
      <c r="C62">
        <v>501</v>
      </c>
      <c r="D62">
        <v>17571415370.5303</v>
      </c>
      <c r="E62" t="s">
        <v>109</v>
      </c>
      <c r="F62">
        <v>4251414.3936767597</v>
      </c>
      <c r="G62">
        <v>0</v>
      </c>
      <c r="H62">
        <f t="shared" si="0"/>
        <v>0</v>
      </c>
    </row>
    <row r="63" spans="1:8" x14ac:dyDescent="0.25">
      <c r="A63" t="s">
        <v>9</v>
      </c>
      <c r="B63" t="s">
        <v>10</v>
      </c>
      <c r="C63">
        <v>501</v>
      </c>
      <c r="D63">
        <v>17571415370.5303</v>
      </c>
      <c r="E63" t="s">
        <v>110</v>
      </c>
      <c r="F63">
        <v>4498136.96484375</v>
      </c>
      <c r="G63">
        <v>0</v>
      </c>
      <c r="H63">
        <f t="shared" si="0"/>
        <v>0</v>
      </c>
    </row>
    <row r="64" spans="1:8" x14ac:dyDescent="0.25">
      <c r="A64" t="s">
        <v>9</v>
      </c>
      <c r="B64" t="s">
        <v>10</v>
      </c>
      <c r="C64">
        <v>501</v>
      </c>
      <c r="D64">
        <v>17571415370.5303</v>
      </c>
      <c r="E64" t="s">
        <v>113</v>
      </c>
      <c r="F64">
        <v>141550.026733398</v>
      </c>
      <c r="G64">
        <v>0</v>
      </c>
      <c r="H64">
        <f t="shared" si="0"/>
        <v>0</v>
      </c>
    </row>
    <row r="65" spans="1:8" x14ac:dyDescent="0.25">
      <c r="A65" t="s">
        <v>9</v>
      </c>
      <c r="B65" t="s">
        <v>10</v>
      </c>
      <c r="C65">
        <v>501</v>
      </c>
      <c r="D65">
        <v>17571415370.5303</v>
      </c>
      <c r="E65" t="s">
        <v>115</v>
      </c>
      <c r="F65">
        <v>567831.11291503895</v>
      </c>
      <c r="G65">
        <v>0</v>
      </c>
      <c r="H65">
        <f t="shared" si="0"/>
        <v>0</v>
      </c>
    </row>
    <row r="66" spans="1:8" x14ac:dyDescent="0.25">
      <c r="A66" t="s">
        <v>9</v>
      </c>
      <c r="B66" t="s">
        <v>10</v>
      </c>
      <c r="C66">
        <v>501</v>
      </c>
      <c r="D66">
        <v>17571415370.5303</v>
      </c>
      <c r="E66" t="s">
        <v>116</v>
      </c>
      <c r="F66">
        <v>1000010.85864258</v>
      </c>
      <c r="G66">
        <v>0</v>
      </c>
      <c r="H66">
        <f t="shared" si="0"/>
        <v>0</v>
      </c>
    </row>
    <row r="67" spans="1:8" x14ac:dyDescent="0.25">
      <c r="A67" t="s">
        <v>9</v>
      </c>
      <c r="B67" t="s">
        <v>10</v>
      </c>
      <c r="C67">
        <v>501</v>
      </c>
      <c r="D67">
        <v>17571415370.5303</v>
      </c>
      <c r="E67" t="s">
        <v>120</v>
      </c>
      <c r="F67">
        <v>143224.721069336</v>
      </c>
      <c r="G67">
        <v>0</v>
      </c>
      <c r="H67">
        <f t="shared" ref="H67:H68" si="1">G67*100</f>
        <v>0</v>
      </c>
    </row>
    <row r="68" spans="1:8" x14ac:dyDescent="0.25">
      <c r="A68" t="s">
        <v>9</v>
      </c>
      <c r="B68" t="s">
        <v>10</v>
      </c>
      <c r="C68">
        <v>501</v>
      </c>
      <c r="D68">
        <v>17571415370.5303</v>
      </c>
      <c r="E68" t="s">
        <v>121</v>
      </c>
      <c r="F68">
        <v>1316904.86181641</v>
      </c>
      <c r="G68">
        <v>0</v>
      </c>
      <c r="H68">
        <f t="shared" si="1"/>
        <v>0</v>
      </c>
    </row>
    <row r="69" spans="1:8" x14ac:dyDescent="0.25">
      <c r="A69" t="s">
        <v>14</v>
      </c>
      <c r="B69" t="s">
        <v>15</v>
      </c>
      <c r="C69">
        <v>502</v>
      </c>
      <c r="D69">
        <v>5681533503.8906202</v>
      </c>
      <c r="E69" t="s">
        <v>101</v>
      </c>
      <c r="F69">
        <v>1965106864.05652</v>
      </c>
      <c r="G69">
        <v>0.34599999999999997</v>
      </c>
    </row>
    <row r="70" spans="1:8" x14ac:dyDescent="0.25">
      <c r="A70" t="s">
        <v>14</v>
      </c>
      <c r="B70" t="s">
        <v>15</v>
      </c>
      <c r="C70">
        <v>502</v>
      </c>
      <c r="D70">
        <v>5681533503.8906202</v>
      </c>
      <c r="E70" t="s">
        <v>105</v>
      </c>
      <c r="F70">
        <v>622495873.526245</v>
      </c>
      <c r="G70">
        <v>0.11</v>
      </c>
    </row>
    <row r="71" spans="1:8" x14ac:dyDescent="0.25">
      <c r="A71" t="s">
        <v>14</v>
      </c>
      <c r="B71" t="s">
        <v>15</v>
      </c>
      <c r="C71">
        <v>502</v>
      </c>
      <c r="D71">
        <v>5681533503.8906202</v>
      </c>
      <c r="E71" t="s">
        <v>98</v>
      </c>
      <c r="F71">
        <v>437348271.56774902</v>
      </c>
      <c r="G71">
        <v>7.6999999999999999E-2</v>
      </c>
    </row>
    <row r="72" spans="1:8" x14ac:dyDescent="0.25">
      <c r="A72" t="s">
        <v>14</v>
      </c>
      <c r="B72" t="s">
        <v>15</v>
      </c>
      <c r="C72">
        <v>502</v>
      </c>
      <c r="D72">
        <v>5681533503.8906202</v>
      </c>
      <c r="E72" t="s">
        <v>91</v>
      </c>
      <c r="F72">
        <v>340424844.86926299</v>
      </c>
      <c r="G72">
        <v>0.06</v>
      </c>
    </row>
    <row r="73" spans="1:8" x14ac:dyDescent="0.25">
      <c r="A73" t="s">
        <v>14</v>
      </c>
      <c r="B73" t="s">
        <v>15</v>
      </c>
      <c r="C73">
        <v>502</v>
      </c>
      <c r="D73">
        <v>5681533503.8906202</v>
      </c>
      <c r="E73" t="s">
        <v>82</v>
      </c>
      <c r="F73">
        <v>240713669.949341</v>
      </c>
      <c r="G73">
        <v>4.2000000000000003E-2</v>
      </c>
    </row>
    <row r="74" spans="1:8" x14ac:dyDescent="0.25">
      <c r="A74" t="s">
        <v>14</v>
      </c>
      <c r="B74" t="s">
        <v>15</v>
      </c>
      <c r="C74">
        <v>502</v>
      </c>
      <c r="D74">
        <v>5681533503.8906202</v>
      </c>
      <c r="E74" t="s">
        <v>108</v>
      </c>
      <c r="F74">
        <v>160200882.07543901</v>
      </c>
      <c r="G74">
        <v>2.8000000000000001E-2</v>
      </c>
    </row>
    <row r="75" spans="1:8" x14ac:dyDescent="0.25">
      <c r="A75" t="s">
        <v>14</v>
      </c>
      <c r="B75" t="s">
        <v>15</v>
      </c>
      <c r="C75">
        <v>502</v>
      </c>
      <c r="D75">
        <v>5681533503.8906202</v>
      </c>
      <c r="E75" t="s">
        <v>73</v>
      </c>
      <c r="F75">
        <v>136982182.40795901</v>
      </c>
      <c r="G75">
        <v>2.4E-2</v>
      </c>
    </row>
    <row r="76" spans="1:8" x14ac:dyDescent="0.25">
      <c r="A76" t="s">
        <v>14</v>
      </c>
      <c r="B76" t="s">
        <v>15</v>
      </c>
      <c r="C76">
        <v>502</v>
      </c>
      <c r="D76">
        <v>5681533503.8906202</v>
      </c>
      <c r="E76" t="s">
        <v>61</v>
      </c>
      <c r="F76">
        <v>110244844.46301299</v>
      </c>
      <c r="G76">
        <v>1.9E-2</v>
      </c>
    </row>
    <row r="77" spans="1:8" x14ac:dyDescent="0.25">
      <c r="A77" t="s">
        <v>14</v>
      </c>
      <c r="B77" t="s">
        <v>15</v>
      </c>
      <c r="C77">
        <v>502</v>
      </c>
      <c r="D77">
        <v>5681533503.8906202</v>
      </c>
      <c r="E77" t="s">
        <v>114</v>
      </c>
      <c r="F77">
        <v>105395947.219971</v>
      </c>
      <c r="G77">
        <v>1.9E-2</v>
      </c>
    </row>
    <row r="78" spans="1:8" x14ac:dyDescent="0.25">
      <c r="A78" t="s">
        <v>14</v>
      </c>
      <c r="B78" t="s">
        <v>15</v>
      </c>
      <c r="C78">
        <v>502</v>
      </c>
      <c r="D78">
        <v>5681533503.8906202</v>
      </c>
      <c r="E78" t="s">
        <v>75</v>
      </c>
      <c r="F78">
        <v>100467967.875732</v>
      </c>
      <c r="G78">
        <v>1.7999999999999999E-2</v>
      </c>
    </row>
    <row r="79" spans="1:8" x14ac:dyDescent="0.25">
      <c r="A79" t="s">
        <v>14</v>
      </c>
      <c r="B79" t="s">
        <v>15</v>
      </c>
      <c r="C79">
        <v>502</v>
      </c>
      <c r="D79">
        <v>5681533503.8906202</v>
      </c>
      <c r="E79" t="s">
        <v>102</v>
      </c>
      <c r="F79">
        <v>100887522.057983</v>
      </c>
      <c r="G79">
        <v>1.7999999999999999E-2</v>
      </c>
    </row>
    <row r="80" spans="1:8" x14ac:dyDescent="0.25">
      <c r="A80" t="s">
        <v>14</v>
      </c>
      <c r="B80" t="s">
        <v>15</v>
      </c>
      <c r="C80">
        <v>502</v>
      </c>
      <c r="D80">
        <v>5681533503.8906202</v>
      </c>
      <c r="E80" t="s">
        <v>87</v>
      </c>
      <c r="F80">
        <v>68423614.276001006</v>
      </c>
      <c r="G80">
        <v>1.2E-2</v>
      </c>
    </row>
    <row r="81" spans="1:7" x14ac:dyDescent="0.25">
      <c r="A81" t="s">
        <v>14</v>
      </c>
      <c r="B81" t="s">
        <v>15</v>
      </c>
      <c r="C81">
        <v>502</v>
      </c>
      <c r="D81">
        <v>5681533503.8906202</v>
      </c>
      <c r="E81" t="s">
        <v>97</v>
      </c>
      <c r="F81">
        <v>65835853.879882798</v>
      </c>
      <c r="G81">
        <v>1.2E-2</v>
      </c>
    </row>
    <row r="82" spans="1:7" x14ac:dyDescent="0.25">
      <c r="A82" t="s">
        <v>14</v>
      </c>
      <c r="B82" t="s">
        <v>15</v>
      </c>
      <c r="C82">
        <v>502</v>
      </c>
      <c r="D82">
        <v>5681533503.8906202</v>
      </c>
      <c r="E82" t="s">
        <v>67</v>
      </c>
      <c r="F82">
        <v>63981104.098022498</v>
      </c>
      <c r="G82">
        <v>1.0999999999999999E-2</v>
      </c>
    </row>
    <row r="83" spans="1:7" x14ac:dyDescent="0.25">
      <c r="A83" t="s">
        <v>14</v>
      </c>
      <c r="B83" t="s">
        <v>15</v>
      </c>
      <c r="C83">
        <v>502</v>
      </c>
      <c r="D83">
        <v>5681533503.8906202</v>
      </c>
      <c r="E83" t="s">
        <v>68</v>
      </c>
      <c r="F83">
        <v>64260142.4462891</v>
      </c>
      <c r="G83">
        <v>1.0999999999999999E-2</v>
      </c>
    </row>
    <row r="84" spans="1:7" x14ac:dyDescent="0.25">
      <c r="A84" t="s">
        <v>14</v>
      </c>
      <c r="B84" t="s">
        <v>15</v>
      </c>
      <c r="C84">
        <v>502</v>
      </c>
      <c r="D84">
        <v>5681533503.8906202</v>
      </c>
      <c r="E84" t="s">
        <v>56</v>
      </c>
      <c r="F84">
        <v>55001884.183715798</v>
      </c>
      <c r="G84">
        <v>0.01</v>
      </c>
    </row>
    <row r="85" spans="1:7" x14ac:dyDescent="0.25">
      <c r="A85" t="s">
        <v>14</v>
      </c>
      <c r="B85" t="s">
        <v>15</v>
      </c>
      <c r="C85">
        <v>502</v>
      </c>
      <c r="D85">
        <v>5681533503.8906202</v>
      </c>
      <c r="E85" t="s">
        <v>80</v>
      </c>
      <c r="F85">
        <v>48785699.189331099</v>
      </c>
      <c r="G85">
        <v>8.9999999999999993E-3</v>
      </c>
    </row>
    <row r="86" spans="1:7" x14ac:dyDescent="0.25">
      <c r="A86" t="s">
        <v>14</v>
      </c>
      <c r="B86" t="s">
        <v>15</v>
      </c>
      <c r="C86">
        <v>502</v>
      </c>
      <c r="D86">
        <v>5681533503.8906202</v>
      </c>
      <c r="E86" t="s">
        <v>129</v>
      </c>
      <c r="F86">
        <v>36865219.378784202</v>
      </c>
      <c r="G86">
        <v>6.0000000000000001E-3</v>
      </c>
    </row>
    <row r="87" spans="1:7" x14ac:dyDescent="0.25">
      <c r="A87" t="s">
        <v>14</v>
      </c>
      <c r="B87" t="s">
        <v>15</v>
      </c>
      <c r="C87">
        <v>502</v>
      </c>
      <c r="D87">
        <v>5681533503.8906202</v>
      </c>
      <c r="E87" t="s">
        <v>112</v>
      </c>
      <c r="F87">
        <v>30956691.947387699</v>
      </c>
      <c r="G87">
        <v>5.0000000000000001E-3</v>
      </c>
    </row>
    <row r="88" spans="1:7" x14ac:dyDescent="0.25">
      <c r="A88" t="s">
        <v>14</v>
      </c>
      <c r="B88" t="s">
        <v>15</v>
      </c>
      <c r="C88">
        <v>502</v>
      </c>
      <c r="D88">
        <v>5681533503.8906202</v>
      </c>
      <c r="E88" t="s">
        <v>127</v>
      </c>
      <c r="F88">
        <v>20251836.2110596</v>
      </c>
      <c r="G88">
        <v>4.0000000000000001E-3</v>
      </c>
    </row>
    <row r="89" spans="1:7" x14ac:dyDescent="0.25">
      <c r="A89" t="s">
        <v>14</v>
      </c>
      <c r="B89" t="s">
        <v>15</v>
      </c>
      <c r="C89">
        <v>502</v>
      </c>
      <c r="D89">
        <v>5681533503.8906202</v>
      </c>
      <c r="E89" t="s">
        <v>78</v>
      </c>
      <c r="F89">
        <v>21726706.2106934</v>
      </c>
      <c r="G89">
        <v>4.0000000000000001E-3</v>
      </c>
    </row>
    <row r="90" spans="1:7" x14ac:dyDescent="0.25">
      <c r="A90" t="s">
        <v>14</v>
      </c>
      <c r="B90" t="s">
        <v>15</v>
      </c>
      <c r="C90">
        <v>502</v>
      </c>
      <c r="D90">
        <v>5681533503.8906202</v>
      </c>
      <c r="E90" t="s">
        <v>86</v>
      </c>
      <c r="F90">
        <v>21630614.005615201</v>
      </c>
      <c r="G90">
        <v>4.0000000000000001E-3</v>
      </c>
    </row>
    <row r="91" spans="1:7" x14ac:dyDescent="0.25">
      <c r="A91" t="s">
        <v>14</v>
      </c>
      <c r="B91" t="s">
        <v>15</v>
      </c>
      <c r="C91">
        <v>502</v>
      </c>
      <c r="D91">
        <v>5681533503.8906202</v>
      </c>
      <c r="E91" t="s">
        <v>77</v>
      </c>
      <c r="F91">
        <v>16300180.7624512</v>
      </c>
      <c r="G91">
        <v>3.0000000000000001E-3</v>
      </c>
    </row>
    <row r="92" spans="1:7" x14ac:dyDescent="0.25">
      <c r="A92" t="s">
        <v>14</v>
      </c>
      <c r="B92" t="s">
        <v>15</v>
      </c>
      <c r="C92">
        <v>502</v>
      </c>
      <c r="D92">
        <v>5681533503.8906202</v>
      </c>
      <c r="E92" t="s">
        <v>81</v>
      </c>
      <c r="F92">
        <v>14371264.700195299</v>
      </c>
      <c r="G92">
        <v>3.0000000000000001E-3</v>
      </c>
    </row>
    <row r="93" spans="1:7" x14ac:dyDescent="0.25">
      <c r="A93" t="s">
        <v>14</v>
      </c>
      <c r="B93" t="s">
        <v>15</v>
      </c>
      <c r="C93">
        <v>502</v>
      </c>
      <c r="D93">
        <v>5681533503.8906202</v>
      </c>
      <c r="E93" t="s">
        <v>123</v>
      </c>
      <c r="F93">
        <v>13938022.829589801</v>
      </c>
      <c r="G93">
        <v>2E-3</v>
      </c>
    </row>
    <row r="94" spans="1:7" x14ac:dyDescent="0.25">
      <c r="A94" t="s">
        <v>14</v>
      </c>
      <c r="B94" t="s">
        <v>15</v>
      </c>
      <c r="C94">
        <v>502</v>
      </c>
      <c r="D94">
        <v>5681533503.8906202</v>
      </c>
      <c r="E94" t="s">
        <v>58</v>
      </c>
      <c r="F94">
        <v>9584025.0676269494</v>
      </c>
      <c r="G94">
        <v>2E-3</v>
      </c>
    </row>
    <row r="95" spans="1:7" x14ac:dyDescent="0.25">
      <c r="A95" t="s">
        <v>14</v>
      </c>
      <c r="B95" t="s">
        <v>15</v>
      </c>
      <c r="C95">
        <v>502</v>
      </c>
      <c r="D95">
        <v>5681533503.8906202</v>
      </c>
      <c r="E95" t="s">
        <v>62</v>
      </c>
      <c r="F95">
        <v>9046236.42895508</v>
      </c>
      <c r="G95">
        <v>2E-3</v>
      </c>
    </row>
    <row r="96" spans="1:7" x14ac:dyDescent="0.25">
      <c r="A96" t="s">
        <v>14</v>
      </c>
      <c r="B96" t="s">
        <v>15</v>
      </c>
      <c r="C96">
        <v>502</v>
      </c>
      <c r="D96">
        <v>5681533503.8906202</v>
      </c>
      <c r="E96" t="s">
        <v>118</v>
      </c>
      <c r="F96">
        <v>12024847.8674316</v>
      </c>
      <c r="G96">
        <v>2E-3</v>
      </c>
    </row>
    <row r="97" spans="1:7" x14ac:dyDescent="0.25">
      <c r="A97" t="s">
        <v>14</v>
      </c>
      <c r="B97" t="s">
        <v>15</v>
      </c>
      <c r="C97">
        <v>502</v>
      </c>
      <c r="D97">
        <v>5681533503.8906202</v>
      </c>
      <c r="E97" t="s">
        <v>132</v>
      </c>
      <c r="F97">
        <v>14082154.3481445</v>
      </c>
      <c r="G97">
        <v>2E-3</v>
      </c>
    </row>
    <row r="98" spans="1:7" x14ac:dyDescent="0.25">
      <c r="A98" t="s">
        <v>14</v>
      </c>
      <c r="B98" t="s">
        <v>15</v>
      </c>
      <c r="C98">
        <v>502</v>
      </c>
      <c r="D98">
        <v>5681533503.8906202</v>
      </c>
      <c r="E98" t="s">
        <v>133</v>
      </c>
      <c r="F98">
        <v>10000108.233154301</v>
      </c>
      <c r="G98">
        <v>2E-3</v>
      </c>
    </row>
    <row r="99" spans="1:7" x14ac:dyDescent="0.25">
      <c r="A99" t="s">
        <v>14</v>
      </c>
      <c r="B99" t="s">
        <v>15</v>
      </c>
      <c r="C99">
        <v>502</v>
      </c>
      <c r="D99">
        <v>5681533503.8906202</v>
      </c>
      <c r="E99" t="s">
        <v>59</v>
      </c>
      <c r="F99">
        <v>7770388.5231933603</v>
      </c>
      <c r="G99">
        <v>1E-3</v>
      </c>
    </row>
    <row r="100" spans="1:7" x14ac:dyDescent="0.25">
      <c r="A100" t="s">
        <v>14</v>
      </c>
      <c r="B100" t="s">
        <v>15</v>
      </c>
      <c r="C100">
        <v>502</v>
      </c>
      <c r="D100">
        <v>5681533503.8906202</v>
      </c>
      <c r="E100" t="s">
        <v>65</v>
      </c>
      <c r="F100">
        <v>4225981.21337891</v>
      </c>
      <c r="G100">
        <v>1E-3</v>
      </c>
    </row>
    <row r="101" spans="1:7" x14ac:dyDescent="0.25">
      <c r="A101" t="s">
        <v>14</v>
      </c>
      <c r="B101" t="s">
        <v>15</v>
      </c>
      <c r="C101">
        <v>502</v>
      </c>
      <c r="D101">
        <v>5681533503.8906202</v>
      </c>
      <c r="E101" t="s">
        <v>125</v>
      </c>
      <c r="F101">
        <v>5964779.7248535203</v>
      </c>
      <c r="G101">
        <v>1E-3</v>
      </c>
    </row>
    <row r="102" spans="1:7" x14ac:dyDescent="0.25">
      <c r="A102" t="s">
        <v>14</v>
      </c>
      <c r="B102" t="s">
        <v>15</v>
      </c>
      <c r="C102">
        <v>502</v>
      </c>
      <c r="D102">
        <v>5681533503.8906202</v>
      </c>
      <c r="E102" t="s">
        <v>72</v>
      </c>
      <c r="F102">
        <v>5147473.9707031203</v>
      </c>
      <c r="G102">
        <v>1E-3</v>
      </c>
    </row>
    <row r="103" spans="1:7" x14ac:dyDescent="0.25">
      <c r="A103" t="s">
        <v>14</v>
      </c>
      <c r="B103" t="s">
        <v>15</v>
      </c>
      <c r="C103">
        <v>502</v>
      </c>
      <c r="D103">
        <v>5681533503.8906202</v>
      </c>
      <c r="E103" t="s">
        <v>84</v>
      </c>
      <c r="F103">
        <v>4926562.09692383</v>
      </c>
      <c r="G103">
        <v>1E-3</v>
      </c>
    </row>
    <row r="104" spans="1:7" x14ac:dyDescent="0.25">
      <c r="A104" t="s">
        <v>14</v>
      </c>
      <c r="B104" t="s">
        <v>15</v>
      </c>
      <c r="C104">
        <v>502</v>
      </c>
      <c r="D104">
        <v>5681533503.8906202</v>
      </c>
      <c r="E104" t="s">
        <v>130</v>
      </c>
      <c r="F104">
        <v>4838445.0310058603</v>
      </c>
      <c r="G104">
        <v>1E-3</v>
      </c>
    </row>
    <row r="105" spans="1:7" x14ac:dyDescent="0.25">
      <c r="A105" t="s">
        <v>14</v>
      </c>
      <c r="B105" t="s">
        <v>15</v>
      </c>
      <c r="C105">
        <v>502</v>
      </c>
      <c r="D105">
        <v>5681533503.8906202</v>
      </c>
      <c r="E105" t="s">
        <v>131</v>
      </c>
      <c r="F105">
        <v>3734150.5906982399</v>
      </c>
      <c r="G105">
        <v>1E-3</v>
      </c>
    </row>
    <row r="106" spans="1:7" x14ac:dyDescent="0.25">
      <c r="A106" t="s">
        <v>14</v>
      </c>
      <c r="B106" t="s">
        <v>15</v>
      </c>
      <c r="C106">
        <v>502</v>
      </c>
      <c r="D106">
        <v>5681533503.8906202</v>
      </c>
      <c r="E106" t="s">
        <v>95</v>
      </c>
      <c r="F106">
        <v>6416853.37036133</v>
      </c>
      <c r="G106">
        <v>1E-3</v>
      </c>
    </row>
    <row r="107" spans="1:7" x14ac:dyDescent="0.25">
      <c r="A107" t="s">
        <v>14</v>
      </c>
      <c r="B107" t="s">
        <v>15</v>
      </c>
      <c r="C107">
        <v>502</v>
      </c>
      <c r="D107">
        <v>5681533503.8906202</v>
      </c>
      <c r="E107" t="s">
        <v>104</v>
      </c>
      <c r="F107">
        <v>7903796.0979003897</v>
      </c>
      <c r="G107">
        <v>1E-3</v>
      </c>
    </row>
    <row r="108" spans="1:7" x14ac:dyDescent="0.25">
      <c r="A108" t="s">
        <v>14</v>
      </c>
      <c r="B108" t="s">
        <v>15</v>
      </c>
      <c r="C108">
        <v>502</v>
      </c>
      <c r="D108">
        <v>5681533503.8906202</v>
      </c>
      <c r="E108" t="s">
        <v>106</v>
      </c>
      <c r="F108">
        <v>6562264.8916015597</v>
      </c>
      <c r="G108">
        <v>1E-3</v>
      </c>
    </row>
    <row r="109" spans="1:7" x14ac:dyDescent="0.25">
      <c r="A109" t="s">
        <v>14</v>
      </c>
      <c r="B109" t="s">
        <v>15</v>
      </c>
      <c r="C109">
        <v>502</v>
      </c>
      <c r="D109">
        <v>5681533503.8906202</v>
      </c>
      <c r="E109" t="s">
        <v>107</v>
      </c>
      <c r="F109">
        <v>3426494.8681640602</v>
      </c>
      <c r="G109">
        <v>1E-3</v>
      </c>
    </row>
    <row r="110" spans="1:7" x14ac:dyDescent="0.25">
      <c r="A110" t="s">
        <v>14</v>
      </c>
      <c r="B110" t="s">
        <v>15</v>
      </c>
      <c r="C110">
        <v>502</v>
      </c>
      <c r="D110">
        <v>5681533503.8906202</v>
      </c>
      <c r="E110" t="s">
        <v>117</v>
      </c>
      <c r="F110">
        <v>3015218.26806641</v>
      </c>
      <c r="G110">
        <v>1E-3</v>
      </c>
    </row>
    <row r="111" spans="1:7" x14ac:dyDescent="0.25">
      <c r="A111" t="s">
        <v>14</v>
      </c>
      <c r="B111" t="s">
        <v>15</v>
      </c>
      <c r="C111">
        <v>502</v>
      </c>
      <c r="D111">
        <v>5681533503.8906202</v>
      </c>
      <c r="E111" t="s">
        <v>57</v>
      </c>
      <c r="F111">
        <v>1709790.9345703099</v>
      </c>
      <c r="G111">
        <v>0</v>
      </c>
    </row>
    <row r="112" spans="1:7" x14ac:dyDescent="0.25">
      <c r="A112" t="s">
        <v>14</v>
      </c>
      <c r="B112" t="s">
        <v>15</v>
      </c>
      <c r="C112">
        <v>502</v>
      </c>
      <c r="D112">
        <v>5681533503.8906202</v>
      </c>
      <c r="E112" t="s">
        <v>64</v>
      </c>
      <c r="F112">
        <v>715176.71081543004</v>
      </c>
      <c r="G112">
        <v>0</v>
      </c>
    </row>
    <row r="113" spans="1:7" x14ac:dyDescent="0.25">
      <c r="A113" t="s">
        <v>14</v>
      </c>
      <c r="B113" t="s">
        <v>15</v>
      </c>
      <c r="C113">
        <v>502</v>
      </c>
      <c r="D113">
        <v>5681533503.8906202</v>
      </c>
      <c r="E113" t="s">
        <v>124</v>
      </c>
      <c r="F113">
        <v>55362.627563476599</v>
      </c>
      <c r="G113">
        <v>0</v>
      </c>
    </row>
    <row r="114" spans="1:7" x14ac:dyDescent="0.25">
      <c r="A114" t="s">
        <v>14</v>
      </c>
      <c r="B114" t="s">
        <v>15</v>
      </c>
      <c r="C114">
        <v>502</v>
      </c>
      <c r="D114">
        <v>5681533503.8906202</v>
      </c>
      <c r="E114" t="s">
        <v>69</v>
      </c>
      <c r="F114">
        <v>139852.797119141</v>
      </c>
      <c r="G114">
        <v>0</v>
      </c>
    </row>
    <row r="115" spans="1:7" x14ac:dyDescent="0.25">
      <c r="A115" t="s">
        <v>14</v>
      </c>
      <c r="B115" t="s">
        <v>15</v>
      </c>
      <c r="C115">
        <v>502</v>
      </c>
      <c r="D115">
        <v>5681533503.8906202</v>
      </c>
      <c r="E115" t="s">
        <v>126</v>
      </c>
      <c r="F115">
        <v>2417013.1308593801</v>
      </c>
      <c r="G115">
        <v>0</v>
      </c>
    </row>
    <row r="116" spans="1:7" x14ac:dyDescent="0.25">
      <c r="A116" t="s">
        <v>14</v>
      </c>
      <c r="B116" t="s">
        <v>15</v>
      </c>
      <c r="C116">
        <v>502</v>
      </c>
      <c r="D116">
        <v>5681533503.8906202</v>
      </c>
      <c r="E116" t="s">
        <v>128</v>
      </c>
      <c r="F116">
        <v>490005.52124023403</v>
      </c>
      <c r="G116">
        <v>0</v>
      </c>
    </row>
    <row r="117" spans="1:7" x14ac:dyDescent="0.25">
      <c r="A117" t="s">
        <v>14</v>
      </c>
      <c r="B117" t="s">
        <v>15</v>
      </c>
      <c r="C117">
        <v>502</v>
      </c>
      <c r="D117">
        <v>5681533503.8906202</v>
      </c>
      <c r="E117" t="s">
        <v>99</v>
      </c>
      <c r="F117">
        <v>32531.9919433594</v>
      </c>
      <c r="G117">
        <v>0</v>
      </c>
    </row>
    <row r="118" spans="1:7" x14ac:dyDescent="0.25">
      <c r="A118" t="s">
        <v>17</v>
      </c>
      <c r="B118" t="s">
        <v>18</v>
      </c>
      <c r="C118">
        <v>503</v>
      </c>
      <c r="D118">
        <v>10765433655.741699</v>
      </c>
      <c r="E118" t="s">
        <v>101</v>
      </c>
      <c r="F118">
        <v>3379761173.1691899</v>
      </c>
      <c r="G118">
        <v>0.314</v>
      </c>
    </row>
    <row r="119" spans="1:7" x14ac:dyDescent="0.25">
      <c r="A119" t="s">
        <v>17</v>
      </c>
      <c r="B119" t="s">
        <v>18</v>
      </c>
      <c r="C119">
        <v>503</v>
      </c>
      <c r="D119">
        <v>10765433655.741699</v>
      </c>
      <c r="E119" t="s">
        <v>105</v>
      </c>
      <c r="F119">
        <v>903948603.24340796</v>
      </c>
      <c r="G119">
        <v>8.4000000000000005E-2</v>
      </c>
    </row>
    <row r="120" spans="1:7" x14ac:dyDescent="0.25">
      <c r="A120" t="s">
        <v>17</v>
      </c>
      <c r="B120" t="s">
        <v>18</v>
      </c>
      <c r="C120">
        <v>503</v>
      </c>
      <c r="D120">
        <v>10765433655.741699</v>
      </c>
      <c r="E120" t="s">
        <v>98</v>
      </c>
      <c r="F120">
        <v>708964847.81103504</v>
      </c>
      <c r="G120">
        <v>6.6000000000000003E-2</v>
      </c>
    </row>
    <row r="121" spans="1:7" x14ac:dyDescent="0.25">
      <c r="A121" t="s">
        <v>17</v>
      </c>
      <c r="B121" t="s">
        <v>18</v>
      </c>
      <c r="C121">
        <v>503</v>
      </c>
      <c r="D121">
        <v>10765433655.741699</v>
      </c>
      <c r="E121" t="s">
        <v>91</v>
      </c>
      <c r="F121">
        <v>582540047.43334997</v>
      </c>
      <c r="G121">
        <v>5.3999999999999999E-2</v>
      </c>
    </row>
    <row r="122" spans="1:7" x14ac:dyDescent="0.25">
      <c r="A122" t="s">
        <v>17</v>
      </c>
      <c r="B122" t="s">
        <v>18</v>
      </c>
      <c r="C122">
        <v>503</v>
      </c>
      <c r="D122">
        <v>10765433655.741699</v>
      </c>
      <c r="E122" t="s">
        <v>85</v>
      </c>
      <c r="F122">
        <v>299152264.23754901</v>
      </c>
      <c r="G122">
        <v>2.8000000000000001E-2</v>
      </c>
    </row>
    <row r="123" spans="1:7" x14ac:dyDescent="0.25">
      <c r="A123" t="s">
        <v>17</v>
      </c>
      <c r="B123" t="s">
        <v>18</v>
      </c>
      <c r="C123">
        <v>503</v>
      </c>
      <c r="D123">
        <v>10765433655.741699</v>
      </c>
      <c r="E123" t="s">
        <v>112</v>
      </c>
      <c r="F123">
        <v>256327142.95874</v>
      </c>
      <c r="G123">
        <v>2.4E-2</v>
      </c>
    </row>
    <row r="124" spans="1:7" x14ac:dyDescent="0.25">
      <c r="A124" t="s">
        <v>17</v>
      </c>
      <c r="B124" t="s">
        <v>18</v>
      </c>
      <c r="C124">
        <v>503</v>
      </c>
      <c r="D124">
        <v>10765433655.741699</v>
      </c>
      <c r="E124" t="s">
        <v>73</v>
      </c>
      <c r="F124">
        <v>242596105.97656199</v>
      </c>
      <c r="G124">
        <v>2.3E-2</v>
      </c>
    </row>
    <row r="125" spans="1:7" x14ac:dyDescent="0.25">
      <c r="A125" t="s">
        <v>17</v>
      </c>
      <c r="B125" t="s">
        <v>18</v>
      </c>
      <c r="C125">
        <v>503</v>
      </c>
      <c r="D125">
        <v>10765433655.741699</v>
      </c>
      <c r="E125" t="s">
        <v>80</v>
      </c>
      <c r="F125">
        <v>202032973.883789</v>
      </c>
      <c r="G125">
        <v>1.9E-2</v>
      </c>
    </row>
    <row r="126" spans="1:7" x14ac:dyDescent="0.25">
      <c r="A126" t="s">
        <v>17</v>
      </c>
      <c r="B126" t="s">
        <v>18</v>
      </c>
      <c r="C126">
        <v>503</v>
      </c>
      <c r="D126">
        <v>10765433655.741699</v>
      </c>
      <c r="E126" t="s">
        <v>61</v>
      </c>
      <c r="F126">
        <v>169383364.575928</v>
      </c>
      <c r="G126">
        <v>1.6E-2</v>
      </c>
    </row>
    <row r="127" spans="1:7" x14ac:dyDescent="0.25">
      <c r="A127" t="s">
        <v>17</v>
      </c>
      <c r="B127" t="s">
        <v>18</v>
      </c>
      <c r="C127">
        <v>503</v>
      </c>
      <c r="D127">
        <v>10765433655.741699</v>
      </c>
      <c r="E127" t="s">
        <v>82</v>
      </c>
      <c r="F127">
        <v>167098205.32543901</v>
      </c>
      <c r="G127">
        <v>1.6E-2</v>
      </c>
    </row>
    <row r="128" spans="1:7" x14ac:dyDescent="0.25">
      <c r="A128" t="s">
        <v>17</v>
      </c>
      <c r="B128" t="s">
        <v>18</v>
      </c>
      <c r="C128">
        <v>503</v>
      </c>
      <c r="D128">
        <v>10765433655.741699</v>
      </c>
      <c r="E128" t="s">
        <v>75</v>
      </c>
      <c r="F128">
        <v>142394796.301514</v>
      </c>
      <c r="G128">
        <v>1.2999999999999999E-2</v>
      </c>
    </row>
    <row r="129" spans="1:7" x14ac:dyDescent="0.25">
      <c r="A129" t="s">
        <v>17</v>
      </c>
      <c r="B129" t="s">
        <v>18</v>
      </c>
      <c r="C129">
        <v>503</v>
      </c>
      <c r="D129">
        <v>10765433655.741699</v>
      </c>
      <c r="E129" t="s">
        <v>114</v>
      </c>
      <c r="F129">
        <v>126074939.28784201</v>
      </c>
      <c r="G129">
        <v>1.2E-2</v>
      </c>
    </row>
    <row r="130" spans="1:7" x14ac:dyDescent="0.25">
      <c r="A130" t="s">
        <v>17</v>
      </c>
      <c r="B130" t="s">
        <v>18</v>
      </c>
      <c r="C130">
        <v>503</v>
      </c>
      <c r="D130">
        <v>10765433655.741699</v>
      </c>
      <c r="E130" t="s">
        <v>108</v>
      </c>
      <c r="F130">
        <v>115907517.382568</v>
      </c>
      <c r="G130">
        <v>1.0999999999999999E-2</v>
      </c>
    </row>
    <row r="131" spans="1:7" x14ac:dyDescent="0.25">
      <c r="A131" t="s">
        <v>17</v>
      </c>
      <c r="B131" t="s">
        <v>18</v>
      </c>
      <c r="C131">
        <v>503</v>
      </c>
      <c r="D131">
        <v>10765433655.741699</v>
      </c>
      <c r="E131" t="s">
        <v>102</v>
      </c>
      <c r="F131">
        <v>103682050.632568</v>
      </c>
      <c r="G131">
        <v>0.01</v>
      </c>
    </row>
    <row r="132" spans="1:7" x14ac:dyDescent="0.25">
      <c r="A132" t="s">
        <v>17</v>
      </c>
      <c r="B132" t="s">
        <v>18</v>
      </c>
      <c r="C132">
        <v>503</v>
      </c>
      <c r="D132">
        <v>10765433655.741699</v>
      </c>
      <c r="E132" t="s">
        <v>56</v>
      </c>
      <c r="F132">
        <v>65538861.838867202</v>
      </c>
      <c r="G132">
        <v>6.0000000000000001E-3</v>
      </c>
    </row>
    <row r="133" spans="1:7" x14ac:dyDescent="0.25">
      <c r="A133" t="s">
        <v>17</v>
      </c>
      <c r="B133" t="s">
        <v>18</v>
      </c>
      <c r="C133">
        <v>503</v>
      </c>
      <c r="D133">
        <v>10765433655.741699</v>
      </c>
      <c r="E133" t="s">
        <v>127</v>
      </c>
      <c r="F133">
        <v>34682570.282470703</v>
      </c>
      <c r="G133">
        <v>3.0000000000000001E-3</v>
      </c>
    </row>
    <row r="134" spans="1:7" x14ac:dyDescent="0.25">
      <c r="A134" t="s">
        <v>17</v>
      </c>
      <c r="B134" t="s">
        <v>18</v>
      </c>
      <c r="C134">
        <v>503</v>
      </c>
      <c r="D134">
        <v>10765433655.741699</v>
      </c>
      <c r="E134" t="s">
        <v>97</v>
      </c>
      <c r="F134">
        <v>31841561.341796901</v>
      </c>
      <c r="G134">
        <v>3.0000000000000001E-3</v>
      </c>
    </row>
    <row r="135" spans="1:7" x14ac:dyDescent="0.25">
      <c r="A135" t="s">
        <v>17</v>
      </c>
      <c r="B135" t="s">
        <v>18</v>
      </c>
      <c r="C135">
        <v>503</v>
      </c>
      <c r="D135">
        <v>10765433655.741699</v>
      </c>
      <c r="E135" t="s">
        <v>139</v>
      </c>
      <c r="F135">
        <v>29943964.200439502</v>
      </c>
      <c r="G135">
        <v>3.0000000000000001E-3</v>
      </c>
    </row>
    <row r="136" spans="1:7" x14ac:dyDescent="0.25">
      <c r="A136" t="s">
        <v>17</v>
      </c>
      <c r="B136" t="s">
        <v>18</v>
      </c>
      <c r="C136">
        <v>503</v>
      </c>
      <c r="D136">
        <v>10765433655.741699</v>
      </c>
      <c r="E136" t="s">
        <v>68</v>
      </c>
      <c r="F136">
        <v>21078163.698486298</v>
      </c>
      <c r="G136">
        <v>2E-3</v>
      </c>
    </row>
    <row r="137" spans="1:7" x14ac:dyDescent="0.25">
      <c r="A137" t="s">
        <v>17</v>
      </c>
      <c r="B137" t="s">
        <v>18</v>
      </c>
      <c r="C137">
        <v>503</v>
      </c>
      <c r="D137">
        <v>10765433655.741699</v>
      </c>
      <c r="E137" t="s">
        <v>86</v>
      </c>
      <c r="F137">
        <v>17772476.402832001</v>
      </c>
      <c r="G137">
        <v>2E-3</v>
      </c>
    </row>
    <row r="138" spans="1:7" x14ac:dyDescent="0.25">
      <c r="A138" t="s">
        <v>17</v>
      </c>
      <c r="B138" t="s">
        <v>18</v>
      </c>
      <c r="C138">
        <v>503</v>
      </c>
      <c r="D138">
        <v>10765433655.741699</v>
      </c>
      <c r="E138" t="s">
        <v>87</v>
      </c>
      <c r="F138">
        <v>20596924.1643066</v>
      </c>
      <c r="G138">
        <v>2E-3</v>
      </c>
    </row>
    <row r="139" spans="1:7" x14ac:dyDescent="0.25">
      <c r="A139" t="s">
        <v>17</v>
      </c>
      <c r="B139" t="s">
        <v>18</v>
      </c>
      <c r="C139">
        <v>503</v>
      </c>
      <c r="D139">
        <v>10765433655.741699</v>
      </c>
      <c r="E139" t="s">
        <v>130</v>
      </c>
      <c r="F139">
        <v>19319070.2736816</v>
      </c>
      <c r="G139">
        <v>2E-3</v>
      </c>
    </row>
    <row r="140" spans="1:7" x14ac:dyDescent="0.25">
      <c r="A140" t="s">
        <v>17</v>
      </c>
      <c r="B140" t="s">
        <v>18</v>
      </c>
      <c r="C140">
        <v>503</v>
      </c>
      <c r="D140">
        <v>10765433655.741699</v>
      </c>
      <c r="E140" t="s">
        <v>99</v>
      </c>
      <c r="F140">
        <v>17992998.434570301</v>
      </c>
      <c r="G140">
        <v>2E-3</v>
      </c>
    </row>
    <row r="141" spans="1:7" x14ac:dyDescent="0.25">
      <c r="A141" t="s">
        <v>17</v>
      </c>
      <c r="B141" t="s">
        <v>18</v>
      </c>
      <c r="C141">
        <v>503</v>
      </c>
      <c r="D141">
        <v>10765433655.741699</v>
      </c>
      <c r="E141" t="s">
        <v>123</v>
      </c>
      <c r="F141">
        <v>5385953.0463867197</v>
      </c>
      <c r="G141">
        <v>1E-3</v>
      </c>
    </row>
    <row r="142" spans="1:7" x14ac:dyDescent="0.25">
      <c r="A142" t="s">
        <v>17</v>
      </c>
      <c r="B142" t="s">
        <v>18</v>
      </c>
      <c r="C142">
        <v>503</v>
      </c>
      <c r="D142">
        <v>10765433655.741699</v>
      </c>
      <c r="E142" t="s">
        <v>62</v>
      </c>
      <c r="F142">
        <v>6576139.3869628897</v>
      </c>
      <c r="G142">
        <v>1E-3</v>
      </c>
    </row>
    <row r="143" spans="1:7" x14ac:dyDescent="0.25">
      <c r="A143" t="s">
        <v>17</v>
      </c>
      <c r="B143" t="s">
        <v>18</v>
      </c>
      <c r="C143">
        <v>503</v>
      </c>
      <c r="D143">
        <v>10765433655.741699</v>
      </c>
      <c r="E143" t="s">
        <v>67</v>
      </c>
      <c r="F143">
        <v>5481191.81713867</v>
      </c>
      <c r="G143">
        <v>1E-3</v>
      </c>
    </row>
    <row r="144" spans="1:7" x14ac:dyDescent="0.25">
      <c r="A144" t="s">
        <v>17</v>
      </c>
      <c r="B144" t="s">
        <v>18</v>
      </c>
      <c r="C144">
        <v>503</v>
      </c>
      <c r="D144">
        <v>10765433655.741699</v>
      </c>
      <c r="E144" t="s">
        <v>135</v>
      </c>
      <c r="F144">
        <v>9417392.8229980506</v>
      </c>
      <c r="G144">
        <v>1E-3</v>
      </c>
    </row>
    <row r="145" spans="1:7" x14ac:dyDescent="0.25">
      <c r="A145" t="s">
        <v>17</v>
      </c>
      <c r="B145" t="s">
        <v>18</v>
      </c>
      <c r="C145">
        <v>503</v>
      </c>
      <c r="D145">
        <v>10765433655.741699</v>
      </c>
      <c r="E145" t="s">
        <v>81</v>
      </c>
      <c r="F145">
        <v>8090145.7160644503</v>
      </c>
      <c r="G145">
        <v>1E-3</v>
      </c>
    </row>
    <row r="146" spans="1:7" x14ac:dyDescent="0.25">
      <c r="A146" t="s">
        <v>17</v>
      </c>
      <c r="B146" t="s">
        <v>18</v>
      </c>
      <c r="C146">
        <v>503</v>
      </c>
      <c r="D146">
        <v>10765433655.741699</v>
      </c>
      <c r="E146" t="s">
        <v>84</v>
      </c>
      <c r="F146">
        <v>14634205.0358887</v>
      </c>
      <c r="G146">
        <v>1E-3</v>
      </c>
    </row>
    <row r="147" spans="1:7" x14ac:dyDescent="0.25">
      <c r="A147" t="s">
        <v>17</v>
      </c>
      <c r="B147" t="s">
        <v>18</v>
      </c>
      <c r="C147">
        <v>503</v>
      </c>
      <c r="D147">
        <v>10765433655.741699</v>
      </c>
      <c r="E147" t="s">
        <v>131</v>
      </c>
      <c r="F147">
        <v>9792274.0380859394</v>
      </c>
      <c r="G147">
        <v>1E-3</v>
      </c>
    </row>
    <row r="148" spans="1:7" x14ac:dyDescent="0.25">
      <c r="A148" t="s">
        <v>17</v>
      </c>
      <c r="B148" t="s">
        <v>18</v>
      </c>
      <c r="C148">
        <v>503</v>
      </c>
      <c r="D148">
        <v>10765433655.741699</v>
      </c>
      <c r="E148" t="s">
        <v>95</v>
      </c>
      <c r="F148">
        <v>9947613.59619141</v>
      </c>
      <c r="G148">
        <v>1E-3</v>
      </c>
    </row>
    <row r="149" spans="1:7" x14ac:dyDescent="0.25">
      <c r="A149" t="s">
        <v>17</v>
      </c>
      <c r="B149" t="s">
        <v>18</v>
      </c>
      <c r="C149">
        <v>503</v>
      </c>
      <c r="D149">
        <v>10765433655.741699</v>
      </c>
      <c r="E149" t="s">
        <v>141</v>
      </c>
      <c r="F149">
        <v>12498215.744873</v>
      </c>
      <c r="G149">
        <v>1E-3</v>
      </c>
    </row>
    <row r="150" spans="1:7" x14ac:dyDescent="0.25">
      <c r="A150" t="s">
        <v>17</v>
      </c>
      <c r="B150" t="s">
        <v>18</v>
      </c>
      <c r="C150">
        <v>503</v>
      </c>
      <c r="D150">
        <v>10765433655.741699</v>
      </c>
      <c r="E150" t="s">
        <v>142</v>
      </c>
      <c r="F150">
        <v>9900109.2019043006</v>
      </c>
      <c r="G150">
        <v>1E-3</v>
      </c>
    </row>
    <row r="151" spans="1:7" x14ac:dyDescent="0.25">
      <c r="A151" t="s">
        <v>17</v>
      </c>
      <c r="B151" t="s">
        <v>18</v>
      </c>
      <c r="C151">
        <v>503</v>
      </c>
      <c r="D151">
        <v>10765433655.741699</v>
      </c>
      <c r="E151" t="s">
        <v>117</v>
      </c>
      <c r="F151">
        <v>8020941.71240234</v>
      </c>
      <c r="G151">
        <v>1E-3</v>
      </c>
    </row>
    <row r="152" spans="1:7" x14ac:dyDescent="0.25">
      <c r="A152" t="s">
        <v>17</v>
      </c>
      <c r="B152" t="s">
        <v>18</v>
      </c>
      <c r="C152">
        <v>503</v>
      </c>
      <c r="D152">
        <v>10765433655.741699</v>
      </c>
      <c r="E152" t="s">
        <v>57</v>
      </c>
      <c r="F152">
        <v>2181721.1130371098</v>
      </c>
      <c r="G152">
        <v>0</v>
      </c>
    </row>
    <row r="153" spans="1:7" x14ac:dyDescent="0.25">
      <c r="A153" t="s">
        <v>17</v>
      </c>
      <c r="B153" t="s">
        <v>18</v>
      </c>
      <c r="C153">
        <v>503</v>
      </c>
      <c r="D153">
        <v>10765433655.741699</v>
      </c>
      <c r="E153" t="s">
        <v>59</v>
      </c>
      <c r="F153">
        <v>1042064.68554688</v>
      </c>
      <c r="G153">
        <v>0</v>
      </c>
    </row>
    <row r="154" spans="1:7" x14ac:dyDescent="0.25">
      <c r="A154" t="s">
        <v>17</v>
      </c>
      <c r="B154" t="s">
        <v>18</v>
      </c>
      <c r="C154">
        <v>503</v>
      </c>
      <c r="D154">
        <v>10765433655.741699</v>
      </c>
      <c r="E154" t="s">
        <v>65</v>
      </c>
      <c r="F154">
        <v>35542.4033203125</v>
      </c>
      <c r="G154">
        <v>0</v>
      </c>
    </row>
    <row r="155" spans="1:7" x14ac:dyDescent="0.25">
      <c r="A155" t="s">
        <v>17</v>
      </c>
      <c r="B155" t="s">
        <v>18</v>
      </c>
      <c r="C155">
        <v>503</v>
      </c>
      <c r="D155">
        <v>10765433655.741699</v>
      </c>
      <c r="E155" t="s">
        <v>134</v>
      </c>
      <c r="F155">
        <v>3412111.0126953102</v>
      </c>
      <c r="G155">
        <v>0</v>
      </c>
    </row>
    <row r="156" spans="1:7" x14ac:dyDescent="0.25">
      <c r="A156" t="s">
        <v>17</v>
      </c>
      <c r="B156" t="s">
        <v>18</v>
      </c>
      <c r="C156">
        <v>503</v>
      </c>
      <c r="D156">
        <v>10765433655.741699</v>
      </c>
      <c r="E156" t="s">
        <v>69</v>
      </c>
      <c r="F156">
        <v>2996968.27197266</v>
      </c>
      <c r="G156">
        <v>0</v>
      </c>
    </row>
    <row r="157" spans="1:7" x14ac:dyDescent="0.25">
      <c r="A157" t="s">
        <v>17</v>
      </c>
      <c r="B157" t="s">
        <v>18</v>
      </c>
      <c r="C157">
        <v>503</v>
      </c>
      <c r="D157">
        <v>10765433655.741699</v>
      </c>
      <c r="E157" t="s">
        <v>72</v>
      </c>
      <c r="F157">
        <v>753551.08666992199</v>
      </c>
      <c r="G157">
        <v>0</v>
      </c>
    </row>
    <row r="158" spans="1:7" x14ac:dyDescent="0.25">
      <c r="A158" t="s">
        <v>17</v>
      </c>
      <c r="B158" t="s">
        <v>18</v>
      </c>
      <c r="C158">
        <v>503</v>
      </c>
      <c r="D158">
        <v>10765433655.741699</v>
      </c>
      <c r="E158" t="s">
        <v>136</v>
      </c>
      <c r="F158">
        <v>944713.28466796898</v>
      </c>
      <c r="G158">
        <v>0</v>
      </c>
    </row>
    <row r="159" spans="1:7" x14ac:dyDescent="0.25">
      <c r="A159" t="s">
        <v>17</v>
      </c>
      <c r="B159" t="s">
        <v>18</v>
      </c>
      <c r="C159">
        <v>503</v>
      </c>
      <c r="D159">
        <v>10765433655.741699</v>
      </c>
      <c r="E159" t="s">
        <v>137</v>
      </c>
      <c r="F159">
        <v>5000055.5456542997</v>
      </c>
      <c r="G159">
        <v>0</v>
      </c>
    </row>
    <row r="160" spans="1:7" x14ac:dyDescent="0.25">
      <c r="A160" t="s">
        <v>17</v>
      </c>
      <c r="B160" t="s">
        <v>18</v>
      </c>
      <c r="C160">
        <v>503</v>
      </c>
      <c r="D160">
        <v>10765433655.741699</v>
      </c>
      <c r="E160" t="s">
        <v>76</v>
      </c>
      <c r="F160">
        <v>2727638.9775390602</v>
      </c>
      <c r="G160">
        <v>0</v>
      </c>
    </row>
    <row r="161" spans="1:7" x14ac:dyDescent="0.25">
      <c r="A161" t="s">
        <v>17</v>
      </c>
      <c r="B161" t="s">
        <v>18</v>
      </c>
      <c r="C161">
        <v>503</v>
      </c>
      <c r="D161">
        <v>10765433655.741699</v>
      </c>
      <c r="E161" t="s">
        <v>138</v>
      </c>
      <c r="F161">
        <v>507379.12377929699</v>
      </c>
      <c r="G161">
        <v>0</v>
      </c>
    </row>
    <row r="162" spans="1:7" x14ac:dyDescent="0.25">
      <c r="A162" t="s">
        <v>17</v>
      </c>
      <c r="B162" t="s">
        <v>18</v>
      </c>
      <c r="C162">
        <v>503</v>
      </c>
      <c r="D162">
        <v>10765433655.741699</v>
      </c>
      <c r="E162" t="s">
        <v>106</v>
      </c>
      <c r="F162">
        <v>3744152.8896484398</v>
      </c>
      <c r="G162">
        <v>0</v>
      </c>
    </row>
    <row r="163" spans="1:7" x14ac:dyDescent="0.25">
      <c r="A163" t="s">
        <v>17</v>
      </c>
      <c r="B163" t="s">
        <v>18</v>
      </c>
      <c r="C163">
        <v>503</v>
      </c>
      <c r="D163">
        <v>10765433655.741699</v>
      </c>
      <c r="E163" t="s">
        <v>107</v>
      </c>
      <c r="F163">
        <v>3999630.1926269499</v>
      </c>
      <c r="G163">
        <v>0</v>
      </c>
    </row>
    <row r="164" spans="1:7" x14ac:dyDescent="0.25">
      <c r="A164" t="s">
        <v>17</v>
      </c>
      <c r="B164" t="s">
        <v>18</v>
      </c>
      <c r="C164">
        <v>503</v>
      </c>
      <c r="D164">
        <v>10765433655.741699</v>
      </c>
      <c r="E164" t="s">
        <v>140</v>
      </c>
      <c r="F164">
        <v>3848038.24853516</v>
      </c>
      <c r="G164">
        <v>0</v>
      </c>
    </row>
    <row r="165" spans="1:7" x14ac:dyDescent="0.25">
      <c r="A165" t="s">
        <v>17</v>
      </c>
      <c r="B165" t="s">
        <v>18</v>
      </c>
      <c r="C165">
        <v>503</v>
      </c>
      <c r="D165">
        <v>10765433655.741699</v>
      </c>
      <c r="E165" t="s">
        <v>121</v>
      </c>
      <c r="F165">
        <v>365053.76489257801</v>
      </c>
      <c r="G165">
        <v>0</v>
      </c>
    </row>
    <row r="166" spans="1:7" x14ac:dyDescent="0.25">
      <c r="A166" t="s">
        <v>20</v>
      </c>
      <c r="B166" t="s">
        <v>21</v>
      </c>
      <c r="C166">
        <v>504</v>
      </c>
      <c r="D166">
        <v>21557959763.5186</v>
      </c>
      <c r="E166" t="s">
        <v>91</v>
      </c>
      <c r="F166">
        <v>4970103180.1171904</v>
      </c>
      <c r="G166">
        <v>0.23100000000000001</v>
      </c>
    </row>
    <row r="167" spans="1:7" x14ac:dyDescent="0.25">
      <c r="A167" t="s">
        <v>20</v>
      </c>
      <c r="B167" t="s">
        <v>21</v>
      </c>
      <c r="C167">
        <v>504</v>
      </c>
      <c r="D167">
        <v>21557959763.5186</v>
      </c>
      <c r="E167" t="s">
        <v>101</v>
      </c>
      <c r="F167">
        <v>1969862352.00122</v>
      </c>
      <c r="G167">
        <v>9.0999999999999998E-2</v>
      </c>
    </row>
    <row r="168" spans="1:7" x14ac:dyDescent="0.25">
      <c r="A168" t="s">
        <v>20</v>
      </c>
      <c r="B168" t="s">
        <v>21</v>
      </c>
      <c r="C168">
        <v>504</v>
      </c>
      <c r="D168">
        <v>21557959763.5186</v>
      </c>
      <c r="E168" t="s">
        <v>105</v>
      </c>
      <c r="F168">
        <v>1429111657.7016599</v>
      </c>
      <c r="G168">
        <v>6.6000000000000003E-2</v>
      </c>
    </row>
    <row r="169" spans="1:7" x14ac:dyDescent="0.25">
      <c r="A169" t="s">
        <v>20</v>
      </c>
      <c r="B169" t="s">
        <v>21</v>
      </c>
      <c r="C169">
        <v>504</v>
      </c>
      <c r="D169">
        <v>21557959763.5186</v>
      </c>
      <c r="E169" t="s">
        <v>98</v>
      </c>
      <c r="F169">
        <v>866637591.27148402</v>
      </c>
      <c r="G169">
        <v>0.04</v>
      </c>
    </row>
    <row r="170" spans="1:7" x14ac:dyDescent="0.25">
      <c r="A170" t="s">
        <v>20</v>
      </c>
      <c r="B170" t="s">
        <v>21</v>
      </c>
      <c r="C170">
        <v>504</v>
      </c>
      <c r="D170">
        <v>21557959763.5186</v>
      </c>
      <c r="E170" t="s">
        <v>102</v>
      </c>
      <c r="F170">
        <v>622499899.30419898</v>
      </c>
      <c r="G170">
        <v>2.9000000000000001E-2</v>
      </c>
    </row>
    <row r="171" spans="1:7" x14ac:dyDescent="0.25">
      <c r="A171" t="s">
        <v>20</v>
      </c>
      <c r="B171" t="s">
        <v>21</v>
      </c>
      <c r="C171">
        <v>504</v>
      </c>
      <c r="D171">
        <v>21557959763.5186</v>
      </c>
      <c r="E171" t="s">
        <v>73</v>
      </c>
      <c r="F171">
        <v>323032877.03417999</v>
      </c>
      <c r="G171">
        <v>1.4999999999999999E-2</v>
      </c>
    </row>
    <row r="172" spans="1:7" x14ac:dyDescent="0.25">
      <c r="A172" t="s">
        <v>20</v>
      </c>
      <c r="B172" t="s">
        <v>21</v>
      </c>
      <c r="C172">
        <v>504</v>
      </c>
      <c r="D172">
        <v>21557959763.5186</v>
      </c>
      <c r="E172" t="s">
        <v>75</v>
      </c>
      <c r="F172">
        <v>257571364.67627001</v>
      </c>
      <c r="G172">
        <v>1.2E-2</v>
      </c>
    </row>
    <row r="173" spans="1:7" x14ac:dyDescent="0.25">
      <c r="A173" t="s">
        <v>20</v>
      </c>
      <c r="B173" t="s">
        <v>21</v>
      </c>
      <c r="C173">
        <v>504</v>
      </c>
      <c r="D173">
        <v>21557959763.5186</v>
      </c>
      <c r="E173" t="s">
        <v>61</v>
      </c>
      <c r="F173">
        <v>173535878.56665</v>
      </c>
      <c r="G173">
        <v>8.0000000000000002E-3</v>
      </c>
    </row>
    <row r="174" spans="1:7" x14ac:dyDescent="0.25">
      <c r="A174" t="s">
        <v>20</v>
      </c>
      <c r="B174" t="s">
        <v>21</v>
      </c>
      <c r="C174">
        <v>504</v>
      </c>
      <c r="D174">
        <v>21557959763.5186</v>
      </c>
      <c r="E174" t="s">
        <v>65</v>
      </c>
      <c r="F174">
        <v>151107581.03564501</v>
      </c>
      <c r="G174">
        <v>7.0000000000000001E-3</v>
      </c>
    </row>
    <row r="175" spans="1:7" x14ac:dyDescent="0.25">
      <c r="A175" t="s">
        <v>20</v>
      </c>
      <c r="B175" t="s">
        <v>21</v>
      </c>
      <c r="C175">
        <v>504</v>
      </c>
      <c r="D175">
        <v>21557959763.5186</v>
      </c>
      <c r="E175" t="s">
        <v>112</v>
      </c>
      <c r="F175">
        <v>153785065.41796899</v>
      </c>
      <c r="G175">
        <v>7.0000000000000001E-3</v>
      </c>
    </row>
    <row r="176" spans="1:7" x14ac:dyDescent="0.25">
      <c r="A176" t="s">
        <v>20</v>
      </c>
      <c r="B176" t="s">
        <v>21</v>
      </c>
      <c r="C176">
        <v>504</v>
      </c>
      <c r="D176">
        <v>21557959763.5186</v>
      </c>
      <c r="E176" t="s">
        <v>81</v>
      </c>
      <c r="F176">
        <v>133864873.10083</v>
      </c>
      <c r="G176">
        <v>6.0000000000000001E-3</v>
      </c>
    </row>
    <row r="177" spans="1:7" x14ac:dyDescent="0.25">
      <c r="A177" t="s">
        <v>20</v>
      </c>
      <c r="B177" t="s">
        <v>21</v>
      </c>
      <c r="C177">
        <v>504</v>
      </c>
      <c r="D177">
        <v>21557959763.5186</v>
      </c>
      <c r="E177" t="s">
        <v>114</v>
      </c>
      <c r="F177">
        <v>123366436.374512</v>
      </c>
      <c r="G177">
        <v>6.0000000000000001E-3</v>
      </c>
    </row>
    <row r="178" spans="1:7" x14ac:dyDescent="0.25">
      <c r="A178" t="s">
        <v>20</v>
      </c>
      <c r="B178" t="s">
        <v>21</v>
      </c>
      <c r="C178">
        <v>504</v>
      </c>
      <c r="D178">
        <v>21557959763.5186</v>
      </c>
      <c r="E178" t="s">
        <v>68</v>
      </c>
      <c r="F178">
        <v>105120709.09692401</v>
      </c>
      <c r="G178">
        <v>5.0000000000000001E-3</v>
      </c>
    </row>
    <row r="179" spans="1:7" x14ac:dyDescent="0.25">
      <c r="A179" t="s">
        <v>20</v>
      </c>
      <c r="B179" t="s">
        <v>21</v>
      </c>
      <c r="C179">
        <v>504</v>
      </c>
      <c r="D179">
        <v>21557959763.5186</v>
      </c>
      <c r="E179" t="s">
        <v>121</v>
      </c>
      <c r="F179">
        <v>112381772.601807</v>
      </c>
      <c r="G179">
        <v>5.0000000000000001E-3</v>
      </c>
    </row>
    <row r="180" spans="1:7" x14ac:dyDescent="0.25">
      <c r="A180" t="s">
        <v>20</v>
      </c>
      <c r="B180" t="s">
        <v>21</v>
      </c>
      <c r="C180">
        <v>504</v>
      </c>
      <c r="D180">
        <v>21557959763.5186</v>
      </c>
      <c r="E180" t="s">
        <v>103</v>
      </c>
      <c r="F180">
        <v>76665138.984130904</v>
      </c>
      <c r="G180">
        <v>4.0000000000000001E-3</v>
      </c>
    </row>
    <row r="181" spans="1:7" x14ac:dyDescent="0.25">
      <c r="A181" t="s">
        <v>20</v>
      </c>
      <c r="B181" t="s">
        <v>21</v>
      </c>
      <c r="C181">
        <v>504</v>
      </c>
      <c r="D181">
        <v>21557959763.5186</v>
      </c>
      <c r="E181" t="s">
        <v>56</v>
      </c>
      <c r="F181">
        <v>73542944.134033203</v>
      </c>
      <c r="G181">
        <v>3.0000000000000001E-3</v>
      </c>
    </row>
    <row r="182" spans="1:7" x14ac:dyDescent="0.25">
      <c r="A182" t="s">
        <v>20</v>
      </c>
      <c r="B182" t="s">
        <v>21</v>
      </c>
      <c r="C182">
        <v>504</v>
      </c>
      <c r="D182">
        <v>21557959763.5186</v>
      </c>
      <c r="E182" t="s">
        <v>87</v>
      </c>
      <c r="F182">
        <v>65345651.023681603</v>
      </c>
      <c r="G182">
        <v>3.0000000000000001E-3</v>
      </c>
    </row>
    <row r="183" spans="1:7" x14ac:dyDescent="0.25">
      <c r="A183" t="s">
        <v>20</v>
      </c>
      <c r="B183" t="s">
        <v>21</v>
      </c>
      <c r="C183">
        <v>504</v>
      </c>
      <c r="D183">
        <v>21557959763.5186</v>
      </c>
      <c r="E183" t="s">
        <v>82</v>
      </c>
      <c r="F183">
        <v>44014683.839355499</v>
      </c>
      <c r="G183">
        <v>2E-3</v>
      </c>
    </row>
    <row r="184" spans="1:7" x14ac:dyDescent="0.25">
      <c r="A184" t="s">
        <v>20</v>
      </c>
      <c r="B184" t="s">
        <v>21</v>
      </c>
      <c r="C184">
        <v>504</v>
      </c>
      <c r="D184">
        <v>21557959763.5186</v>
      </c>
      <c r="E184" t="s">
        <v>108</v>
      </c>
      <c r="F184">
        <v>33145842.744384799</v>
      </c>
      <c r="G184">
        <v>2E-3</v>
      </c>
    </row>
    <row r="185" spans="1:7" x14ac:dyDescent="0.25">
      <c r="A185" t="s">
        <v>20</v>
      </c>
      <c r="B185" t="s">
        <v>21</v>
      </c>
      <c r="C185">
        <v>504</v>
      </c>
      <c r="D185">
        <v>21557959763.5186</v>
      </c>
      <c r="E185" t="s">
        <v>145</v>
      </c>
      <c r="F185">
        <v>22949281.807128899</v>
      </c>
      <c r="G185">
        <v>1E-3</v>
      </c>
    </row>
    <row r="186" spans="1:7" x14ac:dyDescent="0.25">
      <c r="A186" t="s">
        <v>20</v>
      </c>
      <c r="B186" t="s">
        <v>21</v>
      </c>
      <c r="C186">
        <v>504</v>
      </c>
      <c r="D186">
        <v>21557959763.5186</v>
      </c>
      <c r="E186" t="s">
        <v>74</v>
      </c>
      <c r="F186">
        <v>15385633.8288574</v>
      </c>
      <c r="G186">
        <v>1E-3</v>
      </c>
    </row>
    <row r="187" spans="1:7" x14ac:dyDescent="0.25">
      <c r="A187" t="s">
        <v>20</v>
      </c>
      <c r="B187" t="s">
        <v>21</v>
      </c>
      <c r="C187">
        <v>504</v>
      </c>
      <c r="D187">
        <v>21557959763.5186</v>
      </c>
      <c r="E187" t="s">
        <v>85</v>
      </c>
      <c r="F187">
        <v>16091785.9836426</v>
      </c>
      <c r="G187">
        <v>1E-3</v>
      </c>
    </row>
    <row r="188" spans="1:7" x14ac:dyDescent="0.25">
      <c r="A188" t="s">
        <v>20</v>
      </c>
      <c r="B188" t="s">
        <v>21</v>
      </c>
      <c r="C188">
        <v>504</v>
      </c>
      <c r="D188">
        <v>21557959763.5186</v>
      </c>
      <c r="E188" t="s">
        <v>99</v>
      </c>
      <c r="F188">
        <v>16865165.574462902</v>
      </c>
      <c r="G188">
        <v>1E-3</v>
      </c>
    </row>
    <row r="189" spans="1:7" x14ac:dyDescent="0.25">
      <c r="A189" t="s">
        <v>20</v>
      </c>
      <c r="B189" t="s">
        <v>21</v>
      </c>
      <c r="C189">
        <v>504</v>
      </c>
      <c r="D189">
        <v>21557959763.5186</v>
      </c>
      <c r="E189" t="s">
        <v>149</v>
      </c>
      <c r="F189">
        <v>16033747.4211426</v>
      </c>
      <c r="G189">
        <v>1E-3</v>
      </c>
    </row>
    <row r="190" spans="1:7" x14ac:dyDescent="0.25">
      <c r="A190" t="s">
        <v>20</v>
      </c>
      <c r="B190" t="s">
        <v>21</v>
      </c>
      <c r="C190">
        <v>504</v>
      </c>
      <c r="D190">
        <v>21557959763.5186</v>
      </c>
      <c r="E190" t="s">
        <v>57</v>
      </c>
      <c r="F190">
        <v>1289192.2666015599</v>
      </c>
      <c r="G190">
        <v>0</v>
      </c>
    </row>
    <row r="191" spans="1:7" x14ac:dyDescent="0.25">
      <c r="A191" t="s">
        <v>20</v>
      </c>
      <c r="B191" t="s">
        <v>21</v>
      </c>
      <c r="C191">
        <v>504</v>
      </c>
      <c r="D191">
        <v>21557959763.5186</v>
      </c>
      <c r="E191" t="s">
        <v>143</v>
      </c>
      <c r="F191">
        <v>4777255.66479492</v>
      </c>
      <c r="G191">
        <v>0</v>
      </c>
    </row>
    <row r="192" spans="1:7" x14ac:dyDescent="0.25">
      <c r="A192" t="s">
        <v>20</v>
      </c>
      <c r="B192" t="s">
        <v>21</v>
      </c>
      <c r="C192">
        <v>504</v>
      </c>
      <c r="D192">
        <v>21557959763.5186</v>
      </c>
      <c r="E192" t="s">
        <v>63</v>
      </c>
      <c r="F192">
        <v>562765.22314453102</v>
      </c>
      <c r="G192">
        <v>0</v>
      </c>
    </row>
    <row r="193" spans="1:7" x14ac:dyDescent="0.25">
      <c r="A193" t="s">
        <v>20</v>
      </c>
      <c r="B193" t="s">
        <v>21</v>
      </c>
      <c r="C193">
        <v>504</v>
      </c>
      <c r="D193">
        <v>21557959763.5186</v>
      </c>
      <c r="E193" t="s">
        <v>124</v>
      </c>
      <c r="F193">
        <v>7234422.5441894503</v>
      </c>
      <c r="G193">
        <v>0</v>
      </c>
    </row>
    <row r="194" spans="1:7" x14ac:dyDescent="0.25">
      <c r="A194" t="s">
        <v>20</v>
      </c>
      <c r="B194" t="s">
        <v>21</v>
      </c>
      <c r="C194">
        <v>504</v>
      </c>
      <c r="D194">
        <v>21557959763.5186</v>
      </c>
      <c r="E194" t="s">
        <v>144</v>
      </c>
      <c r="F194">
        <v>10677308.053222699</v>
      </c>
      <c r="G194">
        <v>0</v>
      </c>
    </row>
    <row r="195" spans="1:7" x14ac:dyDescent="0.25">
      <c r="A195" t="s">
        <v>20</v>
      </c>
      <c r="B195" t="s">
        <v>21</v>
      </c>
      <c r="C195">
        <v>504</v>
      </c>
      <c r="D195">
        <v>21557959763.5186</v>
      </c>
      <c r="E195" t="s">
        <v>72</v>
      </c>
      <c r="F195">
        <v>6159053.0017089797</v>
      </c>
      <c r="G195">
        <v>0</v>
      </c>
    </row>
    <row r="196" spans="1:7" x14ac:dyDescent="0.25">
      <c r="A196" t="s">
        <v>20</v>
      </c>
      <c r="B196" t="s">
        <v>21</v>
      </c>
      <c r="C196">
        <v>504</v>
      </c>
      <c r="D196">
        <v>21557959763.5186</v>
      </c>
      <c r="E196" t="s">
        <v>146</v>
      </c>
      <c r="F196">
        <v>8503493.7065429706</v>
      </c>
      <c r="G196">
        <v>0</v>
      </c>
    </row>
    <row r="197" spans="1:7" x14ac:dyDescent="0.25">
      <c r="A197" t="s">
        <v>20</v>
      </c>
      <c r="B197" t="s">
        <v>21</v>
      </c>
      <c r="C197">
        <v>504</v>
      </c>
      <c r="D197">
        <v>21557959763.5186</v>
      </c>
      <c r="E197" t="s">
        <v>136</v>
      </c>
      <c r="F197">
        <v>1266834.61083984</v>
      </c>
      <c r="G197">
        <v>0</v>
      </c>
    </row>
    <row r="198" spans="1:7" x14ac:dyDescent="0.25">
      <c r="A198" t="s">
        <v>20</v>
      </c>
      <c r="B198" t="s">
        <v>21</v>
      </c>
      <c r="C198">
        <v>504</v>
      </c>
      <c r="D198">
        <v>21557959763.5186</v>
      </c>
      <c r="E198" t="s">
        <v>86</v>
      </c>
      <c r="F198">
        <v>1230481.54052734</v>
      </c>
      <c r="G198">
        <v>0</v>
      </c>
    </row>
    <row r="199" spans="1:7" x14ac:dyDescent="0.25">
      <c r="A199" t="s">
        <v>20</v>
      </c>
      <c r="B199" t="s">
        <v>21</v>
      </c>
      <c r="C199">
        <v>504</v>
      </c>
      <c r="D199">
        <v>21557959763.5186</v>
      </c>
      <c r="E199" t="s">
        <v>147</v>
      </c>
      <c r="F199">
        <v>440005.11352539097</v>
      </c>
      <c r="G199">
        <v>0</v>
      </c>
    </row>
    <row r="200" spans="1:7" x14ac:dyDescent="0.25">
      <c r="A200" t="s">
        <v>20</v>
      </c>
      <c r="B200" t="s">
        <v>21</v>
      </c>
      <c r="C200">
        <v>504</v>
      </c>
      <c r="D200">
        <v>21557959763.5186</v>
      </c>
      <c r="E200" t="s">
        <v>148</v>
      </c>
      <c r="F200">
        <v>2639579.74291992</v>
      </c>
      <c r="G200">
        <v>0</v>
      </c>
    </row>
    <row r="201" spans="1:7" x14ac:dyDescent="0.25">
      <c r="A201" t="s">
        <v>20</v>
      </c>
      <c r="B201" t="s">
        <v>21</v>
      </c>
      <c r="C201">
        <v>504</v>
      </c>
      <c r="D201">
        <v>21557959763.5186</v>
      </c>
      <c r="E201" t="s">
        <v>107</v>
      </c>
      <c r="F201">
        <v>6167811.7333984403</v>
      </c>
      <c r="G201">
        <v>0</v>
      </c>
    </row>
    <row r="202" spans="1:7" x14ac:dyDescent="0.25">
      <c r="A202" t="s">
        <v>20</v>
      </c>
      <c r="B202" t="s">
        <v>21</v>
      </c>
      <c r="C202">
        <v>504</v>
      </c>
      <c r="D202">
        <v>21557959763.5186</v>
      </c>
      <c r="E202" t="s">
        <v>140</v>
      </c>
      <c r="F202">
        <v>298623.52416992199</v>
      </c>
      <c r="G202">
        <v>0</v>
      </c>
    </row>
    <row r="203" spans="1:7" x14ac:dyDescent="0.25">
      <c r="A203" t="s">
        <v>20</v>
      </c>
      <c r="B203" t="s">
        <v>21</v>
      </c>
      <c r="C203">
        <v>504</v>
      </c>
      <c r="D203">
        <v>21557959763.5186</v>
      </c>
      <c r="E203" t="s">
        <v>141</v>
      </c>
      <c r="F203">
        <v>4279734.6323242197</v>
      </c>
      <c r="G203">
        <v>0</v>
      </c>
    </row>
    <row r="204" spans="1:7" x14ac:dyDescent="0.25">
      <c r="A204" t="s">
        <v>20</v>
      </c>
      <c r="B204" t="s">
        <v>21</v>
      </c>
      <c r="C204">
        <v>504</v>
      </c>
      <c r="D204">
        <v>21557959763.5186</v>
      </c>
      <c r="E204" t="s">
        <v>113</v>
      </c>
      <c r="F204">
        <v>9788800.71240234</v>
      </c>
      <c r="G204">
        <v>0</v>
      </c>
    </row>
    <row r="205" spans="1:7" x14ac:dyDescent="0.25">
      <c r="A205" t="s">
        <v>20</v>
      </c>
      <c r="B205" t="s">
        <v>21</v>
      </c>
      <c r="C205">
        <v>504</v>
      </c>
      <c r="D205">
        <v>21557959763.5186</v>
      </c>
      <c r="E205" t="s">
        <v>118</v>
      </c>
      <c r="F205">
        <v>2252630.8854980501</v>
      </c>
      <c r="G205">
        <v>0</v>
      </c>
    </row>
    <row r="206" spans="1:7" x14ac:dyDescent="0.25">
      <c r="A206" t="s">
        <v>20</v>
      </c>
      <c r="B206" t="s">
        <v>21</v>
      </c>
      <c r="C206">
        <v>504</v>
      </c>
      <c r="D206">
        <v>21557959763.5186</v>
      </c>
      <c r="E206" t="s">
        <v>150</v>
      </c>
      <c r="F206">
        <v>431453.5078125</v>
      </c>
      <c r="G206">
        <v>0</v>
      </c>
    </row>
    <row r="207" spans="1:7" x14ac:dyDescent="0.25">
      <c r="A207" t="s">
        <v>23</v>
      </c>
      <c r="B207" t="s">
        <v>24</v>
      </c>
      <c r="C207">
        <v>505</v>
      </c>
      <c r="D207">
        <v>6701355400.8986797</v>
      </c>
      <c r="E207" t="s">
        <v>91</v>
      </c>
      <c r="F207">
        <v>720483422.32690406</v>
      </c>
      <c r="G207">
        <v>0.108</v>
      </c>
    </row>
    <row r="208" spans="1:7" x14ac:dyDescent="0.25">
      <c r="A208" t="s">
        <v>23</v>
      </c>
      <c r="B208" t="s">
        <v>24</v>
      </c>
      <c r="C208">
        <v>505</v>
      </c>
      <c r="D208">
        <v>6701355400.8986797</v>
      </c>
      <c r="E208" t="s">
        <v>105</v>
      </c>
      <c r="F208">
        <v>346098847.58398402</v>
      </c>
      <c r="G208">
        <v>5.1999999999999998E-2</v>
      </c>
    </row>
    <row r="209" spans="1:7" x14ac:dyDescent="0.25">
      <c r="A209" t="s">
        <v>23</v>
      </c>
      <c r="B209" t="s">
        <v>24</v>
      </c>
      <c r="C209">
        <v>505</v>
      </c>
      <c r="D209">
        <v>6701355400.8986797</v>
      </c>
      <c r="E209" t="s">
        <v>65</v>
      </c>
      <c r="F209">
        <v>124890658.93725599</v>
      </c>
      <c r="G209">
        <v>1.9E-2</v>
      </c>
    </row>
    <row r="210" spans="1:7" x14ac:dyDescent="0.25">
      <c r="A210" t="s">
        <v>23</v>
      </c>
      <c r="B210" t="s">
        <v>24</v>
      </c>
      <c r="C210">
        <v>505</v>
      </c>
      <c r="D210">
        <v>6701355400.8986797</v>
      </c>
      <c r="E210" t="s">
        <v>76</v>
      </c>
      <c r="F210">
        <v>79608072.421875</v>
      </c>
      <c r="G210">
        <v>1.2E-2</v>
      </c>
    </row>
    <row r="211" spans="1:7" x14ac:dyDescent="0.25">
      <c r="A211" t="s">
        <v>23</v>
      </c>
      <c r="B211" t="s">
        <v>24</v>
      </c>
      <c r="C211">
        <v>505</v>
      </c>
      <c r="D211">
        <v>6701355400.8986797</v>
      </c>
      <c r="E211" t="s">
        <v>61</v>
      </c>
      <c r="F211">
        <v>67626356.758300796</v>
      </c>
      <c r="G211">
        <v>0.01</v>
      </c>
    </row>
    <row r="212" spans="1:7" x14ac:dyDescent="0.25">
      <c r="A212" t="s">
        <v>23</v>
      </c>
      <c r="B212" t="s">
        <v>24</v>
      </c>
      <c r="C212">
        <v>505</v>
      </c>
      <c r="D212">
        <v>6701355400.8986797</v>
      </c>
      <c r="E212" t="s">
        <v>101</v>
      </c>
      <c r="F212">
        <v>70023408.184814498</v>
      </c>
      <c r="G212">
        <v>0.01</v>
      </c>
    </row>
    <row r="213" spans="1:7" x14ac:dyDescent="0.25">
      <c r="A213" t="s">
        <v>23</v>
      </c>
      <c r="B213" t="s">
        <v>24</v>
      </c>
      <c r="C213">
        <v>505</v>
      </c>
      <c r="D213">
        <v>6701355400.8986797</v>
      </c>
      <c r="E213" t="s">
        <v>75</v>
      </c>
      <c r="F213">
        <v>43314475.839111298</v>
      </c>
      <c r="G213">
        <v>6.0000000000000001E-3</v>
      </c>
    </row>
    <row r="214" spans="1:7" x14ac:dyDescent="0.25">
      <c r="A214" t="s">
        <v>23</v>
      </c>
      <c r="B214" t="s">
        <v>24</v>
      </c>
      <c r="C214">
        <v>505</v>
      </c>
      <c r="D214">
        <v>6701355400.8986797</v>
      </c>
      <c r="E214" t="s">
        <v>85</v>
      </c>
      <c r="F214">
        <v>39346799.455322303</v>
      </c>
      <c r="G214">
        <v>6.0000000000000001E-3</v>
      </c>
    </row>
    <row r="215" spans="1:7" x14ac:dyDescent="0.25">
      <c r="A215" t="s">
        <v>23</v>
      </c>
      <c r="B215" t="s">
        <v>24</v>
      </c>
      <c r="C215">
        <v>505</v>
      </c>
      <c r="D215">
        <v>6701355400.8986797</v>
      </c>
      <c r="E215" t="s">
        <v>87</v>
      </c>
      <c r="F215">
        <v>31815683.198486298</v>
      </c>
      <c r="G215">
        <v>5.0000000000000001E-3</v>
      </c>
    </row>
    <row r="216" spans="1:7" x14ac:dyDescent="0.25">
      <c r="A216" t="s">
        <v>23</v>
      </c>
      <c r="B216" t="s">
        <v>24</v>
      </c>
      <c r="C216">
        <v>505</v>
      </c>
      <c r="D216">
        <v>6701355400.8986797</v>
      </c>
      <c r="E216" t="s">
        <v>114</v>
      </c>
      <c r="F216">
        <v>25588951.941162098</v>
      </c>
      <c r="G216">
        <v>4.0000000000000001E-3</v>
      </c>
    </row>
    <row r="217" spans="1:7" x14ac:dyDescent="0.25">
      <c r="A217" t="s">
        <v>23</v>
      </c>
      <c r="B217" t="s">
        <v>24</v>
      </c>
      <c r="C217">
        <v>505</v>
      </c>
      <c r="D217">
        <v>6701355400.8986797</v>
      </c>
      <c r="E217" t="s">
        <v>56</v>
      </c>
      <c r="F217">
        <v>22933427.088622998</v>
      </c>
      <c r="G217">
        <v>3.0000000000000001E-3</v>
      </c>
    </row>
    <row r="218" spans="1:7" x14ac:dyDescent="0.25">
      <c r="A218" t="s">
        <v>23</v>
      </c>
      <c r="B218" t="s">
        <v>24</v>
      </c>
      <c r="C218">
        <v>505</v>
      </c>
      <c r="D218">
        <v>6701355400.8986797</v>
      </c>
      <c r="E218" t="s">
        <v>68</v>
      </c>
      <c r="F218">
        <v>19557048.373046901</v>
      </c>
      <c r="G218">
        <v>3.0000000000000001E-3</v>
      </c>
    </row>
    <row r="219" spans="1:7" x14ac:dyDescent="0.25">
      <c r="A219" t="s">
        <v>23</v>
      </c>
      <c r="B219" t="s">
        <v>24</v>
      </c>
      <c r="C219">
        <v>505</v>
      </c>
      <c r="D219">
        <v>6701355400.8986797</v>
      </c>
      <c r="E219" t="s">
        <v>95</v>
      </c>
      <c r="F219">
        <v>16841131.828125</v>
      </c>
      <c r="G219">
        <v>3.0000000000000001E-3</v>
      </c>
    </row>
    <row r="220" spans="1:7" x14ac:dyDescent="0.25">
      <c r="A220" t="s">
        <v>23</v>
      </c>
      <c r="B220" t="s">
        <v>24</v>
      </c>
      <c r="C220">
        <v>505</v>
      </c>
      <c r="D220">
        <v>6701355400.8986797</v>
      </c>
      <c r="E220" t="s">
        <v>112</v>
      </c>
      <c r="F220">
        <v>17530232.198974598</v>
      </c>
      <c r="G220">
        <v>3.0000000000000001E-3</v>
      </c>
    </row>
    <row r="221" spans="1:7" x14ac:dyDescent="0.25">
      <c r="A221" t="s">
        <v>23</v>
      </c>
      <c r="B221" t="s">
        <v>24</v>
      </c>
      <c r="C221">
        <v>505</v>
      </c>
      <c r="D221">
        <v>6701355400.8986797</v>
      </c>
      <c r="E221" t="s">
        <v>98</v>
      </c>
      <c r="F221">
        <v>10725167.0541992</v>
      </c>
      <c r="G221">
        <v>2E-3</v>
      </c>
    </row>
    <row r="222" spans="1:7" x14ac:dyDescent="0.25">
      <c r="A222" t="s">
        <v>23</v>
      </c>
      <c r="B222" t="s">
        <v>24</v>
      </c>
      <c r="C222">
        <v>505</v>
      </c>
      <c r="D222">
        <v>6701355400.8986797</v>
      </c>
      <c r="E222" t="s">
        <v>102</v>
      </c>
      <c r="F222">
        <v>15162011.4174805</v>
      </c>
      <c r="G222">
        <v>2E-3</v>
      </c>
    </row>
    <row r="223" spans="1:7" x14ac:dyDescent="0.25">
      <c r="A223" t="s">
        <v>23</v>
      </c>
      <c r="B223" t="s">
        <v>24</v>
      </c>
      <c r="C223">
        <v>505</v>
      </c>
      <c r="D223">
        <v>6701355400.8986797</v>
      </c>
      <c r="E223" t="s">
        <v>141</v>
      </c>
      <c r="F223">
        <v>11366562.032714801</v>
      </c>
      <c r="G223">
        <v>2E-3</v>
      </c>
    </row>
    <row r="224" spans="1:7" x14ac:dyDescent="0.25">
      <c r="A224" t="s">
        <v>23</v>
      </c>
      <c r="B224" t="s">
        <v>24</v>
      </c>
      <c r="C224">
        <v>505</v>
      </c>
      <c r="D224">
        <v>6701355400.8986797</v>
      </c>
      <c r="E224" t="s">
        <v>151</v>
      </c>
      <c r="F224">
        <v>13499717.8081055</v>
      </c>
      <c r="G224">
        <v>2E-3</v>
      </c>
    </row>
    <row r="225" spans="1:7" x14ac:dyDescent="0.25">
      <c r="A225" t="s">
        <v>23</v>
      </c>
      <c r="B225" t="s">
        <v>24</v>
      </c>
      <c r="C225">
        <v>505</v>
      </c>
      <c r="D225">
        <v>6701355400.8986797</v>
      </c>
      <c r="E225" t="s">
        <v>81</v>
      </c>
      <c r="F225">
        <v>5010498.74462891</v>
      </c>
      <c r="G225">
        <v>1E-3</v>
      </c>
    </row>
    <row r="226" spans="1:7" x14ac:dyDescent="0.25">
      <c r="A226" t="s">
        <v>23</v>
      </c>
      <c r="B226" t="s">
        <v>24</v>
      </c>
      <c r="C226">
        <v>505</v>
      </c>
      <c r="D226">
        <v>6701355400.8986797</v>
      </c>
      <c r="E226" t="s">
        <v>130</v>
      </c>
      <c r="F226">
        <v>7689627.20849609</v>
      </c>
      <c r="G226">
        <v>1E-3</v>
      </c>
    </row>
    <row r="227" spans="1:7" x14ac:dyDescent="0.25">
      <c r="A227" t="s">
        <v>23</v>
      </c>
      <c r="B227" t="s">
        <v>24</v>
      </c>
      <c r="C227">
        <v>505</v>
      </c>
      <c r="D227">
        <v>6701355400.8986797</v>
      </c>
      <c r="E227" t="s">
        <v>97</v>
      </c>
      <c r="F227">
        <v>5188224.8537597703</v>
      </c>
      <c r="G227">
        <v>1E-3</v>
      </c>
    </row>
    <row r="228" spans="1:7" x14ac:dyDescent="0.25">
      <c r="A228" t="s">
        <v>23</v>
      </c>
      <c r="B228" t="s">
        <v>24</v>
      </c>
      <c r="C228">
        <v>505</v>
      </c>
      <c r="D228">
        <v>6701355400.8986797</v>
      </c>
      <c r="E228" t="s">
        <v>104</v>
      </c>
      <c r="F228">
        <v>9705704.28588867</v>
      </c>
      <c r="G228">
        <v>1E-3</v>
      </c>
    </row>
    <row r="229" spans="1:7" x14ac:dyDescent="0.25">
      <c r="A229" t="s">
        <v>23</v>
      </c>
      <c r="B229" t="s">
        <v>24</v>
      </c>
      <c r="C229">
        <v>505</v>
      </c>
      <c r="D229">
        <v>6701355400.8986797</v>
      </c>
      <c r="E229" t="s">
        <v>152</v>
      </c>
      <c r="F229">
        <v>10000112.1835938</v>
      </c>
      <c r="G229">
        <v>1E-3</v>
      </c>
    </row>
    <row r="230" spans="1:7" x14ac:dyDescent="0.25">
      <c r="A230" t="s">
        <v>23</v>
      </c>
      <c r="B230" t="s">
        <v>24</v>
      </c>
      <c r="C230">
        <v>505</v>
      </c>
      <c r="D230">
        <v>6701355400.8986797</v>
      </c>
      <c r="E230" t="s">
        <v>57</v>
      </c>
      <c r="F230">
        <v>3087659.9060058598</v>
      </c>
      <c r="G230">
        <v>0</v>
      </c>
    </row>
    <row r="231" spans="1:7" x14ac:dyDescent="0.25">
      <c r="A231" t="s">
        <v>23</v>
      </c>
      <c r="B231" t="s">
        <v>24</v>
      </c>
      <c r="C231">
        <v>505</v>
      </c>
      <c r="D231">
        <v>6701355400.8986797</v>
      </c>
      <c r="E231" t="s">
        <v>124</v>
      </c>
      <c r="F231">
        <v>2753096.7529296898</v>
      </c>
      <c r="G231">
        <v>0</v>
      </c>
    </row>
    <row r="232" spans="1:7" x14ac:dyDescent="0.25">
      <c r="A232" t="s">
        <v>23</v>
      </c>
      <c r="B232" t="s">
        <v>24</v>
      </c>
      <c r="C232">
        <v>505</v>
      </c>
      <c r="D232">
        <v>6701355400.8986797</v>
      </c>
      <c r="E232" t="s">
        <v>144</v>
      </c>
      <c r="F232">
        <v>801534.34838867199</v>
      </c>
      <c r="G232">
        <v>0</v>
      </c>
    </row>
    <row r="233" spans="1:7" x14ac:dyDescent="0.25">
      <c r="A233" t="s">
        <v>23</v>
      </c>
      <c r="B233" t="s">
        <v>24</v>
      </c>
      <c r="C233">
        <v>505</v>
      </c>
      <c r="D233">
        <v>6701355400.8986797</v>
      </c>
      <c r="E233" t="s">
        <v>67</v>
      </c>
      <c r="F233">
        <v>1662.00952148438</v>
      </c>
      <c r="G233">
        <v>0</v>
      </c>
    </row>
    <row r="234" spans="1:7" x14ac:dyDescent="0.25">
      <c r="A234" t="s">
        <v>23</v>
      </c>
      <c r="B234" t="s">
        <v>24</v>
      </c>
      <c r="C234">
        <v>505</v>
      </c>
      <c r="D234">
        <v>6701355400.8986797</v>
      </c>
      <c r="E234" t="s">
        <v>69</v>
      </c>
      <c r="F234">
        <v>733011.36010742199</v>
      </c>
      <c r="G234">
        <v>0</v>
      </c>
    </row>
    <row r="235" spans="1:7" x14ac:dyDescent="0.25">
      <c r="A235" t="s">
        <v>23</v>
      </c>
      <c r="B235" t="s">
        <v>24</v>
      </c>
      <c r="C235">
        <v>505</v>
      </c>
      <c r="D235">
        <v>6701355400.8986797</v>
      </c>
      <c r="E235" t="s">
        <v>72</v>
      </c>
      <c r="F235">
        <v>1166177.60864258</v>
      </c>
      <c r="G235">
        <v>0</v>
      </c>
    </row>
    <row r="236" spans="1:7" x14ac:dyDescent="0.25">
      <c r="A236" t="s">
        <v>23</v>
      </c>
      <c r="B236" t="s">
        <v>24</v>
      </c>
      <c r="C236">
        <v>505</v>
      </c>
      <c r="D236">
        <v>6701355400.8986797</v>
      </c>
      <c r="E236" t="s">
        <v>136</v>
      </c>
      <c r="F236">
        <v>1023304.73754883</v>
      </c>
      <c r="G236">
        <v>0</v>
      </c>
    </row>
    <row r="237" spans="1:7" x14ac:dyDescent="0.25">
      <c r="A237" t="s">
        <v>23</v>
      </c>
      <c r="B237" t="s">
        <v>24</v>
      </c>
      <c r="C237">
        <v>505</v>
      </c>
      <c r="D237">
        <v>6701355400.8986797</v>
      </c>
      <c r="E237" t="s">
        <v>108</v>
      </c>
      <c r="F237">
        <v>332067.10571289097</v>
      </c>
      <c r="G237">
        <v>0</v>
      </c>
    </row>
    <row r="238" spans="1:7" x14ac:dyDescent="0.25">
      <c r="A238" t="s">
        <v>23</v>
      </c>
      <c r="B238" t="s">
        <v>24</v>
      </c>
      <c r="C238">
        <v>505</v>
      </c>
      <c r="D238">
        <v>6701355400.8986797</v>
      </c>
      <c r="E238" t="s">
        <v>115</v>
      </c>
      <c r="F238">
        <v>1500558.9921875</v>
      </c>
      <c r="G238">
        <v>0</v>
      </c>
    </row>
    <row r="239" spans="1:7" x14ac:dyDescent="0.25">
      <c r="A239" t="s">
        <v>26</v>
      </c>
      <c r="B239" t="s">
        <v>27</v>
      </c>
      <c r="C239">
        <v>506</v>
      </c>
      <c r="D239">
        <v>9189326788.0202599</v>
      </c>
      <c r="E239" t="s">
        <v>91</v>
      </c>
      <c r="F239">
        <v>2667052614.37427</v>
      </c>
      <c r="G239">
        <v>0.28999999999999998</v>
      </c>
    </row>
    <row r="240" spans="1:7" x14ac:dyDescent="0.25">
      <c r="A240" t="s">
        <v>26</v>
      </c>
      <c r="B240" t="s">
        <v>27</v>
      </c>
      <c r="C240">
        <v>506</v>
      </c>
      <c r="D240">
        <v>9189326788.0202599</v>
      </c>
      <c r="E240" t="s">
        <v>105</v>
      </c>
      <c r="F240">
        <v>688070305.60327101</v>
      </c>
      <c r="G240">
        <v>7.4999999999999997E-2</v>
      </c>
    </row>
    <row r="241" spans="1:7" x14ac:dyDescent="0.25">
      <c r="A241" t="s">
        <v>26</v>
      </c>
      <c r="B241" t="s">
        <v>27</v>
      </c>
      <c r="C241">
        <v>506</v>
      </c>
      <c r="D241">
        <v>9189326788.0202599</v>
      </c>
      <c r="E241" t="s">
        <v>67</v>
      </c>
      <c r="F241">
        <v>417570023.80786097</v>
      </c>
      <c r="G241">
        <v>4.4999999999999998E-2</v>
      </c>
    </row>
    <row r="242" spans="1:7" x14ac:dyDescent="0.25">
      <c r="A242" t="s">
        <v>26</v>
      </c>
      <c r="B242" t="s">
        <v>27</v>
      </c>
      <c r="C242">
        <v>506</v>
      </c>
      <c r="D242">
        <v>9189326788.0202599</v>
      </c>
      <c r="E242" t="s">
        <v>97</v>
      </c>
      <c r="F242">
        <v>272233332.27771002</v>
      </c>
      <c r="G242">
        <v>0.03</v>
      </c>
    </row>
    <row r="243" spans="1:7" x14ac:dyDescent="0.25">
      <c r="A243" t="s">
        <v>26</v>
      </c>
      <c r="B243" t="s">
        <v>27</v>
      </c>
      <c r="C243">
        <v>506</v>
      </c>
      <c r="D243">
        <v>9189326788.0202599</v>
      </c>
      <c r="E243" t="s">
        <v>65</v>
      </c>
      <c r="F243">
        <v>267729951.873779</v>
      </c>
      <c r="G243">
        <v>2.9000000000000001E-2</v>
      </c>
    </row>
    <row r="244" spans="1:7" x14ac:dyDescent="0.25">
      <c r="A244" t="s">
        <v>26</v>
      </c>
      <c r="B244" t="s">
        <v>27</v>
      </c>
      <c r="C244">
        <v>506</v>
      </c>
      <c r="D244">
        <v>9189326788.0202599</v>
      </c>
      <c r="E244" t="s">
        <v>104</v>
      </c>
      <c r="F244">
        <v>266724830.148193</v>
      </c>
      <c r="G244">
        <v>2.9000000000000001E-2</v>
      </c>
    </row>
    <row r="245" spans="1:7" x14ac:dyDescent="0.25">
      <c r="A245" t="s">
        <v>26</v>
      </c>
      <c r="B245" t="s">
        <v>27</v>
      </c>
      <c r="C245">
        <v>506</v>
      </c>
      <c r="D245">
        <v>9189326788.0202599</v>
      </c>
      <c r="E245" t="s">
        <v>61</v>
      </c>
      <c r="F245">
        <v>213031826.08056599</v>
      </c>
      <c r="G245">
        <v>2.3E-2</v>
      </c>
    </row>
    <row r="246" spans="1:7" x14ac:dyDescent="0.25">
      <c r="A246" t="s">
        <v>26</v>
      </c>
      <c r="B246" t="s">
        <v>27</v>
      </c>
      <c r="C246">
        <v>506</v>
      </c>
      <c r="D246">
        <v>9189326788.0202599</v>
      </c>
      <c r="E246" t="s">
        <v>75</v>
      </c>
      <c r="F246">
        <v>105912068.166504</v>
      </c>
      <c r="G246">
        <v>1.2E-2</v>
      </c>
    </row>
    <row r="247" spans="1:7" x14ac:dyDescent="0.25">
      <c r="A247" t="s">
        <v>26</v>
      </c>
      <c r="B247" t="s">
        <v>27</v>
      </c>
      <c r="C247">
        <v>506</v>
      </c>
      <c r="D247">
        <v>9189326788.0202599</v>
      </c>
      <c r="E247" t="s">
        <v>87</v>
      </c>
      <c r="F247">
        <v>103200098.360962</v>
      </c>
      <c r="G247">
        <v>1.0999999999999999E-2</v>
      </c>
    </row>
    <row r="248" spans="1:7" x14ac:dyDescent="0.25">
      <c r="A248" t="s">
        <v>26</v>
      </c>
      <c r="B248" t="s">
        <v>27</v>
      </c>
      <c r="C248">
        <v>506</v>
      </c>
      <c r="D248">
        <v>9189326788.0202599</v>
      </c>
      <c r="E248" t="s">
        <v>112</v>
      </c>
      <c r="F248">
        <v>84788264.831298798</v>
      </c>
      <c r="G248">
        <v>8.9999999999999993E-3</v>
      </c>
    </row>
    <row r="249" spans="1:7" x14ac:dyDescent="0.25">
      <c r="A249" t="s">
        <v>26</v>
      </c>
      <c r="B249" t="s">
        <v>27</v>
      </c>
      <c r="C249">
        <v>506</v>
      </c>
      <c r="D249">
        <v>9189326788.0202599</v>
      </c>
      <c r="E249" t="s">
        <v>102</v>
      </c>
      <c r="F249">
        <v>75540516.148681596</v>
      </c>
      <c r="G249">
        <v>8.0000000000000002E-3</v>
      </c>
    </row>
    <row r="250" spans="1:7" x14ac:dyDescent="0.25">
      <c r="A250" t="s">
        <v>26</v>
      </c>
      <c r="B250" t="s">
        <v>27</v>
      </c>
      <c r="C250">
        <v>506</v>
      </c>
      <c r="D250">
        <v>9189326788.0202599</v>
      </c>
      <c r="E250" t="s">
        <v>73</v>
      </c>
      <c r="F250">
        <v>65032191.318603501</v>
      </c>
      <c r="G250">
        <v>7.0000000000000001E-3</v>
      </c>
    </row>
    <row r="251" spans="1:7" x14ac:dyDescent="0.25">
      <c r="A251" t="s">
        <v>26</v>
      </c>
      <c r="B251" t="s">
        <v>27</v>
      </c>
      <c r="C251">
        <v>506</v>
      </c>
      <c r="D251">
        <v>9189326788.0202599</v>
      </c>
      <c r="E251" t="s">
        <v>101</v>
      </c>
      <c r="F251">
        <v>57884779.643798798</v>
      </c>
      <c r="G251">
        <v>6.0000000000000001E-3</v>
      </c>
    </row>
    <row r="252" spans="1:7" x14ac:dyDescent="0.25">
      <c r="A252" t="s">
        <v>26</v>
      </c>
      <c r="B252" t="s">
        <v>27</v>
      </c>
      <c r="C252">
        <v>506</v>
      </c>
      <c r="D252">
        <v>9189326788.0202599</v>
      </c>
      <c r="E252" t="s">
        <v>108</v>
      </c>
      <c r="F252">
        <v>57162352.471191399</v>
      </c>
      <c r="G252">
        <v>6.0000000000000001E-3</v>
      </c>
    </row>
    <row r="253" spans="1:7" x14ac:dyDescent="0.25">
      <c r="A253" t="s">
        <v>26</v>
      </c>
      <c r="B253" t="s">
        <v>27</v>
      </c>
      <c r="C253">
        <v>506</v>
      </c>
      <c r="D253">
        <v>9189326788.0202599</v>
      </c>
      <c r="E253" t="s">
        <v>98</v>
      </c>
      <c r="F253">
        <v>48501703.885498002</v>
      </c>
      <c r="G253">
        <v>5.0000000000000001E-3</v>
      </c>
    </row>
    <row r="254" spans="1:7" x14ac:dyDescent="0.25">
      <c r="A254" t="s">
        <v>26</v>
      </c>
      <c r="B254" t="s">
        <v>27</v>
      </c>
      <c r="C254">
        <v>506</v>
      </c>
      <c r="D254">
        <v>9189326788.0202599</v>
      </c>
      <c r="E254" t="s">
        <v>56</v>
      </c>
      <c r="F254">
        <v>40045122.126464799</v>
      </c>
      <c r="G254">
        <v>4.0000000000000001E-3</v>
      </c>
    </row>
    <row r="255" spans="1:7" x14ac:dyDescent="0.25">
      <c r="A255" t="s">
        <v>26</v>
      </c>
      <c r="B255" t="s">
        <v>27</v>
      </c>
      <c r="C255">
        <v>506</v>
      </c>
      <c r="D255">
        <v>9189326788.0202599</v>
      </c>
      <c r="E255" t="s">
        <v>114</v>
      </c>
      <c r="F255">
        <v>35622363.941406198</v>
      </c>
      <c r="G255">
        <v>4.0000000000000001E-3</v>
      </c>
    </row>
    <row r="256" spans="1:7" x14ac:dyDescent="0.25">
      <c r="A256" t="s">
        <v>26</v>
      </c>
      <c r="B256" t="s">
        <v>27</v>
      </c>
      <c r="C256">
        <v>506</v>
      </c>
      <c r="D256">
        <v>9189326788.0202599</v>
      </c>
      <c r="E256" t="s">
        <v>144</v>
      </c>
      <c r="F256">
        <v>28326950.067382801</v>
      </c>
      <c r="G256">
        <v>3.0000000000000001E-3</v>
      </c>
    </row>
    <row r="257" spans="1:7" x14ac:dyDescent="0.25">
      <c r="A257" t="s">
        <v>26</v>
      </c>
      <c r="B257" t="s">
        <v>27</v>
      </c>
      <c r="C257">
        <v>506</v>
      </c>
      <c r="D257">
        <v>9189326788.0202599</v>
      </c>
      <c r="E257" t="s">
        <v>130</v>
      </c>
      <c r="F257">
        <v>25551479.535888702</v>
      </c>
      <c r="G257">
        <v>3.0000000000000001E-3</v>
      </c>
    </row>
    <row r="258" spans="1:7" x14ac:dyDescent="0.25">
      <c r="A258" t="s">
        <v>26</v>
      </c>
      <c r="B258" t="s">
        <v>27</v>
      </c>
      <c r="C258">
        <v>506</v>
      </c>
      <c r="D258">
        <v>9189326788.0202599</v>
      </c>
      <c r="E258" t="s">
        <v>124</v>
      </c>
      <c r="F258">
        <v>16886790.905029301</v>
      </c>
      <c r="G258">
        <v>2E-3</v>
      </c>
    </row>
    <row r="259" spans="1:7" x14ac:dyDescent="0.25">
      <c r="A259" t="s">
        <v>26</v>
      </c>
      <c r="B259" t="s">
        <v>27</v>
      </c>
      <c r="C259">
        <v>506</v>
      </c>
      <c r="D259">
        <v>9189326788.0202599</v>
      </c>
      <c r="E259" t="s">
        <v>80</v>
      </c>
      <c r="F259">
        <v>21812428.831054699</v>
      </c>
      <c r="G259">
        <v>2E-3</v>
      </c>
    </row>
    <row r="260" spans="1:7" x14ac:dyDescent="0.25">
      <c r="A260" t="s">
        <v>26</v>
      </c>
      <c r="B260" t="s">
        <v>27</v>
      </c>
      <c r="C260">
        <v>506</v>
      </c>
      <c r="D260">
        <v>9189326788.0202599</v>
      </c>
      <c r="E260" t="s">
        <v>58</v>
      </c>
      <c r="F260">
        <v>4707114.7685546903</v>
      </c>
      <c r="G260">
        <v>1E-3</v>
      </c>
    </row>
    <row r="261" spans="1:7" x14ac:dyDescent="0.25">
      <c r="A261" t="s">
        <v>26</v>
      </c>
      <c r="B261" t="s">
        <v>27</v>
      </c>
      <c r="C261">
        <v>506</v>
      </c>
      <c r="D261">
        <v>9189326788.0202599</v>
      </c>
      <c r="E261" t="s">
        <v>85</v>
      </c>
      <c r="F261">
        <v>9447439.14379883</v>
      </c>
      <c r="G261">
        <v>1E-3</v>
      </c>
    </row>
    <row r="262" spans="1:7" x14ac:dyDescent="0.25">
      <c r="A262" t="s">
        <v>26</v>
      </c>
      <c r="B262" t="s">
        <v>27</v>
      </c>
      <c r="C262">
        <v>506</v>
      </c>
      <c r="D262">
        <v>9189326788.0202599</v>
      </c>
      <c r="E262" t="s">
        <v>138</v>
      </c>
      <c r="F262">
        <v>11625130.829589801</v>
      </c>
      <c r="G262">
        <v>1E-3</v>
      </c>
    </row>
    <row r="263" spans="1:7" x14ac:dyDescent="0.25">
      <c r="A263" t="s">
        <v>26</v>
      </c>
      <c r="B263" t="s">
        <v>27</v>
      </c>
      <c r="C263">
        <v>506</v>
      </c>
      <c r="D263">
        <v>9189326788.0202599</v>
      </c>
      <c r="E263" t="s">
        <v>99</v>
      </c>
      <c r="F263">
        <v>10905299.3393555</v>
      </c>
      <c r="G263">
        <v>1E-3</v>
      </c>
    </row>
    <row r="264" spans="1:7" x14ac:dyDescent="0.25">
      <c r="A264" t="s">
        <v>26</v>
      </c>
      <c r="B264" t="s">
        <v>27</v>
      </c>
      <c r="C264">
        <v>506</v>
      </c>
      <c r="D264">
        <v>9189326788.0202599</v>
      </c>
      <c r="E264" t="s">
        <v>156</v>
      </c>
      <c r="F264">
        <v>9984328.9697265606</v>
      </c>
      <c r="G264">
        <v>1E-3</v>
      </c>
    </row>
    <row r="265" spans="1:7" x14ac:dyDescent="0.25">
      <c r="A265" t="s">
        <v>26</v>
      </c>
      <c r="B265" t="s">
        <v>27</v>
      </c>
      <c r="C265">
        <v>506</v>
      </c>
      <c r="D265">
        <v>9189326788.0202599</v>
      </c>
      <c r="E265" t="s">
        <v>150</v>
      </c>
      <c r="F265">
        <v>8284042.4792480497</v>
      </c>
      <c r="G265">
        <v>1E-3</v>
      </c>
    </row>
    <row r="266" spans="1:7" x14ac:dyDescent="0.25">
      <c r="A266" t="s">
        <v>26</v>
      </c>
      <c r="B266" t="s">
        <v>27</v>
      </c>
      <c r="C266">
        <v>506</v>
      </c>
      <c r="D266">
        <v>9189326788.0202599</v>
      </c>
      <c r="E266" t="s">
        <v>57</v>
      </c>
      <c r="F266">
        <v>681688.26782226597</v>
      </c>
      <c r="G266">
        <v>0</v>
      </c>
    </row>
    <row r="267" spans="1:7" x14ac:dyDescent="0.25">
      <c r="A267" t="s">
        <v>26</v>
      </c>
      <c r="B267" t="s">
        <v>27</v>
      </c>
      <c r="C267">
        <v>506</v>
      </c>
      <c r="D267">
        <v>9189326788.0202599</v>
      </c>
      <c r="E267" t="s">
        <v>59</v>
      </c>
      <c r="F267">
        <v>488277.12866210903</v>
      </c>
      <c r="G267">
        <v>0</v>
      </c>
    </row>
    <row r="268" spans="1:7" x14ac:dyDescent="0.25">
      <c r="A268" t="s">
        <v>26</v>
      </c>
      <c r="B268" t="s">
        <v>27</v>
      </c>
      <c r="C268">
        <v>506</v>
      </c>
      <c r="D268">
        <v>9189326788.0202599</v>
      </c>
      <c r="E268" t="s">
        <v>68</v>
      </c>
      <c r="F268">
        <v>3122965.9167480501</v>
      </c>
      <c r="G268">
        <v>0</v>
      </c>
    </row>
    <row r="269" spans="1:7" x14ac:dyDescent="0.25">
      <c r="A269" t="s">
        <v>26</v>
      </c>
      <c r="B269" t="s">
        <v>27</v>
      </c>
      <c r="C269">
        <v>506</v>
      </c>
      <c r="D269">
        <v>9189326788.0202599</v>
      </c>
      <c r="E269" t="s">
        <v>72</v>
      </c>
      <c r="F269">
        <v>391270.83935546898</v>
      </c>
      <c r="G269">
        <v>0</v>
      </c>
    </row>
    <row r="270" spans="1:7" x14ac:dyDescent="0.25">
      <c r="A270" t="s">
        <v>26</v>
      </c>
      <c r="B270" t="s">
        <v>27</v>
      </c>
      <c r="C270">
        <v>506</v>
      </c>
      <c r="D270">
        <v>9189326788.0202599</v>
      </c>
      <c r="E270" t="s">
        <v>74</v>
      </c>
      <c r="F270">
        <v>22756.166503906199</v>
      </c>
      <c r="G270">
        <v>0</v>
      </c>
    </row>
    <row r="271" spans="1:7" x14ac:dyDescent="0.25">
      <c r="A271" t="s">
        <v>26</v>
      </c>
      <c r="B271" t="s">
        <v>27</v>
      </c>
      <c r="C271">
        <v>506</v>
      </c>
      <c r="D271">
        <v>9189326788.0202599</v>
      </c>
      <c r="E271" t="s">
        <v>153</v>
      </c>
      <c r="F271">
        <v>432633.86694335903</v>
      </c>
      <c r="G271">
        <v>0</v>
      </c>
    </row>
    <row r="272" spans="1:7" x14ac:dyDescent="0.25">
      <c r="A272" t="s">
        <v>26</v>
      </c>
      <c r="B272" t="s">
        <v>27</v>
      </c>
      <c r="C272">
        <v>506</v>
      </c>
      <c r="D272">
        <v>9189326788.0202599</v>
      </c>
      <c r="E272" t="s">
        <v>81</v>
      </c>
      <c r="F272">
        <v>23156.5654296875</v>
      </c>
      <c r="G272">
        <v>0</v>
      </c>
    </row>
    <row r="273" spans="1:7" x14ac:dyDescent="0.25">
      <c r="A273" t="s">
        <v>26</v>
      </c>
      <c r="B273" t="s">
        <v>27</v>
      </c>
      <c r="C273">
        <v>506</v>
      </c>
      <c r="D273">
        <v>9189326788.0202599</v>
      </c>
      <c r="E273" t="s">
        <v>154</v>
      </c>
      <c r="F273">
        <v>736259.38769531203</v>
      </c>
      <c r="G273">
        <v>0</v>
      </c>
    </row>
    <row r="274" spans="1:7" x14ac:dyDescent="0.25">
      <c r="A274" t="s">
        <v>26</v>
      </c>
      <c r="B274" t="s">
        <v>27</v>
      </c>
      <c r="C274">
        <v>506</v>
      </c>
      <c r="D274">
        <v>9189326788.0202599</v>
      </c>
      <c r="E274" t="s">
        <v>95</v>
      </c>
      <c r="F274">
        <v>3139097.3957519499</v>
      </c>
      <c r="G274">
        <v>0</v>
      </c>
    </row>
    <row r="275" spans="1:7" x14ac:dyDescent="0.25">
      <c r="A275" t="s">
        <v>26</v>
      </c>
      <c r="B275" t="s">
        <v>27</v>
      </c>
      <c r="C275">
        <v>506</v>
      </c>
      <c r="D275">
        <v>9189326788.0202599</v>
      </c>
      <c r="E275" t="s">
        <v>155</v>
      </c>
      <c r="F275">
        <v>524586.04272460903</v>
      </c>
      <c r="G275">
        <v>0</v>
      </c>
    </row>
    <row r="276" spans="1:7" x14ac:dyDescent="0.25">
      <c r="A276" t="s">
        <v>26</v>
      </c>
      <c r="B276" t="s">
        <v>27</v>
      </c>
      <c r="C276">
        <v>506</v>
      </c>
      <c r="D276">
        <v>9189326788.0202599</v>
      </c>
      <c r="E276" t="s">
        <v>115</v>
      </c>
      <c r="F276">
        <v>989358.60961914097</v>
      </c>
      <c r="G276">
        <v>0</v>
      </c>
    </row>
    <row r="277" spans="1:7" x14ac:dyDescent="0.25">
      <c r="A277" t="s">
        <v>29</v>
      </c>
      <c r="B277" t="s">
        <v>30</v>
      </c>
      <c r="C277">
        <v>507</v>
      </c>
      <c r="D277">
        <v>9779833996.8535194</v>
      </c>
      <c r="E277" t="s">
        <v>91</v>
      </c>
      <c r="F277">
        <v>2936069241.77319</v>
      </c>
      <c r="G277">
        <v>0.3</v>
      </c>
    </row>
    <row r="278" spans="1:7" x14ac:dyDescent="0.25">
      <c r="A278" t="s">
        <v>29</v>
      </c>
      <c r="B278" t="s">
        <v>30</v>
      </c>
      <c r="C278">
        <v>507</v>
      </c>
      <c r="D278">
        <v>9779833996.8535194</v>
      </c>
      <c r="E278" t="s">
        <v>61</v>
      </c>
      <c r="F278">
        <v>898599579.41259801</v>
      </c>
      <c r="G278">
        <v>9.1999999999999998E-2</v>
      </c>
    </row>
    <row r="279" spans="1:7" x14ac:dyDescent="0.25">
      <c r="A279" t="s">
        <v>29</v>
      </c>
      <c r="B279" t="s">
        <v>30</v>
      </c>
      <c r="C279">
        <v>507</v>
      </c>
      <c r="D279">
        <v>9779833996.8535194</v>
      </c>
      <c r="E279" t="s">
        <v>85</v>
      </c>
      <c r="F279">
        <v>598205417.62084997</v>
      </c>
      <c r="G279">
        <v>6.0999999999999999E-2</v>
      </c>
    </row>
    <row r="280" spans="1:7" x14ac:dyDescent="0.25">
      <c r="A280" t="s">
        <v>29</v>
      </c>
      <c r="B280" t="s">
        <v>30</v>
      </c>
      <c r="C280">
        <v>507</v>
      </c>
      <c r="D280">
        <v>9779833996.8535194</v>
      </c>
      <c r="E280" t="s">
        <v>171</v>
      </c>
      <c r="F280">
        <v>278412198.01025403</v>
      </c>
      <c r="G280">
        <v>2.8000000000000001E-2</v>
      </c>
    </row>
    <row r="281" spans="1:7" x14ac:dyDescent="0.25">
      <c r="A281" t="s">
        <v>29</v>
      </c>
      <c r="B281" t="s">
        <v>30</v>
      </c>
      <c r="C281">
        <v>507</v>
      </c>
      <c r="D281">
        <v>9779833996.8535194</v>
      </c>
      <c r="E281" t="s">
        <v>65</v>
      </c>
      <c r="F281">
        <v>186450334.05297899</v>
      </c>
      <c r="G281">
        <v>1.9E-2</v>
      </c>
    </row>
    <row r="282" spans="1:7" x14ac:dyDescent="0.25">
      <c r="A282" t="s">
        <v>29</v>
      </c>
      <c r="B282" t="s">
        <v>30</v>
      </c>
      <c r="C282">
        <v>507</v>
      </c>
      <c r="D282">
        <v>9779833996.8535194</v>
      </c>
      <c r="E282" t="s">
        <v>73</v>
      </c>
      <c r="F282">
        <v>182090162.26367199</v>
      </c>
      <c r="G282">
        <v>1.9E-2</v>
      </c>
    </row>
    <row r="283" spans="1:7" x14ac:dyDescent="0.25">
      <c r="A283" t="s">
        <v>29</v>
      </c>
      <c r="B283" t="s">
        <v>30</v>
      </c>
      <c r="C283">
        <v>507</v>
      </c>
      <c r="D283">
        <v>9779833996.8535194</v>
      </c>
      <c r="E283" t="s">
        <v>75</v>
      </c>
      <c r="F283">
        <v>189232450.744629</v>
      </c>
      <c r="G283">
        <v>1.9E-2</v>
      </c>
    </row>
    <row r="284" spans="1:7" x14ac:dyDescent="0.25">
      <c r="A284" t="s">
        <v>29</v>
      </c>
      <c r="B284" t="s">
        <v>30</v>
      </c>
      <c r="C284">
        <v>507</v>
      </c>
      <c r="D284">
        <v>9779833996.8535194</v>
      </c>
      <c r="E284" t="s">
        <v>132</v>
      </c>
      <c r="F284">
        <v>187739328.02929699</v>
      </c>
      <c r="G284">
        <v>1.9E-2</v>
      </c>
    </row>
    <row r="285" spans="1:7" x14ac:dyDescent="0.25">
      <c r="A285" t="s">
        <v>29</v>
      </c>
      <c r="B285" t="s">
        <v>30</v>
      </c>
      <c r="C285">
        <v>507</v>
      </c>
      <c r="D285">
        <v>9779833996.8535194</v>
      </c>
      <c r="E285" t="s">
        <v>87</v>
      </c>
      <c r="F285">
        <v>160424065.75390601</v>
      </c>
      <c r="G285">
        <v>1.6E-2</v>
      </c>
    </row>
    <row r="286" spans="1:7" x14ac:dyDescent="0.25">
      <c r="A286" t="s">
        <v>29</v>
      </c>
      <c r="B286" t="s">
        <v>30</v>
      </c>
      <c r="C286">
        <v>507</v>
      </c>
      <c r="D286">
        <v>9779833996.8535194</v>
      </c>
      <c r="E286" t="s">
        <v>105</v>
      </c>
      <c r="F286">
        <v>143255568.83471701</v>
      </c>
      <c r="G286">
        <v>1.4999999999999999E-2</v>
      </c>
    </row>
    <row r="287" spans="1:7" x14ac:dyDescent="0.25">
      <c r="A287" t="s">
        <v>29</v>
      </c>
      <c r="B287" t="s">
        <v>30</v>
      </c>
      <c r="C287">
        <v>507</v>
      </c>
      <c r="D287">
        <v>9779833996.8535194</v>
      </c>
      <c r="E287" t="s">
        <v>167</v>
      </c>
      <c r="F287">
        <v>104092548.221191</v>
      </c>
      <c r="G287">
        <v>1.0999999999999999E-2</v>
      </c>
    </row>
    <row r="288" spans="1:7" x14ac:dyDescent="0.25">
      <c r="A288" t="s">
        <v>29</v>
      </c>
      <c r="B288" t="s">
        <v>30</v>
      </c>
      <c r="C288">
        <v>507</v>
      </c>
      <c r="D288">
        <v>9779833996.8535194</v>
      </c>
      <c r="E288" t="s">
        <v>169</v>
      </c>
      <c r="F288">
        <v>112167974.328613</v>
      </c>
      <c r="G288">
        <v>1.0999999999999999E-2</v>
      </c>
    </row>
    <row r="289" spans="1:7" x14ac:dyDescent="0.25">
      <c r="A289" t="s">
        <v>29</v>
      </c>
      <c r="B289" t="s">
        <v>30</v>
      </c>
      <c r="C289">
        <v>507</v>
      </c>
      <c r="D289">
        <v>9779833996.8535194</v>
      </c>
      <c r="E289" t="s">
        <v>130</v>
      </c>
      <c r="F289">
        <v>78207650.458251998</v>
      </c>
      <c r="G289">
        <v>8.0000000000000002E-3</v>
      </c>
    </row>
    <row r="290" spans="1:7" x14ac:dyDescent="0.25">
      <c r="A290" t="s">
        <v>29</v>
      </c>
      <c r="B290" t="s">
        <v>30</v>
      </c>
      <c r="C290">
        <v>507</v>
      </c>
      <c r="D290">
        <v>9779833996.8535194</v>
      </c>
      <c r="E290" t="s">
        <v>74</v>
      </c>
      <c r="F290">
        <v>35120569.578613304</v>
      </c>
      <c r="G290">
        <v>4.0000000000000001E-3</v>
      </c>
    </row>
    <row r="291" spans="1:7" x14ac:dyDescent="0.25">
      <c r="A291" t="s">
        <v>29</v>
      </c>
      <c r="B291" t="s">
        <v>30</v>
      </c>
      <c r="C291">
        <v>507</v>
      </c>
      <c r="D291">
        <v>9779833996.8535194</v>
      </c>
      <c r="E291" t="s">
        <v>108</v>
      </c>
      <c r="F291">
        <v>34162032.8916016</v>
      </c>
      <c r="G291">
        <v>3.0000000000000001E-3</v>
      </c>
    </row>
    <row r="292" spans="1:7" x14ac:dyDescent="0.25">
      <c r="A292" t="s">
        <v>29</v>
      </c>
      <c r="B292" t="s">
        <v>30</v>
      </c>
      <c r="C292">
        <v>507</v>
      </c>
      <c r="D292">
        <v>9779833996.8535194</v>
      </c>
      <c r="E292" t="s">
        <v>168</v>
      </c>
      <c r="F292">
        <v>24547422.222656202</v>
      </c>
      <c r="G292">
        <v>3.0000000000000001E-3</v>
      </c>
    </row>
    <row r="293" spans="1:7" x14ac:dyDescent="0.25">
      <c r="A293" t="s">
        <v>29</v>
      </c>
      <c r="B293" t="s">
        <v>30</v>
      </c>
      <c r="C293">
        <v>507</v>
      </c>
      <c r="D293">
        <v>9779833996.8535194</v>
      </c>
      <c r="E293" t="s">
        <v>170</v>
      </c>
      <c r="F293">
        <v>32258778.597656202</v>
      </c>
      <c r="G293">
        <v>3.0000000000000001E-3</v>
      </c>
    </row>
    <row r="294" spans="1:7" x14ac:dyDescent="0.25">
      <c r="A294" t="s">
        <v>29</v>
      </c>
      <c r="B294" t="s">
        <v>30</v>
      </c>
      <c r="C294">
        <v>507</v>
      </c>
      <c r="D294">
        <v>9779833996.8535194</v>
      </c>
      <c r="E294" t="s">
        <v>62</v>
      </c>
      <c r="F294">
        <v>19980244.745849598</v>
      </c>
      <c r="G294">
        <v>2E-3</v>
      </c>
    </row>
    <row r="295" spans="1:7" x14ac:dyDescent="0.25">
      <c r="A295" t="s">
        <v>29</v>
      </c>
      <c r="B295" t="s">
        <v>30</v>
      </c>
      <c r="C295">
        <v>507</v>
      </c>
      <c r="D295">
        <v>9779833996.8535194</v>
      </c>
      <c r="E295" t="s">
        <v>158</v>
      </c>
      <c r="F295">
        <v>21611753.810791001</v>
      </c>
      <c r="G295">
        <v>2E-3</v>
      </c>
    </row>
    <row r="296" spans="1:7" x14ac:dyDescent="0.25">
      <c r="A296" t="s">
        <v>29</v>
      </c>
      <c r="B296" t="s">
        <v>30</v>
      </c>
      <c r="C296">
        <v>507</v>
      </c>
      <c r="D296">
        <v>9779833996.8535194</v>
      </c>
      <c r="E296" t="s">
        <v>144</v>
      </c>
      <c r="F296">
        <v>14928875.282470699</v>
      </c>
      <c r="G296">
        <v>2E-3</v>
      </c>
    </row>
    <row r="297" spans="1:7" x14ac:dyDescent="0.25">
      <c r="A297" t="s">
        <v>29</v>
      </c>
      <c r="B297" t="s">
        <v>30</v>
      </c>
      <c r="C297">
        <v>507</v>
      </c>
      <c r="D297">
        <v>9779833996.8535194</v>
      </c>
      <c r="E297" t="s">
        <v>81</v>
      </c>
      <c r="F297">
        <v>22171007.025634799</v>
      </c>
      <c r="G297">
        <v>2E-3</v>
      </c>
    </row>
    <row r="298" spans="1:7" x14ac:dyDescent="0.25">
      <c r="A298" t="s">
        <v>29</v>
      </c>
      <c r="B298" t="s">
        <v>30</v>
      </c>
      <c r="C298">
        <v>507</v>
      </c>
      <c r="D298">
        <v>9779833996.8535194</v>
      </c>
      <c r="E298" t="s">
        <v>154</v>
      </c>
      <c r="F298">
        <v>22265602.696533199</v>
      </c>
      <c r="G298">
        <v>2E-3</v>
      </c>
    </row>
    <row r="299" spans="1:7" x14ac:dyDescent="0.25">
      <c r="A299" t="s">
        <v>29</v>
      </c>
      <c r="B299" t="s">
        <v>30</v>
      </c>
      <c r="C299">
        <v>507</v>
      </c>
      <c r="D299">
        <v>9779833996.8535194</v>
      </c>
      <c r="E299" t="s">
        <v>92</v>
      </c>
      <c r="F299">
        <v>20479864.1335449</v>
      </c>
      <c r="G299">
        <v>2E-3</v>
      </c>
    </row>
    <row r="300" spans="1:7" x14ac:dyDescent="0.25">
      <c r="A300" t="s">
        <v>29</v>
      </c>
      <c r="B300" t="s">
        <v>30</v>
      </c>
      <c r="C300">
        <v>507</v>
      </c>
      <c r="D300">
        <v>9779833996.8535194</v>
      </c>
      <c r="E300" t="s">
        <v>114</v>
      </c>
      <c r="F300">
        <v>17485951.771484401</v>
      </c>
      <c r="G300">
        <v>2E-3</v>
      </c>
    </row>
    <row r="301" spans="1:7" x14ac:dyDescent="0.25">
      <c r="A301" t="s">
        <v>29</v>
      </c>
      <c r="B301" t="s">
        <v>30</v>
      </c>
      <c r="C301">
        <v>507</v>
      </c>
      <c r="D301">
        <v>9779833996.8535194</v>
      </c>
      <c r="E301" t="s">
        <v>68</v>
      </c>
      <c r="F301">
        <v>6560890.13525391</v>
      </c>
      <c r="G301">
        <v>1E-3</v>
      </c>
    </row>
    <row r="302" spans="1:7" x14ac:dyDescent="0.25">
      <c r="A302" t="s">
        <v>29</v>
      </c>
      <c r="B302" t="s">
        <v>30</v>
      </c>
      <c r="C302">
        <v>507</v>
      </c>
      <c r="D302">
        <v>9779833996.8535194</v>
      </c>
      <c r="E302" t="s">
        <v>145</v>
      </c>
      <c r="F302">
        <v>9380666.09448242</v>
      </c>
      <c r="G302">
        <v>1E-3</v>
      </c>
    </row>
    <row r="303" spans="1:7" x14ac:dyDescent="0.25">
      <c r="A303" t="s">
        <v>29</v>
      </c>
      <c r="B303" t="s">
        <v>30</v>
      </c>
      <c r="C303">
        <v>507</v>
      </c>
      <c r="D303">
        <v>9779833996.8535194</v>
      </c>
      <c r="E303" t="s">
        <v>161</v>
      </c>
      <c r="F303">
        <v>6315898.1994628897</v>
      </c>
      <c r="G303">
        <v>1E-3</v>
      </c>
    </row>
    <row r="304" spans="1:7" x14ac:dyDescent="0.25">
      <c r="A304" t="s">
        <v>29</v>
      </c>
      <c r="B304" t="s">
        <v>30</v>
      </c>
      <c r="C304">
        <v>507</v>
      </c>
      <c r="D304">
        <v>9779833996.8535194</v>
      </c>
      <c r="E304" t="s">
        <v>77</v>
      </c>
      <c r="F304">
        <v>9938245.85620117</v>
      </c>
      <c r="G304">
        <v>1E-3</v>
      </c>
    </row>
    <row r="305" spans="1:7" x14ac:dyDescent="0.25">
      <c r="A305" t="s">
        <v>29</v>
      </c>
      <c r="B305" t="s">
        <v>30</v>
      </c>
      <c r="C305">
        <v>507</v>
      </c>
      <c r="D305">
        <v>9779833996.8535194</v>
      </c>
      <c r="E305" t="s">
        <v>163</v>
      </c>
      <c r="F305">
        <v>8204947.2185058603</v>
      </c>
      <c r="G305">
        <v>1E-3</v>
      </c>
    </row>
    <row r="306" spans="1:7" x14ac:dyDescent="0.25">
      <c r="A306" t="s">
        <v>29</v>
      </c>
      <c r="B306" t="s">
        <v>30</v>
      </c>
      <c r="C306">
        <v>507</v>
      </c>
      <c r="D306">
        <v>9779833996.8535194</v>
      </c>
      <c r="E306" t="s">
        <v>164</v>
      </c>
      <c r="F306">
        <v>9000105.8212890606</v>
      </c>
      <c r="G306">
        <v>1E-3</v>
      </c>
    </row>
    <row r="307" spans="1:7" x14ac:dyDescent="0.25">
      <c r="A307" t="s">
        <v>29</v>
      </c>
      <c r="B307" t="s">
        <v>30</v>
      </c>
      <c r="C307">
        <v>507</v>
      </c>
      <c r="D307">
        <v>9779833996.8535194</v>
      </c>
      <c r="E307" t="s">
        <v>96</v>
      </c>
      <c r="F307">
        <v>8002853.7026367197</v>
      </c>
      <c r="G307">
        <v>1E-3</v>
      </c>
    </row>
    <row r="308" spans="1:7" x14ac:dyDescent="0.25">
      <c r="A308" t="s">
        <v>29</v>
      </c>
      <c r="B308" t="s">
        <v>30</v>
      </c>
      <c r="C308">
        <v>507</v>
      </c>
      <c r="D308">
        <v>9779833996.8535194</v>
      </c>
      <c r="E308" t="s">
        <v>166</v>
      </c>
      <c r="F308">
        <v>9416871.0332031194</v>
      </c>
      <c r="G308">
        <v>1E-3</v>
      </c>
    </row>
    <row r="309" spans="1:7" x14ac:dyDescent="0.25">
      <c r="A309" t="s">
        <v>29</v>
      </c>
      <c r="B309" t="s">
        <v>30</v>
      </c>
      <c r="C309">
        <v>507</v>
      </c>
      <c r="D309">
        <v>9779833996.8535194</v>
      </c>
      <c r="E309" t="s">
        <v>172</v>
      </c>
      <c r="F309">
        <v>5470308.3566894503</v>
      </c>
      <c r="G309">
        <v>1E-3</v>
      </c>
    </row>
    <row r="310" spans="1:7" x14ac:dyDescent="0.25">
      <c r="A310" t="s">
        <v>29</v>
      </c>
      <c r="B310" t="s">
        <v>30</v>
      </c>
      <c r="C310">
        <v>507</v>
      </c>
      <c r="D310">
        <v>9779833996.8535194</v>
      </c>
      <c r="E310" t="s">
        <v>56</v>
      </c>
      <c r="F310">
        <v>1608778.3395996101</v>
      </c>
      <c r="G310">
        <v>0</v>
      </c>
    </row>
    <row r="311" spans="1:7" x14ac:dyDescent="0.25">
      <c r="A311" t="s">
        <v>29</v>
      </c>
      <c r="B311" t="s">
        <v>30</v>
      </c>
      <c r="C311">
        <v>507</v>
      </c>
      <c r="D311">
        <v>9779833996.8535194</v>
      </c>
      <c r="E311" t="s">
        <v>57</v>
      </c>
      <c r="F311">
        <v>4769082.0354003897</v>
      </c>
      <c r="G311">
        <v>0</v>
      </c>
    </row>
    <row r="312" spans="1:7" x14ac:dyDescent="0.25">
      <c r="A312" t="s">
        <v>29</v>
      </c>
      <c r="B312" t="s">
        <v>30</v>
      </c>
      <c r="C312">
        <v>507</v>
      </c>
      <c r="D312">
        <v>9779833996.8535194</v>
      </c>
      <c r="E312" t="s">
        <v>157</v>
      </c>
      <c r="F312">
        <v>415018.23657226597</v>
      </c>
      <c r="G312">
        <v>0</v>
      </c>
    </row>
    <row r="313" spans="1:7" x14ac:dyDescent="0.25">
      <c r="A313" t="s">
        <v>29</v>
      </c>
      <c r="B313" t="s">
        <v>30</v>
      </c>
      <c r="C313">
        <v>507</v>
      </c>
      <c r="D313">
        <v>9779833996.8535194</v>
      </c>
      <c r="E313" t="s">
        <v>63</v>
      </c>
      <c r="F313">
        <v>4706438.67333984</v>
      </c>
      <c r="G313">
        <v>0</v>
      </c>
    </row>
    <row r="314" spans="1:7" x14ac:dyDescent="0.25">
      <c r="A314" t="s">
        <v>29</v>
      </c>
      <c r="B314" t="s">
        <v>30</v>
      </c>
      <c r="C314">
        <v>507</v>
      </c>
      <c r="D314">
        <v>9779833996.8535194</v>
      </c>
      <c r="E314" t="s">
        <v>159</v>
      </c>
      <c r="F314">
        <v>1629682.0908203099</v>
      </c>
      <c r="G314">
        <v>0</v>
      </c>
    </row>
    <row r="315" spans="1:7" x14ac:dyDescent="0.25">
      <c r="A315" t="s">
        <v>29</v>
      </c>
      <c r="B315" t="s">
        <v>30</v>
      </c>
      <c r="C315">
        <v>507</v>
      </c>
      <c r="D315">
        <v>9779833996.8535194</v>
      </c>
      <c r="E315" t="s">
        <v>160</v>
      </c>
      <c r="F315">
        <v>208259.781005859</v>
      </c>
      <c r="G315">
        <v>0</v>
      </c>
    </row>
    <row r="316" spans="1:7" x14ac:dyDescent="0.25">
      <c r="A316" t="s">
        <v>29</v>
      </c>
      <c r="B316" t="s">
        <v>30</v>
      </c>
      <c r="C316">
        <v>507</v>
      </c>
      <c r="D316">
        <v>9779833996.8535194</v>
      </c>
      <c r="E316" t="s">
        <v>125</v>
      </c>
      <c r="F316">
        <v>4037010.4931640602</v>
      </c>
      <c r="G316">
        <v>0</v>
      </c>
    </row>
    <row r="317" spans="1:7" x14ac:dyDescent="0.25">
      <c r="A317" t="s">
        <v>29</v>
      </c>
      <c r="B317" t="s">
        <v>30</v>
      </c>
      <c r="C317">
        <v>507</v>
      </c>
      <c r="D317">
        <v>9779833996.8535194</v>
      </c>
      <c r="E317" t="s">
        <v>72</v>
      </c>
      <c r="F317">
        <v>291639.306640625</v>
      </c>
      <c r="G317">
        <v>0</v>
      </c>
    </row>
    <row r="318" spans="1:7" x14ac:dyDescent="0.25">
      <c r="A318" t="s">
        <v>29</v>
      </c>
      <c r="B318" t="s">
        <v>30</v>
      </c>
      <c r="C318">
        <v>507</v>
      </c>
      <c r="D318">
        <v>9779833996.8535194</v>
      </c>
      <c r="E318" t="s">
        <v>137</v>
      </c>
      <c r="F318">
        <v>1980148.1862792999</v>
      </c>
      <c r="G318">
        <v>0</v>
      </c>
    </row>
    <row r="319" spans="1:7" x14ac:dyDescent="0.25">
      <c r="A319" t="s">
        <v>29</v>
      </c>
      <c r="B319" t="s">
        <v>30</v>
      </c>
      <c r="C319">
        <v>507</v>
      </c>
      <c r="D319">
        <v>9779833996.8535194</v>
      </c>
      <c r="E319" t="s">
        <v>86</v>
      </c>
      <c r="F319">
        <v>6545.4338378906205</v>
      </c>
      <c r="G319">
        <v>0</v>
      </c>
    </row>
    <row r="320" spans="1:7" x14ac:dyDescent="0.25">
      <c r="A320" t="s">
        <v>29</v>
      </c>
      <c r="B320" t="s">
        <v>30</v>
      </c>
      <c r="C320">
        <v>507</v>
      </c>
      <c r="D320">
        <v>9779833996.8535194</v>
      </c>
      <c r="E320" t="s">
        <v>162</v>
      </c>
      <c r="F320">
        <v>498246.05932617199</v>
      </c>
      <c r="G320">
        <v>0</v>
      </c>
    </row>
    <row r="321" spans="1:7" x14ac:dyDescent="0.25">
      <c r="A321" t="s">
        <v>29</v>
      </c>
      <c r="B321" t="s">
        <v>30</v>
      </c>
      <c r="C321">
        <v>507</v>
      </c>
      <c r="D321">
        <v>9779833996.8535194</v>
      </c>
      <c r="E321" t="s">
        <v>165</v>
      </c>
      <c r="F321">
        <v>3888035.1230468801</v>
      </c>
      <c r="G321">
        <v>0</v>
      </c>
    </row>
    <row r="322" spans="1:7" x14ac:dyDescent="0.25">
      <c r="A322" t="s">
        <v>29</v>
      </c>
      <c r="B322" t="s">
        <v>30</v>
      </c>
      <c r="C322">
        <v>507</v>
      </c>
      <c r="D322">
        <v>9779833996.8535194</v>
      </c>
      <c r="E322" t="s">
        <v>115</v>
      </c>
      <c r="F322">
        <v>444771.21411132801</v>
      </c>
      <c r="G322">
        <v>0</v>
      </c>
    </row>
    <row r="323" spans="1:7" x14ac:dyDescent="0.25">
      <c r="A323" t="s">
        <v>29</v>
      </c>
      <c r="B323" t="s">
        <v>30</v>
      </c>
      <c r="C323">
        <v>508</v>
      </c>
      <c r="D323">
        <v>2483261754.22681</v>
      </c>
      <c r="E323" t="s">
        <v>91</v>
      </c>
      <c r="F323">
        <v>1454890984.0422399</v>
      </c>
      <c r="G323">
        <v>0.58599999999999997</v>
      </c>
    </row>
    <row r="324" spans="1:7" x14ac:dyDescent="0.25">
      <c r="A324" t="s">
        <v>29</v>
      </c>
      <c r="B324" t="s">
        <v>30</v>
      </c>
      <c r="C324">
        <v>508</v>
      </c>
      <c r="D324">
        <v>2483261754.22681</v>
      </c>
      <c r="E324" t="s">
        <v>75</v>
      </c>
      <c r="F324">
        <v>93320138.533935502</v>
      </c>
      <c r="G324">
        <v>3.7999999999999999E-2</v>
      </c>
    </row>
    <row r="325" spans="1:7" x14ac:dyDescent="0.25">
      <c r="A325" t="s">
        <v>29</v>
      </c>
      <c r="B325" t="s">
        <v>30</v>
      </c>
      <c r="C325">
        <v>508</v>
      </c>
      <c r="D325">
        <v>2483261754.22681</v>
      </c>
      <c r="E325" t="s">
        <v>105</v>
      </c>
      <c r="F325">
        <v>81870352.495849594</v>
      </c>
      <c r="G325">
        <v>3.3000000000000002E-2</v>
      </c>
    </row>
    <row r="326" spans="1:7" x14ac:dyDescent="0.25">
      <c r="A326" t="s">
        <v>29</v>
      </c>
      <c r="B326" t="s">
        <v>30</v>
      </c>
      <c r="C326">
        <v>508</v>
      </c>
      <c r="D326">
        <v>2483261754.22681</v>
      </c>
      <c r="E326" t="s">
        <v>61</v>
      </c>
      <c r="F326">
        <v>55190805.7265625</v>
      </c>
      <c r="G326">
        <v>2.1999999999999999E-2</v>
      </c>
    </row>
    <row r="327" spans="1:7" x14ac:dyDescent="0.25">
      <c r="A327" t="s">
        <v>29</v>
      </c>
      <c r="B327" t="s">
        <v>30</v>
      </c>
      <c r="C327">
        <v>508</v>
      </c>
      <c r="D327">
        <v>2483261754.22681</v>
      </c>
      <c r="E327" t="s">
        <v>108</v>
      </c>
      <c r="F327">
        <v>53015249.783691399</v>
      </c>
      <c r="G327">
        <v>2.1000000000000001E-2</v>
      </c>
    </row>
    <row r="328" spans="1:7" x14ac:dyDescent="0.25">
      <c r="A328" t="s">
        <v>29</v>
      </c>
      <c r="B328" t="s">
        <v>30</v>
      </c>
      <c r="C328">
        <v>508</v>
      </c>
      <c r="D328">
        <v>2483261754.22681</v>
      </c>
      <c r="E328" t="s">
        <v>65</v>
      </c>
      <c r="F328">
        <v>40378646.8664551</v>
      </c>
      <c r="G328">
        <v>1.6E-2</v>
      </c>
    </row>
    <row r="329" spans="1:7" x14ac:dyDescent="0.25">
      <c r="A329" t="s">
        <v>29</v>
      </c>
      <c r="B329" t="s">
        <v>30</v>
      </c>
      <c r="C329">
        <v>508</v>
      </c>
      <c r="D329">
        <v>2483261754.22681</v>
      </c>
      <c r="E329" t="s">
        <v>85</v>
      </c>
      <c r="F329">
        <v>22062733.209716801</v>
      </c>
      <c r="G329">
        <v>8.9999999999999993E-3</v>
      </c>
    </row>
    <row r="330" spans="1:7" x14ac:dyDescent="0.25">
      <c r="A330" t="s">
        <v>29</v>
      </c>
      <c r="B330" t="s">
        <v>30</v>
      </c>
      <c r="C330">
        <v>508</v>
      </c>
      <c r="D330">
        <v>2483261754.22681</v>
      </c>
      <c r="E330" t="s">
        <v>114</v>
      </c>
      <c r="F330">
        <v>18850093.988769501</v>
      </c>
      <c r="G330">
        <v>8.0000000000000002E-3</v>
      </c>
    </row>
    <row r="331" spans="1:7" x14ac:dyDescent="0.25">
      <c r="A331" t="s">
        <v>29</v>
      </c>
      <c r="B331" t="s">
        <v>30</v>
      </c>
      <c r="C331">
        <v>508</v>
      </c>
      <c r="D331">
        <v>2483261754.22681</v>
      </c>
      <c r="E331" t="s">
        <v>74</v>
      </c>
      <c r="F331">
        <v>11356508.936035199</v>
      </c>
      <c r="G331">
        <v>5.0000000000000001E-3</v>
      </c>
    </row>
    <row r="332" spans="1:7" x14ac:dyDescent="0.25">
      <c r="A332" t="s">
        <v>29</v>
      </c>
      <c r="B332" t="s">
        <v>30</v>
      </c>
      <c r="C332">
        <v>508</v>
      </c>
      <c r="D332">
        <v>2483261754.22681</v>
      </c>
      <c r="E332" t="s">
        <v>81</v>
      </c>
      <c r="F332">
        <v>11651964.8327637</v>
      </c>
      <c r="G332">
        <v>5.0000000000000001E-3</v>
      </c>
    </row>
    <row r="333" spans="1:7" x14ac:dyDescent="0.25">
      <c r="A333" t="s">
        <v>29</v>
      </c>
      <c r="B333" t="s">
        <v>30</v>
      </c>
      <c r="C333">
        <v>508</v>
      </c>
      <c r="D333">
        <v>2483261754.22681</v>
      </c>
      <c r="E333" t="s">
        <v>173</v>
      </c>
      <c r="F333">
        <v>8569171.2980956994</v>
      </c>
      <c r="G333">
        <v>3.0000000000000001E-3</v>
      </c>
    </row>
    <row r="334" spans="1:7" x14ac:dyDescent="0.25">
      <c r="A334" t="s">
        <v>29</v>
      </c>
      <c r="B334" t="s">
        <v>30</v>
      </c>
      <c r="C334">
        <v>508</v>
      </c>
      <c r="D334">
        <v>2483261754.22681</v>
      </c>
      <c r="E334" t="s">
        <v>174</v>
      </c>
      <c r="F334">
        <v>8595099.7548828106</v>
      </c>
      <c r="G334">
        <v>3.0000000000000001E-3</v>
      </c>
    </row>
    <row r="335" spans="1:7" x14ac:dyDescent="0.25">
      <c r="A335" t="s">
        <v>29</v>
      </c>
      <c r="B335" t="s">
        <v>30</v>
      </c>
      <c r="C335">
        <v>508</v>
      </c>
      <c r="D335">
        <v>2483261754.22681</v>
      </c>
      <c r="E335" t="s">
        <v>164</v>
      </c>
      <c r="F335">
        <v>6847750.4748535203</v>
      </c>
      <c r="G335">
        <v>3.0000000000000001E-3</v>
      </c>
    </row>
    <row r="336" spans="1:7" x14ac:dyDescent="0.25">
      <c r="A336" t="s">
        <v>29</v>
      </c>
      <c r="B336" t="s">
        <v>30</v>
      </c>
      <c r="C336">
        <v>508</v>
      </c>
      <c r="D336">
        <v>2483261754.22681</v>
      </c>
      <c r="E336" t="s">
        <v>97</v>
      </c>
      <c r="F336">
        <v>6226672.45629883</v>
      </c>
      <c r="G336">
        <v>3.0000000000000001E-3</v>
      </c>
    </row>
    <row r="337" spans="1:7" x14ac:dyDescent="0.25">
      <c r="A337" t="s">
        <v>29</v>
      </c>
      <c r="B337" t="s">
        <v>30</v>
      </c>
      <c r="C337">
        <v>508</v>
      </c>
      <c r="D337">
        <v>2483261754.22681</v>
      </c>
      <c r="E337" t="s">
        <v>175</v>
      </c>
      <c r="F337">
        <v>8256444.8103027297</v>
      </c>
      <c r="G337">
        <v>3.0000000000000001E-3</v>
      </c>
    </row>
    <row r="338" spans="1:7" x14ac:dyDescent="0.25">
      <c r="A338" t="s">
        <v>29</v>
      </c>
      <c r="B338" t="s">
        <v>30</v>
      </c>
      <c r="C338">
        <v>508</v>
      </c>
      <c r="D338">
        <v>2483261754.22681</v>
      </c>
      <c r="E338" t="s">
        <v>67</v>
      </c>
      <c r="F338">
        <v>5048799.8317871103</v>
      </c>
      <c r="G338">
        <v>2E-3</v>
      </c>
    </row>
    <row r="339" spans="1:7" x14ac:dyDescent="0.25">
      <c r="A339" t="s">
        <v>29</v>
      </c>
      <c r="B339" t="s">
        <v>30</v>
      </c>
      <c r="C339">
        <v>508</v>
      </c>
      <c r="D339">
        <v>2483261754.22681</v>
      </c>
      <c r="E339" t="s">
        <v>73</v>
      </c>
      <c r="F339">
        <v>5867837.1933593797</v>
      </c>
      <c r="G339">
        <v>2E-3</v>
      </c>
    </row>
    <row r="340" spans="1:7" x14ac:dyDescent="0.25">
      <c r="A340" t="s">
        <v>29</v>
      </c>
      <c r="B340" t="s">
        <v>30</v>
      </c>
      <c r="C340">
        <v>508</v>
      </c>
      <c r="D340">
        <v>2483261754.22681</v>
      </c>
      <c r="E340" t="s">
        <v>92</v>
      </c>
      <c r="F340">
        <v>5056623.43041992</v>
      </c>
      <c r="G340">
        <v>2E-3</v>
      </c>
    </row>
    <row r="341" spans="1:7" x14ac:dyDescent="0.25">
      <c r="A341" t="s">
        <v>29</v>
      </c>
      <c r="B341" t="s">
        <v>30</v>
      </c>
      <c r="C341">
        <v>508</v>
      </c>
      <c r="D341">
        <v>2483261754.22681</v>
      </c>
      <c r="E341" t="s">
        <v>130</v>
      </c>
      <c r="F341">
        <v>5810022.0935058603</v>
      </c>
      <c r="G341">
        <v>2E-3</v>
      </c>
    </row>
    <row r="342" spans="1:7" x14ac:dyDescent="0.25">
      <c r="A342" t="s">
        <v>29</v>
      </c>
      <c r="B342" t="s">
        <v>30</v>
      </c>
      <c r="C342">
        <v>508</v>
      </c>
      <c r="D342">
        <v>2483261754.22681</v>
      </c>
      <c r="E342" t="s">
        <v>63</v>
      </c>
      <c r="F342">
        <v>3664687.4909668001</v>
      </c>
      <c r="G342">
        <v>1E-3</v>
      </c>
    </row>
    <row r="343" spans="1:7" x14ac:dyDescent="0.25">
      <c r="A343" t="s">
        <v>29</v>
      </c>
      <c r="B343" t="s">
        <v>30</v>
      </c>
      <c r="C343">
        <v>508</v>
      </c>
      <c r="D343">
        <v>2483261754.22681</v>
      </c>
      <c r="E343" t="s">
        <v>144</v>
      </c>
      <c r="F343">
        <v>2919868.0512695299</v>
      </c>
      <c r="G343">
        <v>1E-3</v>
      </c>
    </row>
    <row r="344" spans="1:7" x14ac:dyDescent="0.25">
      <c r="A344" t="s">
        <v>29</v>
      </c>
      <c r="B344" t="s">
        <v>30</v>
      </c>
      <c r="C344">
        <v>508</v>
      </c>
      <c r="D344">
        <v>2483261754.22681</v>
      </c>
      <c r="E344" t="s">
        <v>77</v>
      </c>
      <c r="F344">
        <v>1865329.421875</v>
      </c>
      <c r="G344">
        <v>1E-3</v>
      </c>
    </row>
    <row r="345" spans="1:7" x14ac:dyDescent="0.25">
      <c r="A345" t="s">
        <v>29</v>
      </c>
      <c r="B345" t="s">
        <v>30</v>
      </c>
      <c r="C345">
        <v>508</v>
      </c>
      <c r="D345">
        <v>2483261754.22681</v>
      </c>
      <c r="E345" t="s">
        <v>87</v>
      </c>
      <c r="F345">
        <v>3135564.3596191402</v>
      </c>
      <c r="G345">
        <v>1E-3</v>
      </c>
    </row>
    <row r="346" spans="1:7" x14ac:dyDescent="0.25">
      <c r="A346" t="s">
        <v>29</v>
      </c>
      <c r="B346" t="s">
        <v>30</v>
      </c>
      <c r="C346">
        <v>508</v>
      </c>
      <c r="D346">
        <v>2483261754.22681</v>
      </c>
      <c r="E346" t="s">
        <v>56</v>
      </c>
      <c r="F346">
        <v>48709.6640625</v>
      </c>
      <c r="G346">
        <v>0</v>
      </c>
    </row>
    <row r="347" spans="1:7" x14ac:dyDescent="0.25">
      <c r="A347" t="s">
        <v>29</v>
      </c>
      <c r="B347" t="s">
        <v>30</v>
      </c>
      <c r="C347">
        <v>508</v>
      </c>
      <c r="D347">
        <v>2483261754.22681</v>
      </c>
      <c r="E347" t="s">
        <v>57</v>
      </c>
      <c r="F347">
        <v>467212.43408203102</v>
      </c>
      <c r="G347">
        <v>0</v>
      </c>
    </row>
    <row r="348" spans="1:7" x14ac:dyDescent="0.25">
      <c r="A348" t="s">
        <v>29</v>
      </c>
      <c r="B348" t="s">
        <v>30</v>
      </c>
      <c r="C348">
        <v>508</v>
      </c>
      <c r="D348">
        <v>2483261754.22681</v>
      </c>
      <c r="E348" t="s">
        <v>86</v>
      </c>
      <c r="F348">
        <v>502495.54907226597</v>
      </c>
      <c r="G348">
        <v>0</v>
      </c>
    </row>
    <row r="349" spans="1:7" x14ac:dyDescent="0.25">
      <c r="A349" t="s">
        <v>29</v>
      </c>
      <c r="B349" t="s">
        <v>30</v>
      </c>
      <c r="C349">
        <v>508</v>
      </c>
      <c r="D349">
        <v>2483261754.22681</v>
      </c>
      <c r="E349" t="s">
        <v>115</v>
      </c>
      <c r="F349">
        <v>18977.0192871094</v>
      </c>
      <c r="G349">
        <v>0</v>
      </c>
    </row>
    <row r="350" spans="1:7" x14ac:dyDescent="0.25">
      <c r="A350" t="s">
        <v>29</v>
      </c>
      <c r="B350" t="s">
        <v>30</v>
      </c>
      <c r="C350">
        <v>509</v>
      </c>
      <c r="D350">
        <v>2825810954.6467299</v>
      </c>
      <c r="E350" t="s">
        <v>91</v>
      </c>
      <c r="F350">
        <v>1472725705.21826</v>
      </c>
      <c r="G350">
        <v>0.52100000000000002</v>
      </c>
    </row>
    <row r="351" spans="1:7" x14ac:dyDescent="0.25">
      <c r="A351" t="s">
        <v>29</v>
      </c>
      <c r="B351" t="s">
        <v>30</v>
      </c>
      <c r="C351">
        <v>509</v>
      </c>
      <c r="D351">
        <v>2825810954.6467299</v>
      </c>
      <c r="E351" t="s">
        <v>61</v>
      </c>
      <c r="F351">
        <v>155506191.63769501</v>
      </c>
      <c r="G351">
        <v>5.5E-2</v>
      </c>
    </row>
    <row r="352" spans="1:7" x14ac:dyDescent="0.25">
      <c r="A352" t="s">
        <v>29</v>
      </c>
      <c r="B352" t="s">
        <v>30</v>
      </c>
      <c r="C352">
        <v>509</v>
      </c>
      <c r="D352">
        <v>2825810954.6467299</v>
      </c>
      <c r="E352" t="s">
        <v>65</v>
      </c>
      <c r="F352">
        <v>98146872.629882798</v>
      </c>
      <c r="G352">
        <v>3.5000000000000003E-2</v>
      </c>
    </row>
    <row r="353" spans="1:7" x14ac:dyDescent="0.25">
      <c r="A353" t="s">
        <v>29</v>
      </c>
      <c r="B353" t="s">
        <v>30</v>
      </c>
      <c r="C353">
        <v>509</v>
      </c>
      <c r="D353">
        <v>2825810954.6467299</v>
      </c>
      <c r="E353" t="s">
        <v>105</v>
      </c>
      <c r="F353">
        <v>68921288.116943404</v>
      </c>
      <c r="G353">
        <v>2.4E-2</v>
      </c>
    </row>
    <row r="354" spans="1:7" x14ac:dyDescent="0.25">
      <c r="A354" t="s">
        <v>29</v>
      </c>
      <c r="B354" t="s">
        <v>30</v>
      </c>
      <c r="C354">
        <v>509</v>
      </c>
      <c r="D354">
        <v>2825810954.6467299</v>
      </c>
      <c r="E354" t="s">
        <v>75</v>
      </c>
      <c r="F354">
        <v>63513762.1335449</v>
      </c>
      <c r="G354">
        <v>2.1999999999999999E-2</v>
      </c>
    </row>
    <row r="355" spans="1:7" x14ac:dyDescent="0.25">
      <c r="A355" t="s">
        <v>29</v>
      </c>
      <c r="B355" t="s">
        <v>30</v>
      </c>
      <c r="C355">
        <v>509</v>
      </c>
      <c r="D355">
        <v>2825810954.6467299</v>
      </c>
      <c r="E355" t="s">
        <v>73</v>
      </c>
      <c r="F355">
        <v>49881954.78125</v>
      </c>
      <c r="G355">
        <v>1.7999999999999999E-2</v>
      </c>
    </row>
    <row r="356" spans="1:7" x14ac:dyDescent="0.25">
      <c r="A356" t="s">
        <v>29</v>
      </c>
      <c r="B356" t="s">
        <v>30</v>
      </c>
      <c r="C356">
        <v>509</v>
      </c>
      <c r="D356">
        <v>2825810954.6467299</v>
      </c>
      <c r="E356" t="s">
        <v>74</v>
      </c>
      <c r="F356">
        <v>49959201.217529297</v>
      </c>
      <c r="G356">
        <v>1.7999999999999999E-2</v>
      </c>
    </row>
    <row r="357" spans="1:7" x14ac:dyDescent="0.25">
      <c r="A357" t="s">
        <v>29</v>
      </c>
      <c r="B357" t="s">
        <v>30</v>
      </c>
      <c r="C357">
        <v>509</v>
      </c>
      <c r="D357">
        <v>2825810954.6467299</v>
      </c>
      <c r="E357" t="s">
        <v>175</v>
      </c>
      <c r="F357">
        <v>30000343.793945301</v>
      </c>
      <c r="G357">
        <v>1.0999999999999999E-2</v>
      </c>
    </row>
    <row r="358" spans="1:7" x14ac:dyDescent="0.25">
      <c r="A358" t="s">
        <v>29</v>
      </c>
      <c r="B358" t="s">
        <v>30</v>
      </c>
      <c r="C358">
        <v>509</v>
      </c>
      <c r="D358">
        <v>2825810954.6467299</v>
      </c>
      <c r="E358" t="s">
        <v>130</v>
      </c>
      <c r="F358">
        <v>28318663.1489258</v>
      </c>
      <c r="G358">
        <v>0.01</v>
      </c>
    </row>
    <row r="359" spans="1:7" x14ac:dyDescent="0.25">
      <c r="A359" t="s">
        <v>29</v>
      </c>
      <c r="B359" t="s">
        <v>30</v>
      </c>
      <c r="C359">
        <v>509</v>
      </c>
      <c r="D359">
        <v>2825810954.6467299</v>
      </c>
      <c r="E359" t="s">
        <v>108</v>
      </c>
      <c r="F359">
        <v>28516972.404052701</v>
      </c>
      <c r="G359">
        <v>0.01</v>
      </c>
    </row>
    <row r="360" spans="1:7" x14ac:dyDescent="0.25">
      <c r="A360" t="s">
        <v>29</v>
      </c>
      <c r="B360" t="s">
        <v>30</v>
      </c>
      <c r="C360">
        <v>509</v>
      </c>
      <c r="D360">
        <v>2825810954.6467299</v>
      </c>
      <c r="E360" t="s">
        <v>85</v>
      </c>
      <c r="F360">
        <v>19565027.5158691</v>
      </c>
      <c r="G360">
        <v>7.0000000000000001E-3</v>
      </c>
    </row>
    <row r="361" spans="1:7" x14ac:dyDescent="0.25">
      <c r="A361" t="s">
        <v>29</v>
      </c>
      <c r="B361" t="s">
        <v>30</v>
      </c>
      <c r="C361">
        <v>509</v>
      </c>
      <c r="D361">
        <v>2825810954.6467299</v>
      </c>
      <c r="E361" t="s">
        <v>92</v>
      </c>
      <c r="F361">
        <v>19885523.902099598</v>
      </c>
      <c r="G361">
        <v>7.0000000000000001E-3</v>
      </c>
    </row>
    <row r="362" spans="1:7" x14ac:dyDescent="0.25">
      <c r="A362" t="s">
        <v>29</v>
      </c>
      <c r="B362" t="s">
        <v>30</v>
      </c>
      <c r="C362">
        <v>509</v>
      </c>
      <c r="D362">
        <v>2825810954.6467299</v>
      </c>
      <c r="E362" t="s">
        <v>87</v>
      </c>
      <c r="F362">
        <v>16605621.8681641</v>
      </c>
      <c r="G362">
        <v>6.0000000000000001E-3</v>
      </c>
    </row>
    <row r="363" spans="1:7" x14ac:dyDescent="0.25">
      <c r="A363" t="s">
        <v>29</v>
      </c>
      <c r="B363" t="s">
        <v>30</v>
      </c>
      <c r="C363">
        <v>509</v>
      </c>
      <c r="D363">
        <v>2825810954.6467299</v>
      </c>
      <c r="E363" t="s">
        <v>114</v>
      </c>
      <c r="F363">
        <v>13000151.3598633</v>
      </c>
      <c r="G363">
        <v>5.0000000000000001E-3</v>
      </c>
    </row>
    <row r="364" spans="1:7" x14ac:dyDescent="0.25">
      <c r="A364" t="s">
        <v>29</v>
      </c>
      <c r="B364" t="s">
        <v>30</v>
      </c>
      <c r="C364">
        <v>509</v>
      </c>
      <c r="D364">
        <v>2825810954.6467299</v>
      </c>
      <c r="E364" t="s">
        <v>164</v>
      </c>
      <c r="F364">
        <v>7936932.0815429697</v>
      </c>
      <c r="G364">
        <v>3.0000000000000001E-3</v>
      </c>
    </row>
    <row r="365" spans="1:7" x14ac:dyDescent="0.25">
      <c r="A365" t="s">
        <v>29</v>
      </c>
      <c r="B365" t="s">
        <v>30</v>
      </c>
      <c r="C365">
        <v>509</v>
      </c>
      <c r="D365">
        <v>2825810954.6467299</v>
      </c>
      <c r="E365" t="s">
        <v>115</v>
      </c>
      <c r="F365">
        <v>9512280.25244141</v>
      </c>
      <c r="G365">
        <v>3.0000000000000001E-3</v>
      </c>
    </row>
    <row r="366" spans="1:7" x14ac:dyDescent="0.25">
      <c r="A366" t="s">
        <v>29</v>
      </c>
      <c r="B366" t="s">
        <v>30</v>
      </c>
      <c r="C366">
        <v>509</v>
      </c>
      <c r="D366">
        <v>2825810954.6467299</v>
      </c>
      <c r="E366" t="s">
        <v>132</v>
      </c>
      <c r="F366">
        <v>7262593.6818847703</v>
      </c>
      <c r="G366">
        <v>3.0000000000000001E-3</v>
      </c>
    </row>
    <row r="367" spans="1:7" x14ac:dyDescent="0.25">
      <c r="A367" t="s">
        <v>29</v>
      </c>
      <c r="B367" t="s">
        <v>30</v>
      </c>
      <c r="C367">
        <v>509</v>
      </c>
      <c r="D367">
        <v>2825810954.6467299</v>
      </c>
      <c r="E367" t="s">
        <v>159</v>
      </c>
      <c r="F367">
        <v>6251324.3857421903</v>
      </c>
      <c r="G367">
        <v>2E-3</v>
      </c>
    </row>
    <row r="368" spans="1:7" x14ac:dyDescent="0.25">
      <c r="A368" t="s">
        <v>29</v>
      </c>
      <c r="B368" t="s">
        <v>30</v>
      </c>
      <c r="C368">
        <v>509</v>
      </c>
      <c r="D368">
        <v>2825810954.6467299</v>
      </c>
      <c r="E368" t="s">
        <v>144</v>
      </c>
      <c r="F368">
        <v>3993460.9196777302</v>
      </c>
      <c r="G368">
        <v>1E-3</v>
      </c>
    </row>
    <row r="369" spans="1:7" x14ac:dyDescent="0.25">
      <c r="A369" t="s">
        <v>29</v>
      </c>
      <c r="B369" t="s">
        <v>30</v>
      </c>
      <c r="C369">
        <v>509</v>
      </c>
      <c r="D369">
        <v>2825810954.6467299</v>
      </c>
      <c r="E369" t="s">
        <v>77</v>
      </c>
      <c r="F369">
        <v>2100024.65087891</v>
      </c>
      <c r="G369">
        <v>1E-3</v>
      </c>
    </row>
    <row r="370" spans="1:7" x14ac:dyDescent="0.25">
      <c r="A370" t="s">
        <v>29</v>
      </c>
      <c r="B370" t="s">
        <v>30</v>
      </c>
      <c r="C370">
        <v>509</v>
      </c>
      <c r="D370">
        <v>2825810954.6467299</v>
      </c>
      <c r="E370" t="s">
        <v>56</v>
      </c>
      <c r="F370">
        <v>943676.228515625</v>
      </c>
      <c r="G370">
        <v>0</v>
      </c>
    </row>
    <row r="371" spans="1:7" x14ac:dyDescent="0.25">
      <c r="A371" t="s">
        <v>29</v>
      </c>
      <c r="B371" t="s">
        <v>30</v>
      </c>
      <c r="C371">
        <v>509</v>
      </c>
      <c r="D371">
        <v>2825810954.6467299</v>
      </c>
      <c r="E371" t="s">
        <v>57</v>
      </c>
      <c r="F371">
        <v>982158.34619140602</v>
      </c>
      <c r="G371">
        <v>0</v>
      </c>
    </row>
    <row r="372" spans="1:7" x14ac:dyDescent="0.25">
      <c r="A372" t="s">
        <v>29</v>
      </c>
      <c r="B372" t="s">
        <v>30</v>
      </c>
      <c r="C372">
        <v>509</v>
      </c>
      <c r="D372">
        <v>2825810954.6467299</v>
      </c>
      <c r="E372" t="s">
        <v>157</v>
      </c>
      <c r="F372">
        <v>497307.47045898403</v>
      </c>
      <c r="G372">
        <v>0</v>
      </c>
    </row>
    <row r="373" spans="1:7" x14ac:dyDescent="0.25">
      <c r="A373" t="s">
        <v>29</v>
      </c>
      <c r="B373" t="s">
        <v>30</v>
      </c>
      <c r="C373">
        <v>509</v>
      </c>
      <c r="D373">
        <v>2825810954.6467299</v>
      </c>
      <c r="E373" t="s">
        <v>63</v>
      </c>
      <c r="F373">
        <v>463266.84082031198</v>
      </c>
      <c r="G373">
        <v>0</v>
      </c>
    </row>
    <row r="374" spans="1:7" x14ac:dyDescent="0.25">
      <c r="A374" t="s">
        <v>29</v>
      </c>
      <c r="B374" t="s">
        <v>30</v>
      </c>
      <c r="C374">
        <v>509</v>
      </c>
      <c r="D374">
        <v>2825810954.6467299</v>
      </c>
      <c r="E374" t="s">
        <v>64</v>
      </c>
      <c r="F374">
        <v>499835.83496093802</v>
      </c>
      <c r="G374">
        <v>0</v>
      </c>
    </row>
    <row r="375" spans="1:7" x14ac:dyDescent="0.25">
      <c r="A375" t="s">
        <v>29</v>
      </c>
      <c r="B375" t="s">
        <v>30</v>
      </c>
      <c r="C375">
        <v>509</v>
      </c>
      <c r="D375">
        <v>2825810954.6467299</v>
      </c>
      <c r="E375" t="s">
        <v>173</v>
      </c>
      <c r="F375">
        <v>1391943.9912109401</v>
      </c>
      <c r="G375">
        <v>0</v>
      </c>
    </row>
    <row r="376" spans="1:7" x14ac:dyDescent="0.25">
      <c r="A376" t="s">
        <v>29</v>
      </c>
      <c r="B376" t="s">
        <v>30</v>
      </c>
      <c r="C376">
        <v>509</v>
      </c>
      <c r="D376">
        <v>2825810954.6467299</v>
      </c>
      <c r="E376" t="s">
        <v>160</v>
      </c>
      <c r="F376">
        <v>920632.38964843797</v>
      </c>
      <c r="G376">
        <v>0</v>
      </c>
    </row>
    <row r="377" spans="1:7" x14ac:dyDescent="0.25">
      <c r="A377" t="s">
        <v>29</v>
      </c>
      <c r="B377" t="s">
        <v>30</v>
      </c>
      <c r="C377">
        <v>509</v>
      </c>
      <c r="D377">
        <v>2825810954.6467299</v>
      </c>
      <c r="E377" t="s">
        <v>176</v>
      </c>
      <c r="F377">
        <v>499205.91699218802</v>
      </c>
      <c r="G377">
        <v>0</v>
      </c>
    </row>
    <row r="378" spans="1:7" x14ac:dyDescent="0.25">
      <c r="A378" t="s">
        <v>29</v>
      </c>
      <c r="B378" t="s">
        <v>30</v>
      </c>
      <c r="C378">
        <v>509</v>
      </c>
      <c r="D378">
        <v>2825810954.6467299</v>
      </c>
      <c r="E378" t="s">
        <v>72</v>
      </c>
      <c r="F378">
        <v>92140.7783203125</v>
      </c>
      <c r="G378">
        <v>0</v>
      </c>
    </row>
    <row r="379" spans="1:7" x14ac:dyDescent="0.25">
      <c r="A379" t="s">
        <v>29</v>
      </c>
      <c r="B379" t="s">
        <v>30</v>
      </c>
      <c r="C379">
        <v>509</v>
      </c>
      <c r="D379">
        <v>2825810954.6467299</v>
      </c>
      <c r="E379" t="s">
        <v>138</v>
      </c>
      <c r="F379">
        <v>165601.927734375</v>
      </c>
      <c r="G379">
        <v>0</v>
      </c>
    </row>
    <row r="380" spans="1:7" x14ac:dyDescent="0.25">
      <c r="A380" t="s">
        <v>29</v>
      </c>
      <c r="B380" t="s">
        <v>30</v>
      </c>
      <c r="C380">
        <v>509</v>
      </c>
      <c r="D380">
        <v>2825810954.6467299</v>
      </c>
      <c r="E380" t="s">
        <v>163</v>
      </c>
      <c r="F380">
        <v>755907.52490234398</v>
      </c>
      <c r="G380">
        <v>0</v>
      </c>
    </row>
    <row r="381" spans="1:7" x14ac:dyDescent="0.25">
      <c r="A381" t="s">
        <v>29</v>
      </c>
      <c r="B381" t="s">
        <v>30</v>
      </c>
      <c r="C381">
        <v>509</v>
      </c>
      <c r="D381">
        <v>2825810954.6467299</v>
      </c>
      <c r="E381" t="s">
        <v>96</v>
      </c>
      <c r="F381">
        <v>1360015.95068359</v>
      </c>
      <c r="G381">
        <v>0</v>
      </c>
    </row>
  </sheetData>
  <autoFilter ref="A1:G381" xr:uid="{FFC77960-C2A3-4F27-ACBC-8DD1A3AB15A1}"/>
  <sortState xmlns:xlrd2="http://schemas.microsoft.com/office/spreadsheetml/2017/richdata2" ref="A2:G381">
    <sortCondition ref="C2:C381"/>
    <sortCondition descending="1" ref="G2:G381"/>
  </sortState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E8BDE-C768-4484-A71C-378FAEBE44B1}">
  <dimension ref="A1:CB43"/>
  <sheetViews>
    <sheetView topLeftCell="AR16" workbookViewId="0">
      <selection activeCell="BC8" sqref="BC8"/>
    </sheetView>
  </sheetViews>
  <sheetFormatPr defaultRowHeight="15" x14ac:dyDescent="0.25"/>
  <cols>
    <col min="3" max="3" width="9.28515625" bestFit="1" customWidth="1"/>
    <col min="4" max="4" width="12" bestFit="1" customWidth="1"/>
    <col min="6" max="6" width="11" bestFit="1" customWidth="1"/>
    <col min="7" max="8" width="9.28515625" bestFit="1" customWidth="1"/>
    <col min="12" max="12" width="9.28515625" bestFit="1" customWidth="1"/>
    <col min="13" max="13" width="11" bestFit="1" customWidth="1"/>
    <col min="15" max="15" width="11" bestFit="1" customWidth="1"/>
    <col min="16" max="17" width="9.28515625" bestFit="1" customWidth="1"/>
    <col min="21" max="21" width="9.28515625" bestFit="1" customWidth="1"/>
    <col min="22" max="22" width="12" bestFit="1" customWidth="1"/>
    <col min="24" max="24" width="11" bestFit="1" customWidth="1"/>
    <col min="25" max="26" width="9.28515625" bestFit="1" customWidth="1"/>
    <col min="30" max="30" width="9.28515625" bestFit="1" customWidth="1"/>
    <col min="31" max="31" width="12" bestFit="1" customWidth="1"/>
    <col min="33" max="33" width="11" bestFit="1" customWidth="1"/>
    <col min="34" max="35" width="9.28515625" bestFit="1" customWidth="1"/>
    <col min="39" max="39" width="9.28515625" bestFit="1" customWidth="1"/>
    <col min="40" max="40" width="11" bestFit="1" customWidth="1"/>
    <col min="42" max="42" width="12" bestFit="1" customWidth="1"/>
    <col min="43" max="44" width="9.28515625" bestFit="1" customWidth="1"/>
    <col min="48" max="48" width="9.28515625" bestFit="1" customWidth="1"/>
    <col min="49" max="49" width="11" bestFit="1" customWidth="1"/>
    <col min="51" max="51" width="11" bestFit="1" customWidth="1"/>
    <col min="52" max="53" width="9.28515625" bestFit="1" customWidth="1"/>
    <col min="57" max="57" width="9.28515625" bestFit="1" customWidth="1"/>
    <col min="58" max="58" width="11" bestFit="1" customWidth="1"/>
    <col min="60" max="60" width="11" bestFit="1" customWidth="1"/>
    <col min="61" max="62" width="9.28515625" bestFit="1" customWidth="1"/>
    <col min="66" max="66" width="9.28515625" bestFit="1" customWidth="1"/>
    <col min="67" max="67" width="11" bestFit="1" customWidth="1"/>
    <col min="69" max="69" width="11" bestFit="1" customWidth="1"/>
    <col min="70" max="71" width="9.28515625" bestFit="1" customWidth="1"/>
    <col min="75" max="75" width="9.28515625" bestFit="1" customWidth="1"/>
    <col min="76" max="76" width="11" bestFit="1" customWidth="1"/>
    <col min="78" max="78" width="11" bestFit="1" customWidth="1"/>
    <col min="79" max="80" width="9.28515625" bestFit="1" customWidth="1"/>
  </cols>
  <sheetData>
    <row r="1" spans="1:80" x14ac:dyDescent="0.25">
      <c r="A1" t="s">
        <v>0</v>
      </c>
      <c r="B1" t="s">
        <v>1</v>
      </c>
      <c r="C1" t="s">
        <v>2</v>
      </c>
      <c r="D1" t="s">
        <v>3</v>
      </c>
      <c r="E1" t="s">
        <v>55</v>
      </c>
      <c r="F1" t="s">
        <v>5</v>
      </c>
      <c r="G1" t="s">
        <v>6</v>
      </c>
      <c r="H1" t="s">
        <v>177</v>
      </c>
      <c r="J1" t="s">
        <v>0</v>
      </c>
      <c r="K1" t="s">
        <v>1</v>
      </c>
      <c r="L1" t="s">
        <v>2</v>
      </c>
      <c r="M1" t="s">
        <v>3</v>
      </c>
      <c r="N1" t="s">
        <v>55</v>
      </c>
      <c r="O1" t="s">
        <v>5</v>
      </c>
      <c r="P1" t="s">
        <v>6</v>
      </c>
      <c r="Q1" t="s">
        <v>177</v>
      </c>
      <c r="S1" t="s">
        <v>0</v>
      </c>
      <c r="T1" t="s">
        <v>1</v>
      </c>
      <c r="U1" t="s">
        <v>2</v>
      </c>
      <c r="V1" t="s">
        <v>3</v>
      </c>
      <c r="W1" t="s">
        <v>55</v>
      </c>
      <c r="X1" t="s">
        <v>5</v>
      </c>
      <c r="Y1" t="s">
        <v>6</v>
      </c>
      <c r="Z1" t="s">
        <v>177</v>
      </c>
      <c r="AB1" t="s">
        <v>0</v>
      </c>
      <c r="AC1" t="s">
        <v>1</v>
      </c>
      <c r="AD1" t="s">
        <v>2</v>
      </c>
      <c r="AE1" t="s">
        <v>3</v>
      </c>
      <c r="AF1" t="s">
        <v>55</v>
      </c>
      <c r="AG1" t="s">
        <v>5</v>
      </c>
      <c r="AH1" t="s">
        <v>6</v>
      </c>
      <c r="AI1" t="s">
        <v>177</v>
      </c>
      <c r="AK1" t="s">
        <v>0</v>
      </c>
      <c r="AL1" t="s">
        <v>1</v>
      </c>
      <c r="AM1" t="s">
        <v>2</v>
      </c>
      <c r="AN1" t="s">
        <v>3</v>
      </c>
      <c r="AO1" t="s">
        <v>55</v>
      </c>
      <c r="AP1" t="s">
        <v>5</v>
      </c>
      <c r="AQ1" t="s">
        <v>6</v>
      </c>
      <c r="AR1" t="s">
        <v>177</v>
      </c>
      <c r="AT1" t="s">
        <v>0</v>
      </c>
      <c r="AU1" t="s">
        <v>1</v>
      </c>
      <c r="AV1" t="s">
        <v>2</v>
      </c>
      <c r="AW1" t="s">
        <v>3</v>
      </c>
      <c r="AX1" t="s">
        <v>55</v>
      </c>
      <c r="AY1" t="s">
        <v>5</v>
      </c>
      <c r="AZ1" t="s">
        <v>6</v>
      </c>
      <c r="BA1" t="s">
        <v>177</v>
      </c>
      <c r="BC1" t="s">
        <v>0</v>
      </c>
      <c r="BD1" t="s">
        <v>1</v>
      </c>
      <c r="BE1" t="s">
        <v>2</v>
      </c>
      <c r="BF1" t="s">
        <v>3</v>
      </c>
      <c r="BG1" t="s">
        <v>55</v>
      </c>
      <c r="BH1" t="s">
        <v>5</v>
      </c>
      <c r="BI1" t="s">
        <v>6</v>
      </c>
      <c r="BJ1" t="s">
        <v>177</v>
      </c>
      <c r="BL1" t="s">
        <v>0</v>
      </c>
      <c r="BM1" t="s">
        <v>1</v>
      </c>
      <c r="BN1" t="s">
        <v>2</v>
      </c>
      <c r="BO1" t="s">
        <v>3</v>
      </c>
      <c r="BP1" t="s">
        <v>55</v>
      </c>
      <c r="BQ1" t="s">
        <v>5</v>
      </c>
      <c r="BR1" t="s">
        <v>6</v>
      </c>
      <c r="BS1" t="s">
        <v>177</v>
      </c>
      <c r="BU1" t="s">
        <v>0</v>
      </c>
      <c r="BV1" t="s">
        <v>1</v>
      </c>
      <c r="BW1" t="s">
        <v>2</v>
      </c>
      <c r="BX1" t="s">
        <v>3</v>
      </c>
      <c r="BY1" t="s">
        <v>55</v>
      </c>
      <c r="BZ1" t="s">
        <v>5</v>
      </c>
      <c r="CA1" t="s">
        <v>6</v>
      </c>
      <c r="CB1" t="s">
        <v>177</v>
      </c>
    </row>
    <row r="2" spans="1:80" x14ac:dyDescent="0.25">
      <c r="A2" s="3" t="s">
        <v>9</v>
      </c>
      <c r="B2" s="3" t="s">
        <v>10</v>
      </c>
      <c r="C2" s="3">
        <v>501</v>
      </c>
      <c r="D2" s="3">
        <v>17571415370.5303</v>
      </c>
      <c r="E2" s="3" t="s">
        <v>101</v>
      </c>
      <c r="F2" s="3">
        <v>2438807075.7326698</v>
      </c>
      <c r="G2" s="3">
        <v>0.13900000000000001</v>
      </c>
      <c r="H2" s="4">
        <v>13.900000000000002</v>
      </c>
      <c r="J2" s="3" t="s">
        <v>14</v>
      </c>
      <c r="K2" s="3" t="s">
        <v>15</v>
      </c>
      <c r="L2" s="3">
        <v>502</v>
      </c>
      <c r="M2" s="3">
        <v>5681533503.8906202</v>
      </c>
      <c r="N2" s="3" t="s">
        <v>101</v>
      </c>
      <c r="O2" s="3">
        <v>1965106864.05652</v>
      </c>
      <c r="P2" s="3">
        <v>0.34599999999999997</v>
      </c>
      <c r="Q2" s="4">
        <f>P2*100</f>
        <v>34.599999999999994</v>
      </c>
      <c r="S2" s="3" t="s">
        <v>17</v>
      </c>
      <c r="T2" s="3" t="s">
        <v>18</v>
      </c>
      <c r="U2" s="3">
        <v>503</v>
      </c>
      <c r="V2" s="3">
        <v>10765433655.741699</v>
      </c>
      <c r="W2" s="3" t="s">
        <v>101</v>
      </c>
      <c r="X2" s="3">
        <v>3379761173.1691899</v>
      </c>
      <c r="Y2" s="3">
        <v>0.314</v>
      </c>
      <c r="Z2" s="4">
        <f>Y2*100</f>
        <v>31.4</v>
      </c>
      <c r="AB2" s="3" t="s">
        <v>20</v>
      </c>
      <c r="AC2" s="3" t="s">
        <v>21</v>
      </c>
      <c r="AD2" s="3">
        <v>504</v>
      </c>
      <c r="AE2" s="3">
        <v>21557959763.5186</v>
      </c>
      <c r="AF2" s="3" t="s">
        <v>91</v>
      </c>
      <c r="AG2" s="3">
        <v>4970103180.1171904</v>
      </c>
      <c r="AH2" s="3">
        <v>0.23100000000000001</v>
      </c>
      <c r="AI2" s="4">
        <f>AH2*100</f>
        <v>23.1</v>
      </c>
      <c r="AK2" s="3" t="s">
        <v>23</v>
      </c>
      <c r="AL2" s="3" t="s">
        <v>24</v>
      </c>
      <c r="AM2" s="3">
        <v>505</v>
      </c>
      <c r="AN2" s="3">
        <v>6701355400.8986797</v>
      </c>
      <c r="AO2" s="3" t="s">
        <v>91</v>
      </c>
      <c r="AP2" s="3">
        <v>720483422.32690406</v>
      </c>
      <c r="AQ2" s="3">
        <v>0.108</v>
      </c>
      <c r="AR2" s="4">
        <f>AQ2*100</f>
        <v>10.8</v>
      </c>
      <c r="AT2" s="3" t="s">
        <v>26</v>
      </c>
      <c r="AU2" s="3" t="s">
        <v>27</v>
      </c>
      <c r="AV2" s="3">
        <v>506</v>
      </c>
      <c r="AW2" s="3">
        <v>9189326788.0202599</v>
      </c>
      <c r="AX2" s="3" t="s">
        <v>91</v>
      </c>
      <c r="AY2" s="3">
        <v>2667052614.37427</v>
      </c>
      <c r="AZ2" s="3">
        <v>0.28999999999999998</v>
      </c>
      <c r="BA2" s="4">
        <f>AZ2*100</f>
        <v>28.999999999999996</v>
      </c>
      <c r="BC2" s="3" t="s">
        <v>29</v>
      </c>
      <c r="BD2" s="3" t="s">
        <v>30</v>
      </c>
      <c r="BE2" s="3">
        <v>507</v>
      </c>
      <c r="BF2" s="3">
        <v>9779833996.8535194</v>
      </c>
      <c r="BG2" s="3" t="s">
        <v>91</v>
      </c>
      <c r="BH2" s="3">
        <v>2936069241.77319</v>
      </c>
      <c r="BI2" s="3">
        <v>0.3</v>
      </c>
      <c r="BJ2" s="4">
        <f>BI2*100</f>
        <v>30</v>
      </c>
      <c r="BL2" s="3" t="s">
        <v>29</v>
      </c>
      <c r="BM2" s="3" t="s">
        <v>30</v>
      </c>
      <c r="BN2" s="3">
        <v>508</v>
      </c>
      <c r="BO2" s="3">
        <v>2483261754.22681</v>
      </c>
      <c r="BP2" s="3" t="s">
        <v>91</v>
      </c>
      <c r="BQ2" s="3">
        <v>1454890984.0422399</v>
      </c>
      <c r="BR2" s="3">
        <v>0.58599999999999997</v>
      </c>
      <c r="BS2" s="4">
        <f>BR2*100</f>
        <v>58.599999999999994</v>
      </c>
      <c r="BU2" s="3" t="s">
        <v>29</v>
      </c>
      <c r="BV2" s="3" t="s">
        <v>30</v>
      </c>
      <c r="BW2" s="3">
        <v>509</v>
      </c>
      <c r="BX2" s="3">
        <v>2825810954.6467299</v>
      </c>
      <c r="BY2" s="3" t="s">
        <v>91</v>
      </c>
      <c r="BZ2" s="3">
        <v>1472725705.21826</v>
      </c>
      <c r="CA2" s="3">
        <v>0.52100000000000002</v>
      </c>
      <c r="CB2" s="4">
        <f>CA2*100</f>
        <v>52.1</v>
      </c>
    </row>
    <row r="3" spans="1:80" x14ac:dyDescent="0.25">
      <c r="A3" s="3" t="s">
        <v>9</v>
      </c>
      <c r="B3" s="3" t="s">
        <v>10</v>
      </c>
      <c r="C3" s="3">
        <v>501</v>
      </c>
      <c r="D3" s="3">
        <v>17571415370.5303</v>
      </c>
      <c r="E3" s="3" t="s">
        <v>105</v>
      </c>
      <c r="F3" s="3">
        <v>1739624840.98206</v>
      </c>
      <c r="G3" s="3">
        <v>9.9000000000000005E-2</v>
      </c>
      <c r="H3" s="4">
        <v>9.9</v>
      </c>
      <c r="J3" s="3" t="s">
        <v>14</v>
      </c>
      <c r="K3" s="3" t="s">
        <v>15</v>
      </c>
      <c r="L3" s="3">
        <v>502</v>
      </c>
      <c r="M3" s="3">
        <v>5681533503.8906202</v>
      </c>
      <c r="N3" s="3" t="s">
        <v>105</v>
      </c>
      <c r="O3" s="3">
        <v>622495873.526245</v>
      </c>
      <c r="P3" s="3">
        <v>0.11</v>
      </c>
      <c r="Q3" s="4">
        <f t="shared" ref="Q3:Q43" si="0">P3*100</f>
        <v>11</v>
      </c>
      <c r="S3" s="3" t="s">
        <v>17</v>
      </c>
      <c r="T3" s="3" t="s">
        <v>18</v>
      </c>
      <c r="U3" s="3">
        <v>503</v>
      </c>
      <c r="V3" s="3">
        <v>10765433655.741699</v>
      </c>
      <c r="W3" s="3" t="s">
        <v>105</v>
      </c>
      <c r="X3" s="3">
        <v>903948603.24340796</v>
      </c>
      <c r="Y3" s="3">
        <v>8.4000000000000005E-2</v>
      </c>
      <c r="Z3" s="4">
        <f t="shared" ref="Z3:Z35" si="1">Y3*100</f>
        <v>8.4</v>
      </c>
      <c r="AB3" s="3" t="s">
        <v>20</v>
      </c>
      <c r="AC3" s="3" t="s">
        <v>21</v>
      </c>
      <c r="AD3" s="3">
        <v>504</v>
      </c>
      <c r="AE3" s="3">
        <v>21557959763.5186</v>
      </c>
      <c r="AF3" s="3" t="s">
        <v>101</v>
      </c>
      <c r="AG3" s="3">
        <v>1969862352.00122</v>
      </c>
      <c r="AH3" s="3">
        <v>9.0999999999999998E-2</v>
      </c>
      <c r="AI3" s="4">
        <f t="shared" ref="AI3:AI25" si="2">AH3*100</f>
        <v>9.1</v>
      </c>
      <c r="AK3" s="3" t="s">
        <v>23</v>
      </c>
      <c r="AL3" s="3" t="s">
        <v>24</v>
      </c>
      <c r="AM3" s="3">
        <v>505</v>
      </c>
      <c r="AN3" s="3">
        <v>6701355400.8986797</v>
      </c>
      <c r="AO3" s="3" t="s">
        <v>105</v>
      </c>
      <c r="AP3" s="3">
        <v>346098847.58398402</v>
      </c>
      <c r="AQ3" s="3">
        <v>5.1999999999999998E-2</v>
      </c>
      <c r="AR3" s="4">
        <f t="shared" ref="AR3:AR24" si="3">AQ3*100</f>
        <v>5.2</v>
      </c>
      <c r="AT3" s="3" t="s">
        <v>26</v>
      </c>
      <c r="AU3" s="3" t="s">
        <v>27</v>
      </c>
      <c r="AV3" s="3">
        <v>506</v>
      </c>
      <c r="AW3" s="3">
        <v>9189326788.0202599</v>
      </c>
      <c r="AX3" s="3" t="s">
        <v>105</v>
      </c>
      <c r="AY3" s="3">
        <v>688070305.60327101</v>
      </c>
      <c r="AZ3" s="3">
        <v>7.4999999999999997E-2</v>
      </c>
      <c r="BA3" s="4">
        <f t="shared" ref="BA3:BA28" si="4">AZ3*100</f>
        <v>7.5</v>
      </c>
      <c r="BC3" s="3" t="s">
        <v>29</v>
      </c>
      <c r="BD3" s="3" t="s">
        <v>30</v>
      </c>
      <c r="BE3" s="3">
        <v>507</v>
      </c>
      <c r="BF3" s="3">
        <v>9779833996.8535194</v>
      </c>
      <c r="BG3" s="3" t="s">
        <v>61</v>
      </c>
      <c r="BH3" s="3">
        <v>898599579.41259801</v>
      </c>
      <c r="BI3" s="3">
        <v>9.1999999999999998E-2</v>
      </c>
      <c r="BJ3" s="4">
        <f t="shared" ref="BJ3:BJ34" si="5">BI3*100</f>
        <v>9.1999999999999993</v>
      </c>
      <c r="BL3" t="s">
        <v>29</v>
      </c>
      <c r="BM3" t="s">
        <v>30</v>
      </c>
      <c r="BN3">
        <v>508</v>
      </c>
      <c r="BO3">
        <v>2483261754.22681</v>
      </c>
      <c r="BP3" t="s">
        <v>75</v>
      </c>
      <c r="BQ3">
        <v>93320138.533935502</v>
      </c>
      <c r="BR3">
        <v>3.7999999999999999E-2</v>
      </c>
      <c r="BS3" s="2">
        <f t="shared" ref="BS3:BS24" si="6">BR3*100</f>
        <v>3.8</v>
      </c>
      <c r="BU3" s="3" t="s">
        <v>29</v>
      </c>
      <c r="BV3" s="3" t="s">
        <v>30</v>
      </c>
      <c r="BW3" s="3">
        <v>509</v>
      </c>
      <c r="BX3" s="3">
        <v>2825810954.6467299</v>
      </c>
      <c r="BY3" s="3" t="s">
        <v>61</v>
      </c>
      <c r="BZ3" s="3">
        <v>155506191.63769501</v>
      </c>
      <c r="CA3" s="3">
        <v>5.5E-2</v>
      </c>
      <c r="CB3" s="4">
        <f t="shared" ref="CB3:CB21" si="7">CA3*100</f>
        <v>5.5</v>
      </c>
    </row>
    <row r="4" spans="1:80" x14ac:dyDescent="0.25">
      <c r="A4" s="3" t="s">
        <v>9</v>
      </c>
      <c r="B4" s="3" t="s">
        <v>10</v>
      </c>
      <c r="C4" s="3">
        <v>501</v>
      </c>
      <c r="D4" s="3">
        <v>17571415370.5303</v>
      </c>
      <c r="E4" s="3" t="s">
        <v>67</v>
      </c>
      <c r="F4" s="3">
        <v>1424547900.7793</v>
      </c>
      <c r="G4" s="3">
        <v>8.1000000000000003E-2</v>
      </c>
      <c r="H4" s="4">
        <v>8.1</v>
      </c>
      <c r="J4" s="3" t="s">
        <v>14</v>
      </c>
      <c r="K4" s="3" t="s">
        <v>15</v>
      </c>
      <c r="L4" s="3">
        <v>502</v>
      </c>
      <c r="M4" s="3">
        <v>5681533503.8906202</v>
      </c>
      <c r="N4" s="3" t="s">
        <v>98</v>
      </c>
      <c r="O4" s="3">
        <v>437348271.56774902</v>
      </c>
      <c r="P4" s="3">
        <v>7.6999999999999999E-2</v>
      </c>
      <c r="Q4" s="4">
        <f t="shared" si="0"/>
        <v>7.7</v>
      </c>
      <c r="S4" s="3" t="s">
        <v>17</v>
      </c>
      <c r="T4" s="3" t="s">
        <v>18</v>
      </c>
      <c r="U4" s="3">
        <v>503</v>
      </c>
      <c r="V4" s="3">
        <v>10765433655.741699</v>
      </c>
      <c r="W4" s="3" t="s">
        <v>98</v>
      </c>
      <c r="X4" s="3">
        <v>708964847.81103504</v>
      </c>
      <c r="Y4" s="3">
        <v>6.6000000000000003E-2</v>
      </c>
      <c r="Z4" s="4">
        <f t="shared" si="1"/>
        <v>6.6000000000000005</v>
      </c>
      <c r="AB4" s="3" t="s">
        <v>20</v>
      </c>
      <c r="AC4" s="3" t="s">
        <v>21</v>
      </c>
      <c r="AD4" s="3">
        <v>504</v>
      </c>
      <c r="AE4" s="3">
        <v>21557959763.5186</v>
      </c>
      <c r="AF4" s="3" t="s">
        <v>105</v>
      </c>
      <c r="AG4" s="3">
        <v>1429111657.7016599</v>
      </c>
      <c r="AH4" s="3">
        <v>6.6000000000000003E-2</v>
      </c>
      <c r="AI4" s="4">
        <f t="shared" si="2"/>
        <v>6.6000000000000005</v>
      </c>
      <c r="AK4" s="3" t="s">
        <v>23</v>
      </c>
      <c r="AL4" s="3" t="s">
        <v>24</v>
      </c>
      <c r="AM4" s="3">
        <v>505</v>
      </c>
      <c r="AN4" s="3">
        <v>6701355400.8986797</v>
      </c>
      <c r="AO4" s="3" t="s">
        <v>65</v>
      </c>
      <c r="AP4" s="3">
        <v>124890658.93725599</v>
      </c>
      <c r="AQ4" s="3">
        <v>1.9E-2</v>
      </c>
      <c r="AR4" s="4">
        <f t="shared" si="3"/>
        <v>1.9</v>
      </c>
      <c r="AT4" s="3" t="s">
        <v>26</v>
      </c>
      <c r="AU4" s="3" t="s">
        <v>27</v>
      </c>
      <c r="AV4" s="3">
        <v>506</v>
      </c>
      <c r="AW4" s="3">
        <v>9189326788.0202599</v>
      </c>
      <c r="AX4" s="3" t="s">
        <v>67</v>
      </c>
      <c r="AY4" s="3">
        <v>417570023.80786097</v>
      </c>
      <c r="AZ4" s="3">
        <v>4.4999999999999998E-2</v>
      </c>
      <c r="BA4" s="4">
        <f t="shared" si="4"/>
        <v>4.5</v>
      </c>
      <c r="BC4" s="3" t="s">
        <v>29</v>
      </c>
      <c r="BD4" s="3" t="s">
        <v>30</v>
      </c>
      <c r="BE4" s="3">
        <v>507</v>
      </c>
      <c r="BF4" s="3">
        <v>9779833996.8535194</v>
      </c>
      <c r="BG4" s="3" t="s">
        <v>85</v>
      </c>
      <c r="BH4" s="3">
        <v>598205417.62084997</v>
      </c>
      <c r="BI4" s="3">
        <v>6.0999999999999999E-2</v>
      </c>
      <c r="BJ4" s="4">
        <f t="shared" si="5"/>
        <v>6.1</v>
      </c>
      <c r="BL4" t="s">
        <v>29</v>
      </c>
      <c r="BM4" t="s">
        <v>30</v>
      </c>
      <c r="BN4">
        <v>508</v>
      </c>
      <c r="BO4">
        <v>2483261754.22681</v>
      </c>
      <c r="BP4" t="s">
        <v>105</v>
      </c>
      <c r="BQ4">
        <v>81870352.495849594</v>
      </c>
      <c r="BR4">
        <v>3.3000000000000002E-2</v>
      </c>
      <c r="BS4" s="2">
        <f t="shared" si="6"/>
        <v>3.3000000000000003</v>
      </c>
      <c r="BU4" s="3" t="s">
        <v>29</v>
      </c>
      <c r="BV4" s="3" t="s">
        <v>30</v>
      </c>
      <c r="BW4" s="3">
        <v>509</v>
      </c>
      <c r="BX4" s="3">
        <v>2825810954.6467299</v>
      </c>
      <c r="BY4" s="3" t="s">
        <v>65</v>
      </c>
      <c r="BZ4" s="3">
        <v>98146872.629882798</v>
      </c>
      <c r="CA4" s="3">
        <v>3.5000000000000003E-2</v>
      </c>
      <c r="CB4" s="4">
        <f t="shared" si="7"/>
        <v>3.5000000000000004</v>
      </c>
    </row>
    <row r="5" spans="1:80" x14ac:dyDescent="0.25">
      <c r="A5" s="3" t="s">
        <v>9</v>
      </c>
      <c r="B5" s="3" t="s">
        <v>10</v>
      </c>
      <c r="C5" s="3">
        <v>501</v>
      </c>
      <c r="D5" s="3">
        <v>17571415370.5303</v>
      </c>
      <c r="E5" s="3" t="s">
        <v>91</v>
      </c>
      <c r="F5" s="3">
        <v>833746992.41210902</v>
      </c>
      <c r="G5" s="3">
        <v>4.7E-2</v>
      </c>
      <c r="H5" s="4">
        <v>4.7</v>
      </c>
      <c r="J5" s="3" t="s">
        <v>14</v>
      </c>
      <c r="K5" s="3" t="s">
        <v>15</v>
      </c>
      <c r="L5" s="3">
        <v>502</v>
      </c>
      <c r="M5" s="3">
        <v>5681533503.8906202</v>
      </c>
      <c r="N5" s="3" t="s">
        <v>91</v>
      </c>
      <c r="O5" s="3">
        <v>340424844.86926299</v>
      </c>
      <c r="P5" s="3">
        <v>0.06</v>
      </c>
      <c r="Q5" s="4">
        <f t="shared" si="0"/>
        <v>6</v>
      </c>
      <c r="S5" s="3" t="s">
        <v>17</v>
      </c>
      <c r="T5" s="3" t="s">
        <v>18</v>
      </c>
      <c r="U5" s="3">
        <v>503</v>
      </c>
      <c r="V5" s="3">
        <v>10765433655.741699</v>
      </c>
      <c r="W5" s="3" t="s">
        <v>91</v>
      </c>
      <c r="X5" s="3">
        <v>582540047.43334997</v>
      </c>
      <c r="Y5" s="3">
        <v>5.3999999999999999E-2</v>
      </c>
      <c r="Z5" s="4">
        <f t="shared" si="1"/>
        <v>5.4</v>
      </c>
      <c r="AB5" s="3" t="s">
        <v>20</v>
      </c>
      <c r="AC5" s="3" t="s">
        <v>21</v>
      </c>
      <c r="AD5" s="3">
        <v>504</v>
      </c>
      <c r="AE5" s="3">
        <v>21557959763.5186</v>
      </c>
      <c r="AF5" s="3" t="s">
        <v>98</v>
      </c>
      <c r="AG5" s="3">
        <v>866637591.27148402</v>
      </c>
      <c r="AH5" s="3">
        <v>0.04</v>
      </c>
      <c r="AI5" s="4">
        <f t="shared" si="2"/>
        <v>4</v>
      </c>
      <c r="AK5" t="s">
        <v>23</v>
      </c>
      <c r="AL5" t="s">
        <v>24</v>
      </c>
      <c r="AM5">
        <v>505</v>
      </c>
      <c r="AN5">
        <v>6701355400.8986797</v>
      </c>
      <c r="AO5" t="s">
        <v>76</v>
      </c>
      <c r="AP5">
        <v>79608072.421875</v>
      </c>
      <c r="AQ5">
        <v>1.2E-2</v>
      </c>
      <c r="AR5" s="2">
        <f t="shared" si="3"/>
        <v>1.2</v>
      </c>
      <c r="AT5" s="3" t="s">
        <v>26</v>
      </c>
      <c r="AU5" s="3" t="s">
        <v>27</v>
      </c>
      <c r="AV5" s="3">
        <v>506</v>
      </c>
      <c r="AW5" s="3">
        <v>9189326788.0202599</v>
      </c>
      <c r="AX5" s="3" t="s">
        <v>97</v>
      </c>
      <c r="AY5" s="3">
        <v>272233332.27771002</v>
      </c>
      <c r="AZ5" s="3">
        <v>0.03</v>
      </c>
      <c r="BA5" s="4">
        <f t="shared" si="4"/>
        <v>3</v>
      </c>
      <c r="BC5" s="3" t="s">
        <v>29</v>
      </c>
      <c r="BD5" s="3" t="s">
        <v>30</v>
      </c>
      <c r="BE5" s="3">
        <v>507</v>
      </c>
      <c r="BF5" s="3">
        <v>9779833996.8535194</v>
      </c>
      <c r="BG5" s="3" t="s">
        <v>171</v>
      </c>
      <c r="BH5" s="3">
        <v>278412198.01025403</v>
      </c>
      <c r="BI5" s="3">
        <v>2.8000000000000001E-2</v>
      </c>
      <c r="BJ5" s="4">
        <f t="shared" si="5"/>
        <v>2.8000000000000003</v>
      </c>
      <c r="BL5" t="s">
        <v>29</v>
      </c>
      <c r="BM5" t="s">
        <v>30</v>
      </c>
      <c r="BN5">
        <v>508</v>
      </c>
      <c r="BO5">
        <v>2483261754.22681</v>
      </c>
      <c r="BP5" t="s">
        <v>61</v>
      </c>
      <c r="BQ5">
        <v>55190805.7265625</v>
      </c>
      <c r="BR5">
        <v>2.1999999999999999E-2</v>
      </c>
      <c r="BS5" s="2">
        <f t="shared" si="6"/>
        <v>2.1999999999999997</v>
      </c>
      <c r="BU5" t="s">
        <v>29</v>
      </c>
      <c r="BV5" t="s">
        <v>30</v>
      </c>
      <c r="BW5">
        <v>509</v>
      </c>
      <c r="BX5">
        <v>2825810954.6467299</v>
      </c>
      <c r="BY5" t="s">
        <v>105</v>
      </c>
      <c r="BZ5">
        <v>68921288.116943404</v>
      </c>
      <c r="CA5">
        <v>2.4E-2</v>
      </c>
      <c r="CB5" s="2">
        <f t="shared" si="7"/>
        <v>2.4</v>
      </c>
    </row>
    <row r="6" spans="1:80" x14ac:dyDescent="0.25">
      <c r="A6" s="3" t="s">
        <v>9</v>
      </c>
      <c r="B6" s="3" t="s">
        <v>10</v>
      </c>
      <c r="C6" s="3">
        <v>501</v>
      </c>
      <c r="D6" s="3">
        <v>17571415370.5303</v>
      </c>
      <c r="E6" s="3" t="s">
        <v>80</v>
      </c>
      <c r="F6" s="3">
        <v>449669902.780518</v>
      </c>
      <c r="G6" s="3">
        <v>2.5999999999999999E-2</v>
      </c>
      <c r="H6" s="4">
        <v>2.6</v>
      </c>
      <c r="J6" s="3" t="s">
        <v>14</v>
      </c>
      <c r="K6" s="3" t="s">
        <v>15</v>
      </c>
      <c r="L6" s="3">
        <v>502</v>
      </c>
      <c r="M6" s="3">
        <v>5681533503.8906202</v>
      </c>
      <c r="N6" s="3" t="s">
        <v>82</v>
      </c>
      <c r="O6" s="3">
        <v>240713669.949341</v>
      </c>
      <c r="P6" s="3">
        <v>4.2000000000000003E-2</v>
      </c>
      <c r="Q6" s="4">
        <f t="shared" si="0"/>
        <v>4.2</v>
      </c>
      <c r="S6" s="3" t="s">
        <v>17</v>
      </c>
      <c r="T6" s="3" t="s">
        <v>18</v>
      </c>
      <c r="U6" s="3">
        <v>503</v>
      </c>
      <c r="V6" s="3">
        <v>10765433655.741699</v>
      </c>
      <c r="W6" s="3" t="s">
        <v>85</v>
      </c>
      <c r="X6" s="3">
        <v>299152264.23754901</v>
      </c>
      <c r="Y6" s="3">
        <v>2.8000000000000001E-2</v>
      </c>
      <c r="Z6" s="4">
        <f t="shared" si="1"/>
        <v>2.8000000000000003</v>
      </c>
      <c r="AB6" s="3" t="s">
        <v>20</v>
      </c>
      <c r="AC6" s="3" t="s">
        <v>21</v>
      </c>
      <c r="AD6" s="3">
        <v>504</v>
      </c>
      <c r="AE6" s="3">
        <v>21557959763.5186</v>
      </c>
      <c r="AF6" s="3" t="s">
        <v>102</v>
      </c>
      <c r="AG6" s="3">
        <v>622499899.30419898</v>
      </c>
      <c r="AH6" s="3">
        <v>2.9000000000000001E-2</v>
      </c>
      <c r="AI6" s="4">
        <f t="shared" si="2"/>
        <v>2.9000000000000004</v>
      </c>
      <c r="AK6" t="s">
        <v>23</v>
      </c>
      <c r="AL6" t="s">
        <v>24</v>
      </c>
      <c r="AM6">
        <v>505</v>
      </c>
      <c r="AN6">
        <v>6701355400.8986797</v>
      </c>
      <c r="AO6" t="s">
        <v>61</v>
      </c>
      <c r="AP6">
        <v>67626356.758300796</v>
      </c>
      <c r="AQ6">
        <v>0.01</v>
      </c>
      <c r="AR6" s="2">
        <f t="shared" si="3"/>
        <v>1</v>
      </c>
      <c r="AT6" s="3" t="s">
        <v>26</v>
      </c>
      <c r="AU6" s="3" t="s">
        <v>27</v>
      </c>
      <c r="AV6" s="3">
        <v>506</v>
      </c>
      <c r="AW6" s="3">
        <v>9189326788.0202599</v>
      </c>
      <c r="AX6" s="3" t="s">
        <v>65</v>
      </c>
      <c r="AY6" s="3">
        <v>267729951.873779</v>
      </c>
      <c r="AZ6" s="3">
        <v>2.9000000000000001E-2</v>
      </c>
      <c r="BA6" s="4">
        <f t="shared" si="4"/>
        <v>2.9000000000000004</v>
      </c>
      <c r="BC6" t="s">
        <v>29</v>
      </c>
      <c r="BD6" t="s">
        <v>30</v>
      </c>
      <c r="BE6">
        <v>507</v>
      </c>
      <c r="BF6">
        <v>9779833996.8535194</v>
      </c>
      <c r="BG6" t="s">
        <v>65</v>
      </c>
      <c r="BH6">
        <v>186450334.05297899</v>
      </c>
      <c r="BI6">
        <v>1.9E-2</v>
      </c>
      <c r="BJ6" s="2">
        <f t="shared" si="5"/>
        <v>1.9</v>
      </c>
      <c r="BL6" t="s">
        <v>29</v>
      </c>
      <c r="BM6" t="s">
        <v>30</v>
      </c>
      <c r="BN6">
        <v>508</v>
      </c>
      <c r="BO6">
        <v>2483261754.22681</v>
      </c>
      <c r="BP6" t="s">
        <v>108</v>
      </c>
      <c r="BQ6">
        <v>53015249.783691399</v>
      </c>
      <c r="BR6">
        <v>2.1000000000000001E-2</v>
      </c>
      <c r="BS6" s="2">
        <f t="shared" si="6"/>
        <v>2.1</v>
      </c>
      <c r="BU6" t="s">
        <v>29</v>
      </c>
      <c r="BV6" t="s">
        <v>30</v>
      </c>
      <c r="BW6">
        <v>509</v>
      </c>
      <c r="BX6">
        <v>2825810954.6467299</v>
      </c>
      <c r="BY6" t="s">
        <v>75</v>
      </c>
      <c r="BZ6">
        <v>63513762.1335449</v>
      </c>
      <c r="CA6">
        <v>2.1999999999999999E-2</v>
      </c>
      <c r="CB6" s="2">
        <f t="shared" si="7"/>
        <v>2.1999999999999997</v>
      </c>
    </row>
    <row r="7" spans="1:80" x14ac:dyDescent="0.25">
      <c r="A7" s="3" t="s">
        <v>9</v>
      </c>
      <c r="B7" s="3" t="s">
        <v>10</v>
      </c>
      <c r="C7" s="3">
        <v>501</v>
      </c>
      <c r="D7" s="3">
        <v>17571415370.5303</v>
      </c>
      <c r="E7" s="3" t="s">
        <v>104</v>
      </c>
      <c r="F7" s="3">
        <v>400118922.44470203</v>
      </c>
      <c r="G7" s="3">
        <v>2.3E-2</v>
      </c>
      <c r="H7" s="4">
        <v>2.2999999999999998</v>
      </c>
      <c r="J7" s="3" t="s">
        <v>14</v>
      </c>
      <c r="K7" s="3" t="s">
        <v>15</v>
      </c>
      <c r="L7" s="3">
        <v>502</v>
      </c>
      <c r="M7" s="3">
        <v>5681533503.8906202</v>
      </c>
      <c r="N7" s="3" t="s">
        <v>108</v>
      </c>
      <c r="O7" s="3">
        <v>160200882.07543901</v>
      </c>
      <c r="P7" s="3">
        <v>2.8000000000000001E-2</v>
      </c>
      <c r="Q7" s="4">
        <f t="shared" si="0"/>
        <v>2.8000000000000003</v>
      </c>
      <c r="S7" t="s">
        <v>17</v>
      </c>
      <c r="T7" t="s">
        <v>18</v>
      </c>
      <c r="U7">
        <v>503</v>
      </c>
      <c r="V7">
        <v>10765433655.741699</v>
      </c>
      <c r="W7" t="s">
        <v>112</v>
      </c>
      <c r="X7">
        <v>256327142.95874</v>
      </c>
      <c r="Y7">
        <v>2.4E-2</v>
      </c>
      <c r="Z7" s="2">
        <f t="shared" si="1"/>
        <v>2.4</v>
      </c>
      <c r="AB7" s="3" t="s">
        <v>20</v>
      </c>
      <c r="AC7" s="3" t="s">
        <v>21</v>
      </c>
      <c r="AD7" s="3">
        <v>504</v>
      </c>
      <c r="AE7" s="3">
        <v>21557959763.5186</v>
      </c>
      <c r="AF7" s="3" t="s">
        <v>73</v>
      </c>
      <c r="AG7" s="3">
        <v>323032877.03417999</v>
      </c>
      <c r="AH7" s="3">
        <v>1.4999999999999999E-2</v>
      </c>
      <c r="AI7" s="4">
        <f t="shared" si="2"/>
        <v>1.5</v>
      </c>
      <c r="AK7" t="s">
        <v>23</v>
      </c>
      <c r="AL7" t="s">
        <v>24</v>
      </c>
      <c r="AM7">
        <v>505</v>
      </c>
      <c r="AN7">
        <v>6701355400.8986797</v>
      </c>
      <c r="AO7" t="s">
        <v>101</v>
      </c>
      <c r="AP7">
        <v>70023408.184814498</v>
      </c>
      <c r="AQ7">
        <v>0.01</v>
      </c>
      <c r="AR7" s="2">
        <f t="shared" si="3"/>
        <v>1</v>
      </c>
      <c r="AT7" s="3" t="s">
        <v>26</v>
      </c>
      <c r="AU7" s="3" t="s">
        <v>27</v>
      </c>
      <c r="AV7" s="3">
        <v>506</v>
      </c>
      <c r="AW7" s="3">
        <v>9189326788.0202599</v>
      </c>
      <c r="AX7" s="3" t="s">
        <v>104</v>
      </c>
      <c r="AY7" s="3">
        <v>266724830.148193</v>
      </c>
      <c r="AZ7" s="3">
        <v>2.9000000000000001E-2</v>
      </c>
      <c r="BA7" s="4">
        <f t="shared" si="4"/>
        <v>2.9000000000000004</v>
      </c>
      <c r="BC7" t="s">
        <v>29</v>
      </c>
      <c r="BD7" t="s">
        <v>30</v>
      </c>
      <c r="BE7">
        <v>507</v>
      </c>
      <c r="BF7">
        <v>9779833996.8535194</v>
      </c>
      <c r="BG7" t="s">
        <v>73</v>
      </c>
      <c r="BH7">
        <v>182090162.26367199</v>
      </c>
      <c r="BI7">
        <v>1.9E-2</v>
      </c>
      <c r="BJ7" s="2">
        <f t="shared" si="5"/>
        <v>1.9</v>
      </c>
      <c r="BL7" t="s">
        <v>29</v>
      </c>
      <c r="BM7" t="s">
        <v>30</v>
      </c>
      <c r="BN7">
        <v>508</v>
      </c>
      <c r="BO7">
        <v>2483261754.22681</v>
      </c>
      <c r="BP7" t="s">
        <v>65</v>
      </c>
      <c r="BQ7">
        <v>40378646.8664551</v>
      </c>
      <c r="BR7">
        <v>1.6E-2</v>
      </c>
      <c r="BS7" s="2">
        <f t="shared" si="6"/>
        <v>1.6</v>
      </c>
      <c r="BU7" t="s">
        <v>29</v>
      </c>
      <c r="BV7" t="s">
        <v>30</v>
      </c>
      <c r="BW7">
        <v>509</v>
      </c>
      <c r="BX7">
        <v>2825810954.6467299</v>
      </c>
      <c r="BY7" t="s">
        <v>73</v>
      </c>
      <c r="BZ7">
        <v>49881954.78125</v>
      </c>
      <c r="CA7">
        <v>1.7999999999999999E-2</v>
      </c>
      <c r="CB7" s="2">
        <f t="shared" si="7"/>
        <v>1.7999999999999998</v>
      </c>
    </row>
    <row r="8" spans="1:80" x14ac:dyDescent="0.25">
      <c r="A8" s="3" t="s">
        <v>9</v>
      </c>
      <c r="B8" s="3" t="s">
        <v>10</v>
      </c>
      <c r="C8" s="3">
        <v>501</v>
      </c>
      <c r="D8" s="3">
        <v>17571415370.5303</v>
      </c>
      <c r="E8" s="3" t="s">
        <v>97</v>
      </c>
      <c r="F8" s="3">
        <v>291504317.16943401</v>
      </c>
      <c r="G8" s="3">
        <v>1.7000000000000001E-2</v>
      </c>
      <c r="H8" s="4">
        <v>1.7000000000000002</v>
      </c>
      <c r="J8" t="s">
        <v>14</v>
      </c>
      <c r="K8" t="s">
        <v>15</v>
      </c>
      <c r="L8">
        <v>502</v>
      </c>
      <c r="M8">
        <v>5681533503.8906202</v>
      </c>
      <c r="N8" t="s">
        <v>73</v>
      </c>
      <c r="O8">
        <v>136982182.40795901</v>
      </c>
      <c r="P8">
        <v>2.4E-2</v>
      </c>
      <c r="Q8" s="2">
        <f t="shared" si="0"/>
        <v>2.4</v>
      </c>
      <c r="S8" t="s">
        <v>17</v>
      </c>
      <c r="T8" t="s">
        <v>18</v>
      </c>
      <c r="U8">
        <v>503</v>
      </c>
      <c r="V8">
        <v>10765433655.741699</v>
      </c>
      <c r="W8" t="s">
        <v>73</v>
      </c>
      <c r="X8">
        <v>242596105.97656199</v>
      </c>
      <c r="Y8">
        <v>2.3E-2</v>
      </c>
      <c r="Z8" s="2">
        <f t="shared" si="1"/>
        <v>2.2999999999999998</v>
      </c>
      <c r="AB8" t="s">
        <v>20</v>
      </c>
      <c r="AC8" t="s">
        <v>21</v>
      </c>
      <c r="AD8">
        <v>504</v>
      </c>
      <c r="AE8">
        <v>21557959763.5186</v>
      </c>
      <c r="AF8" t="s">
        <v>75</v>
      </c>
      <c r="AG8">
        <v>257571364.67627001</v>
      </c>
      <c r="AH8">
        <v>1.2E-2</v>
      </c>
      <c r="AI8" s="2">
        <f t="shared" si="2"/>
        <v>1.2</v>
      </c>
      <c r="AK8" t="s">
        <v>23</v>
      </c>
      <c r="AL8" t="s">
        <v>24</v>
      </c>
      <c r="AM8">
        <v>505</v>
      </c>
      <c r="AN8">
        <v>6701355400.8986797</v>
      </c>
      <c r="AO8" t="s">
        <v>75</v>
      </c>
      <c r="AP8">
        <v>43314475.839111298</v>
      </c>
      <c r="AQ8">
        <v>6.0000000000000001E-3</v>
      </c>
      <c r="AR8" s="2">
        <f t="shared" si="3"/>
        <v>0.6</v>
      </c>
      <c r="AT8" t="s">
        <v>26</v>
      </c>
      <c r="AU8" t="s">
        <v>27</v>
      </c>
      <c r="AV8">
        <v>506</v>
      </c>
      <c r="AW8">
        <v>9189326788.0202599</v>
      </c>
      <c r="AX8" t="s">
        <v>61</v>
      </c>
      <c r="AY8">
        <v>213031826.08056599</v>
      </c>
      <c r="AZ8">
        <v>2.3E-2</v>
      </c>
      <c r="BA8" s="2">
        <f t="shared" si="4"/>
        <v>2.2999999999999998</v>
      </c>
      <c r="BC8" t="s">
        <v>29</v>
      </c>
      <c r="BD8" t="s">
        <v>30</v>
      </c>
      <c r="BE8">
        <v>507</v>
      </c>
      <c r="BF8">
        <v>9779833996.8535194</v>
      </c>
      <c r="BG8" t="s">
        <v>75</v>
      </c>
      <c r="BH8">
        <v>189232450.744629</v>
      </c>
      <c r="BI8">
        <v>1.9E-2</v>
      </c>
      <c r="BJ8" s="2">
        <f t="shared" si="5"/>
        <v>1.9</v>
      </c>
      <c r="BL8" t="s">
        <v>29</v>
      </c>
      <c r="BM8" t="s">
        <v>30</v>
      </c>
      <c r="BN8">
        <v>508</v>
      </c>
      <c r="BO8">
        <v>2483261754.22681</v>
      </c>
      <c r="BP8" t="s">
        <v>85</v>
      </c>
      <c r="BQ8">
        <v>22062733.209716801</v>
      </c>
      <c r="BR8">
        <v>8.9999999999999993E-3</v>
      </c>
      <c r="BS8" s="2">
        <f t="shared" si="6"/>
        <v>0.89999999999999991</v>
      </c>
      <c r="BU8" t="s">
        <v>29</v>
      </c>
      <c r="BV8" t="s">
        <v>30</v>
      </c>
      <c r="BW8">
        <v>509</v>
      </c>
      <c r="BX8">
        <v>2825810954.6467299</v>
      </c>
      <c r="BY8" t="s">
        <v>74</v>
      </c>
      <c r="BZ8">
        <v>49959201.217529297</v>
      </c>
      <c r="CA8">
        <v>1.7999999999999999E-2</v>
      </c>
      <c r="CB8" s="2">
        <f t="shared" si="7"/>
        <v>1.7999999999999998</v>
      </c>
    </row>
    <row r="9" spans="1:80" x14ac:dyDescent="0.25">
      <c r="A9" t="s">
        <v>9</v>
      </c>
      <c r="B9" t="s">
        <v>10</v>
      </c>
      <c r="C9">
        <v>501</v>
      </c>
      <c r="D9">
        <v>17571415370.5303</v>
      </c>
      <c r="E9" t="s">
        <v>114</v>
      </c>
      <c r="F9">
        <v>214114891.62866199</v>
      </c>
      <c r="G9">
        <v>1.2E-2</v>
      </c>
      <c r="H9" s="2">
        <v>1.2</v>
      </c>
      <c r="J9" t="s">
        <v>14</v>
      </c>
      <c r="K9" t="s">
        <v>15</v>
      </c>
      <c r="L9">
        <v>502</v>
      </c>
      <c r="M9">
        <v>5681533503.8906202</v>
      </c>
      <c r="N9" t="s">
        <v>61</v>
      </c>
      <c r="O9">
        <v>110244844.46301299</v>
      </c>
      <c r="P9">
        <v>1.9E-2</v>
      </c>
      <c r="Q9" s="2">
        <f t="shared" si="0"/>
        <v>1.9</v>
      </c>
      <c r="S9" t="s">
        <v>17</v>
      </c>
      <c r="T9" t="s">
        <v>18</v>
      </c>
      <c r="U9">
        <v>503</v>
      </c>
      <c r="V9">
        <v>10765433655.741699</v>
      </c>
      <c r="W9" t="s">
        <v>80</v>
      </c>
      <c r="X9">
        <v>202032973.883789</v>
      </c>
      <c r="Y9">
        <v>1.9E-2</v>
      </c>
      <c r="Z9" s="2">
        <f t="shared" si="1"/>
        <v>1.9</v>
      </c>
      <c r="AB9" t="s">
        <v>20</v>
      </c>
      <c r="AC9" t="s">
        <v>21</v>
      </c>
      <c r="AD9">
        <v>504</v>
      </c>
      <c r="AE9">
        <v>21557959763.5186</v>
      </c>
      <c r="AF9" t="s">
        <v>61</v>
      </c>
      <c r="AG9">
        <v>173535878.56665</v>
      </c>
      <c r="AH9">
        <v>8.0000000000000002E-3</v>
      </c>
      <c r="AI9" s="2">
        <f t="shared" si="2"/>
        <v>0.8</v>
      </c>
      <c r="AK9" t="s">
        <v>23</v>
      </c>
      <c r="AL9" t="s">
        <v>24</v>
      </c>
      <c r="AM9">
        <v>505</v>
      </c>
      <c r="AN9">
        <v>6701355400.8986797</v>
      </c>
      <c r="AO9" t="s">
        <v>85</v>
      </c>
      <c r="AP9">
        <v>39346799.455322303</v>
      </c>
      <c r="AQ9">
        <v>6.0000000000000001E-3</v>
      </c>
      <c r="AR9" s="2">
        <f t="shared" si="3"/>
        <v>0.6</v>
      </c>
      <c r="AT9" t="s">
        <v>26</v>
      </c>
      <c r="AU9" t="s">
        <v>27</v>
      </c>
      <c r="AV9">
        <v>506</v>
      </c>
      <c r="AW9">
        <v>9189326788.0202599</v>
      </c>
      <c r="AX9" t="s">
        <v>75</v>
      </c>
      <c r="AY9">
        <v>105912068.166504</v>
      </c>
      <c r="AZ9">
        <v>1.2E-2</v>
      </c>
      <c r="BA9" s="2">
        <f t="shared" si="4"/>
        <v>1.2</v>
      </c>
      <c r="BC9" t="s">
        <v>29</v>
      </c>
      <c r="BD9" t="s">
        <v>30</v>
      </c>
      <c r="BE9">
        <v>507</v>
      </c>
      <c r="BF9">
        <v>9779833996.8535194</v>
      </c>
      <c r="BG9" t="s">
        <v>132</v>
      </c>
      <c r="BH9">
        <v>187739328.02929699</v>
      </c>
      <c r="BI9">
        <v>1.9E-2</v>
      </c>
      <c r="BJ9" s="2">
        <f t="shared" si="5"/>
        <v>1.9</v>
      </c>
      <c r="BL9" t="s">
        <v>29</v>
      </c>
      <c r="BM9" t="s">
        <v>30</v>
      </c>
      <c r="BN9">
        <v>508</v>
      </c>
      <c r="BO9">
        <v>2483261754.22681</v>
      </c>
      <c r="BP9" t="s">
        <v>114</v>
      </c>
      <c r="BQ9">
        <v>18850093.988769501</v>
      </c>
      <c r="BR9">
        <v>8.0000000000000002E-3</v>
      </c>
      <c r="BS9" s="2">
        <f t="shared" si="6"/>
        <v>0.8</v>
      </c>
      <c r="BU9" t="s">
        <v>29</v>
      </c>
      <c r="BV9" t="s">
        <v>30</v>
      </c>
      <c r="BW9">
        <v>509</v>
      </c>
      <c r="BX9">
        <v>2825810954.6467299</v>
      </c>
      <c r="BY9" t="s">
        <v>175</v>
      </c>
      <c r="BZ9">
        <v>30000343.793945301</v>
      </c>
      <c r="CA9">
        <v>1.0999999999999999E-2</v>
      </c>
      <c r="CB9" s="2">
        <f t="shared" si="7"/>
        <v>1.0999999999999999</v>
      </c>
    </row>
    <row r="10" spans="1:80" x14ac:dyDescent="0.25">
      <c r="A10" t="s">
        <v>9</v>
      </c>
      <c r="B10" t="s">
        <v>10</v>
      </c>
      <c r="C10">
        <v>501</v>
      </c>
      <c r="D10">
        <v>17571415370.5303</v>
      </c>
      <c r="E10" t="s">
        <v>61</v>
      </c>
      <c r="F10">
        <v>191775011.968018</v>
      </c>
      <c r="G10">
        <v>1.0999999999999999E-2</v>
      </c>
      <c r="H10" s="2">
        <v>1.0999999999999999</v>
      </c>
      <c r="J10" t="s">
        <v>14</v>
      </c>
      <c r="K10" t="s">
        <v>15</v>
      </c>
      <c r="L10">
        <v>502</v>
      </c>
      <c r="M10">
        <v>5681533503.8906202</v>
      </c>
      <c r="N10" t="s">
        <v>114</v>
      </c>
      <c r="O10">
        <v>105395947.219971</v>
      </c>
      <c r="P10">
        <v>1.9E-2</v>
      </c>
      <c r="Q10" s="2">
        <f t="shared" si="0"/>
        <v>1.9</v>
      </c>
      <c r="S10" t="s">
        <v>17</v>
      </c>
      <c r="T10" t="s">
        <v>18</v>
      </c>
      <c r="U10">
        <v>503</v>
      </c>
      <c r="V10">
        <v>10765433655.741699</v>
      </c>
      <c r="W10" t="s">
        <v>61</v>
      </c>
      <c r="X10">
        <v>169383364.575928</v>
      </c>
      <c r="Y10">
        <v>1.6E-2</v>
      </c>
      <c r="Z10" s="2">
        <f t="shared" si="1"/>
        <v>1.6</v>
      </c>
      <c r="AB10" t="s">
        <v>20</v>
      </c>
      <c r="AC10" t="s">
        <v>21</v>
      </c>
      <c r="AD10">
        <v>504</v>
      </c>
      <c r="AE10">
        <v>21557959763.5186</v>
      </c>
      <c r="AF10" t="s">
        <v>65</v>
      </c>
      <c r="AG10">
        <v>151107581.03564501</v>
      </c>
      <c r="AH10">
        <v>7.0000000000000001E-3</v>
      </c>
      <c r="AI10" s="2">
        <f t="shared" si="2"/>
        <v>0.70000000000000007</v>
      </c>
      <c r="AK10" t="s">
        <v>23</v>
      </c>
      <c r="AL10" t="s">
        <v>24</v>
      </c>
      <c r="AM10">
        <v>505</v>
      </c>
      <c r="AN10">
        <v>6701355400.8986797</v>
      </c>
      <c r="AO10" t="s">
        <v>87</v>
      </c>
      <c r="AP10">
        <v>31815683.198486298</v>
      </c>
      <c r="AQ10">
        <v>5.0000000000000001E-3</v>
      </c>
      <c r="AR10" s="2">
        <f t="shared" si="3"/>
        <v>0.5</v>
      </c>
      <c r="AT10" t="s">
        <v>26</v>
      </c>
      <c r="AU10" t="s">
        <v>27</v>
      </c>
      <c r="AV10">
        <v>506</v>
      </c>
      <c r="AW10">
        <v>9189326788.0202599</v>
      </c>
      <c r="AX10" t="s">
        <v>87</v>
      </c>
      <c r="AY10">
        <v>103200098.360962</v>
      </c>
      <c r="AZ10">
        <v>1.0999999999999999E-2</v>
      </c>
      <c r="BA10" s="2">
        <f t="shared" si="4"/>
        <v>1.0999999999999999</v>
      </c>
      <c r="BC10" t="s">
        <v>29</v>
      </c>
      <c r="BD10" t="s">
        <v>30</v>
      </c>
      <c r="BE10">
        <v>507</v>
      </c>
      <c r="BF10">
        <v>9779833996.8535194</v>
      </c>
      <c r="BG10" t="s">
        <v>87</v>
      </c>
      <c r="BH10">
        <v>160424065.75390601</v>
      </c>
      <c r="BI10">
        <v>1.6E-2</v>
      </c>
      <c r="BJ10" s="2">
        <f t="shared" si="5"/>
        <v>1.6</v>
      </c>
      <c r="BL10" t="s">
        <v>29</v>
      </c>
      <c r="BM10" t="s">
        <v>30</v>
      </c>
      <c r="BN10">
        <v>508</v>
      </c>
      <c r="BO10">
        <v>2483261754.22681</v>
      </c>
      <c r="BP10" t="s">
        <v>74</v>
      </c>
      <c r="BQ10">
        <v>11356508.936035199</v>
      </c>
      <c r="BR10">
        <v>5.0000000000000001E-3</v>
      </c>
      <c r="BS10" s="2">
        <f t="shared" si="6"/>
        <v>0.5</v>
      </c>
      <c r="BU10" t="s">
        <v>29</v>
      </c>
      <c r="BV10" t="s">
        <v>30</v>
      </c>
      <c r="BW10">
        <v>509</v>
      </c>
      <c r="BX10">
        <v>2825810954.6467299</v>
      </c>
      <c r="BY10" t="s">
        <v>130</v>
      </c>
      <c r="BZ10">
        <v>28318663.1489258</v>
      </c>
      <c r="CA10">
        <v>0.01</v>
      </c>
      <c r="CB10" s="2">
        <f t="shared" si="7"/>
        <v>1</v>
      </c>
    </row>
    <row r="11" spans="1:80" x14ac:dyDescent="0.25">
      <c r="A11" t="s">
        <v>9</v>
      </c>
      <c r="B11" t="s">
        <v>10</v>
      </c>
      <c r="C11">
        <v>501</v>
      </c>
      <c r="D11">
        <v>17571415370.5303</v>
      </c>
      <c r="E11" t="s">
        <v>73</v>
      </c>
      <c r="F11">
        <v>199333250.829956</v>
      </c>
      <c r="G11">
        <v>1.0999999999999999E-2</v>
      </c>
      <c r="H11" s="2">
        <v>1.0999999999999999</v>
      </c>
      <c r="J11" t="s">
        <v>14</v>
      </c>
      <c r="K11" t="s">
        <v>15</v>
      </c>
      <c r="L11">
        <v>502</v>
      </c>
      <c r="M11">
        <v>5681533503.8906202</v>
      </c>
      <c r="N11" t="s">
        <v>75</v>
      </c>
      <c r="O11">
        <v>100467967.875732</v>
      </c>
      <c r="P11">
        <v>1.7999999999999999E-2</v>
      </c>
      <c r="Q11" s="2">
        <f t="shared" si="0"/>
        <v>1.7999999999999998</v>
      </c>
      <c r="S11" t="s">
        <v>17</v>
      </c>
      <c r="T11" t="s">
        <v>18</v>
      </c>
      <c r="U11">
        <v>503</v>
      </c>
      <c r="V11">
        <v>10765433655.741699</v>
      </c>
      <c r="W11" t="s">
        <v>82</v>
      </c>
      <c r="X11">
        <v>167098205.32543901</v>
      </c>
      <c r="Y11">
        <v>1.6E-2</v>
      </c>
      <c r="Z11" s="2">
        <f t="shared" si="1"/>
        <v>1.6</v>
      </c>
      <c r="AB11" t="s">
        <v>20</v>
      </c>
      <c r="AC11" t="s">
        <v>21</v>
      </c>
      <c r="AD11">
        <v>504</v>
      </c>
      <c r="AE11">
        <v>21557959763.5186</v>
      </c>
      <c r="AF11" t="s">
        <v>112</v>
      </c>
      <c r="AG11">
        <v>153785065.41796899</v>
      </c>
      <c r="AH11">
        <v>7.0000000000000001E-3</v>
      </c>
      <c r="AI11" s="2">
        <f t="shared" si="2"/>
        <v>0.70000000000000007</v>
      </c>
      <c r="AK11" t="s">
        <v>23</v>
      </c>
      <c r="AL11" t="s">
        <v>24</v>
      </c>
      <c r="AM11">
        <v>505</v>
      </c>
      <c r="AN11">
        <v>6701355400.8986797</v>
      </c>
      <c r="AO11" t="s">
        <v>114</v>
      </c>
      <c r="AP11">
        <v>25588951.941162098</v>
      </c>
      <c r="AQ11">
        <v>4.0000000000000001E-3</v>
      </c>
      <c r="AR11" s="2">
        <f t="shared" si="3"/>
        <v>0.4</v>
      </c>
      <c r="AT11" t="s">
        <v>26</v>
      </c>
      <c r="AU11" t="s">
        <v>27</v>
      </c>
      <c r="AV11">
        <v>506</v>
      </c>
      <c r="AW11">
        <v>9189326788.0202599</v>
      </c>
      <c r="AX11" t="s">
        <v>112</v>
      </c>
      <c r="AY11">
        <v>84788264.831298798</v>
      </c>
      <c r="AZ11">
        <v>8.9999999999999993E-3</v>
      </c>
      <c r="BA11" s="2">
        <f t="shared" si="4"/>
        <v>0.89999999999999991</v>
      </c>
      <c r="BC11" t="s">
        <v>29</v>
      </c>
      <c r="BD11" t="s">
        <v>30</v>
      </c>
      <c r="BE11">
        <v>507</v>
      </c>
      <c r="BF11">
        <v>9779833996.8535194</v>
      </c>
      <c r="BG11" t="s">
        <v>105</v>
      </c>
      <c r="BH11">
        <v>143255568.83471701</v>
      </c>
      <c r="BI11">
        <v>1.4999999999999999E-2</v>
      </c>
      <c r="BJ11" s="2">
        <f t="shared" si="5"/>
        <v>1.5</v>
      </c>
      <c r="BL11" t="s">
        <v>29</v>
      </c>
      <c r="BM11" t="s">
        <v>30</v>
      </c>
      <c r="BN11">
        <v>508</v>
      </c>
      <c r="BO11">
        <v>2483261754.22681</v>
      </c>
      <c r="BP11" t="s">
        <v>81</v>
      </c>
      <c r="BQ11">
        <v>11651964.8327637</v>
      </c>
      <c r="BR11">
        <v>5.0000000000000001E-3</v>
      </c>
      <c r="BS11" s="2">
        <f t="shared" si="6"/>
        <v>0.5</v>
      </c>
      <c r="BU11" t="s">
        <v>29</v>
      </c>
      <c r="BV11" t="s">
        <v>30</v>
      </c>
      <c r="BW11">
        <v>509</v>
      </c>
      <c r="BX11">
        <v>2825810954.6467299</v>
      </c>
      <c r="BY11" t="s">
        <v>108</v>
      </c>
      <c r="BZ11">
        <v>28516972.404052701</v>
      </c>
      <c r="CA11">
        <v>0.01</v>
      </c>
      <c r="CB11" s="2">
        <f t="shared" si="7"/>
        <v>1</v>
      </c>
    </row>
    <row r="12" spans="1:80" x14ac:dyDescent="0.25">
      <c r="A12" t="s">
        <v>9</v>
      </c>
      <c r="B12" t="s">
        <v>10</v>
      </c>
      <c r="C12">
        <v>501</v>
      </c>
      <c r="D12">
        <v>17571415370.5303</v>
      </c>
      <c r="E12" t="s">
        <v>76</v>
      </c>
      <c r="F12">
        <v>184618251.3479</v>
      </c>
      <c r="G12">
        <v>1.0999999999999999E-2</v>
      </c>
      <c r="H12" s="2">
        <v>1.0999999999999999</v>
      </c>
      <c r="J12" t="s">
        <v>14</v>
      </c>
      <c r="K12" t="s">
        <v>15</v>
      </c>
      <c r="L12">
        <v>502</v>
      </c>
      <c r="M12">
        <v>5681533503.8906202</v>
      </c>
      <c r="N12" t="s">
        <v>102</v>
      </c>
      <c r="O12">
        <v>100887522.057983</v>
      </c>
      <c r="P12">
        <v>1.7999999999999999E-2</v>
      </c>
      <c r="Q12" s="2">
        <f t="shared" si="0"/>
        <v>1.7999999999999998</v>
      </c>
      <c r="S12" t="s">
        <v>17</v>
      </c>
      <c r="T12" t="s">
        <v>18</v>
      </c>
      <c r="U12">
        <v>503</v>
      </c>
      <c r="V12">
        <v>10765433655.741699</v>
      </c>
      <c r="W12" t="s">
        <v>75</v>
      </c>
      <c r="X12">
        <v>142394796.301514</v>
      </c>
      <c r="Y12">
        <v>1.2999999999999999E-2</v>
      </c>
      <c r="Z12" s="2">
        <f t="shared" si="1"/>
        <v>1.3</v>
      </c>
      <c r="AB12" t="s">
        <v>20</v>
      </c>
      <c r="AC12" t="s">
        <v>21</v>
      </c>
      <c r="AD12">
        <v>504</v>
      </c>
      <c r="AE12">
        <v>21557959763.5186</v>
      </c>
      <c r="AF12" t="s">
        <v>81</v>
      </c>
      <c r="AG12">
        <v>133864873.10083</v>
      </c>
      <c r="AH12">
        <v>6.0000000000000001E-3</v>
      </c>
      <c r="AI12" s="2">
        <f t="shared" si="2"/>
        <v>0.6</v>
      </c>
      <c r="AK12" t="s">
        <v>23</v>
      </c>
      <c r="AL12" t="s">
        <v>24</v>
      </c>
      <c r="AM12">
        <v>505</v>
      </c>
      <c r="AN12">
        <v>6701355400.8986797</v>
      </c>
      <c r="AO12" t="s">
        <v>56</v>
      </c>
      <c r="AP12">
        <v>22933427.088622998</v>
      </c>
      <c r="AQ12">
        <v>3.0000000000000001E-3</v>
      </c>
      <c r="AR12" s="2">
        <f t="shared" si="3"/>
        <v>0.3</v>
      </c>
      <c r="AT12" t="s">
        <v>26</v>
      </c>
      <c r="AU12" t="s">
        <v>27</v>
      </c>
      <c r="AV12">
        <v>506</v>
      </c>
      <c r="AW12">
        <v>9189326788.0202599</v>
      </c>
      <c r="AX12" t="s">
        <v>102</v>
      </c>
      <c r="AY12">
        <v>75540516.148681596</v>
      </c>
      <c r="AZ12">
        <v>8.0000000000000002E-3</v>
      </c>
      <c r="BA12" s="2">
        <f t="shared" si="4"/>
        <v>0.8</v>
      </c>
      <c r="BC12" t="s">
        <v>29</v>
      </c>
      <c r="BD12" t="s">
        <v>30</v>
      </c>
      <c r="BE12">
        <v>507</v>
      </c>
      <c r="BF12">
        <v>9779833996.8535194</v>
      </c>
      <c r="BG12" t="s">
        <v>167</v>
      </c>
      <c r="BH12">
        <v>104092548.221191</v>
      </c>
      <c r="BI12">
        <v>1.0999999999999999E-2</v>
      </c>
      <c r="BJ12" s="2">
        <f t="shared" si="5"/>
        <v>1.0999999999999999</v>
      </c>
      <c r="BL12" t="s">
        <v>29</v>
      </c>
      <c r="BM12" t="s">
        <v>30</v>
      </c>
      <c r="BN12">
        <v>508</v>
      </c>
      <c r="BO12">
        <v>2483261754.22681</v>
      </c>
      <c r="BP12" t="s">
        <v>173</v>
      </c>
      <c r="BQ12">
        <v>8569171.2980956994</v>
      </c>
      <c r="BR12">
        <v>3.0000000000000001E-3</v>
      </c>
      <c r="BS12" s="2">
        <f t="shared" si="6"/>
        <v>0.3</v>
      </c>
      <c r="BU12" t="s">
        <v>29</v>
      </c>
      <c r="BV12" t="s">
        <v>30</v>
      </c>
      <c r="BW12">
        <v>509</v>
      </c>
      <c r="BX12">
        <v>2825810954.6467299</v>
      </c>
      <c r="BY12" t="s">
        <v>85</v>
      </c>
      <c r="BZ12">
        <v>19565027.5158691</v>
      </c>
      <c r="CA12">
        <v>7.0000000000000001E-3</v>
      </c>
      <c r="CB12" s="2">
        <f t="shared" si="7"/>
        <v>0.70000000000000007</v>
      </c>
    </row>
    <row r="13" spans="1:80" x14ac:dyDescent="0.25">
      <c r="A13" t="s">
        <v>9</v>
      </c>
      <c r="B13" t="s">
        <v>10</v>
      </c>
      <c r="C13">
        <v>501</v>
      </c>
      <c r="D13">
        <v>17571415370.5303</v>
      </c>
      <c r="E13" t="s">
        <v>75</v>
      </c>
      <c r="F13">
        <v>153059490.215698</v>
      </c>
      <c r="G13">
        <v>8.9999999999999993E-3</v>
      </c>
      <c r="H13" s="2">
        <v>0.89999999999999991</v>
      </c>
      <c r="J13" t="s">
        <v>14</v>
      </c>
      <c r="K13" t="s">
        <v>15</v>
      </c>
      <c r="L13">
        <v>502</v>
      </c>
      <c r="M13">
        <v>5681533503.8906202</v>
      </c>
      <c r="N13" t="s">
        <v>87</v>
      </c>
      <c r="O13">
        <v>68423614.276001006</v>
      </c>
      <c r="P13">
        <v>1.2E-2</v>
      </c>
      <c r="Q13" s="2">
        <f t="shared" si="0"/>
        <v>1.2</v>
      </c>
      <c r="S13" t="s">
        <v>17</v>
      </c>
      <c r="T13" t="s">
        <v>18</v>
      </c>
      <c r="U13">
        <v>503</v>
      </c>
      <c r="V13">
        <v>10765433655.741699</v>
      </c>
      <c r="W13" t="s">
        <v>114</v>
      </c>
      <c r="X13">
        <v>126074939.28784201</v>
      </c>
      <c r="Y13">
        <v>1.2E-2</v>
      </c>
      <c r="Z13" s="2">
        <f t="shared" si="1"/>
        <v>1.2</v>
      </c>
      <c r="AB13" t="s">
        <v>20</v>
      </c>
      <c r="AC13" t="s">
        <v>21</v>
      </c>
      <c r="AD13">
        <v>504</v>
      </c>
      <c r="AE13">
        <v>21557959763.5186</v>
      </c>
      <c r="AF13" t="s">
        <v>114</v>
      </c>
      <c r="AG13">
        <v>123366436.374512</v>
      </c>
      <c r="AH13">
        <v>6.0000000000000001E-3</v>
      </c>
      <c r="AI13" s="2">
        <f t="shared" si="2"/>
        <v>0.6</v>
      </c>
      <c r="AK13" t="s">
        <v>23</v>
      </c>
      <c r="AL13" t="s">
        <v>24</v>
      </c>
      <c r="AM13">
        <v>505</v>
      </c>
      <c r="AN13">
        <v>6701355400.8986797</v>
      </c>
      <c r="AO13" t="s">
        <v>68</v>
      </c>
      <c r="AP13">
        <v>19557048.373046901</v>
      </c>
      <c r="AQ13">
        <v>3.0000000000000001E-3</v>
      </c>
      <c r="AR13" s="2">
        <f t="shared" si="3"/>
        <v>0.3</v>
      </c>
      <c r="AT13" t="s">
        <v>26</v>
      </c>
      <c r="AU13" t="s">
        <v>27</v>
      </c>
      <c r="AV13">
        <v>506</v>
      </c>
      <c r="AW13">
        <v>9189326788.0202599</v>
      </c>
      <c r="AX13" t="s">
        <v>73</v>
      </c>
      <c r="AY13">
        <v>65032191.318603501</v>
      </c>
      <c r="AZ13">
        <v>7.0000000000000001E-3</v>
      </c>
      <c r="BA13" s="2">
        <f t="shared" si="4"/>
        <v>0.70000000000000007</v>
      </c>
      <c r="BC13" t="s">
        <v>29</v>
      </c>
      <c r="BD13" t="s">
        <v>30</v>
      </c>
      <c r="BE13">
        <v>507</v>
      </c>
      <c r="BF13">
        <v>9779833996.8535194</v>
      </c>
      <c r="BG13" t="s">
        <v>169</v>
      </c>
      <c r="BH13">
        <v>112167974.328613</v>
      </c>
      <c r="BI13">
        <v>1.0999999999999999E-2</v>
      </c>
      <c r="BJ13" s="2">
        <f t="shared" si="5"/>
        <v>1.0999999999999999</v>
      </c>
      <c r="BL13" t="s">
        <v>29</v>
      </c>
      <c r="BM13" t="s">
        <v>30</v>
      </c>
      <c r="BN13">
        <v>508</v>
      </c>
      <c r="BO13">
        <v>2483261754.22681</v>
      </c>
      <c r="BP13" t="s">
        <v>174</v>
      </c>
      <c r="BQ13">
        <v>8595099.7548828106</v>
      </c>
      <c r="BR13">
        <v>3.0000000000000001E-3</v>
      </c>
      <c r="BS13" s="2">
        <f t="shared" si="6"/>
        <v>0.3</v>
      </c>
      <c r="BU13" t="s">
        <v>29</v>
      </c>
      <c r="BV13" t="s">
        <v>30</v>
      </c>
      <c r="BW13">
        <v>509</v>
      </c>
      <c r="BX13">
        <v>2825810954.6467299</v>
      </c>
      <c r="BY13" t="s">
        <v>92</v>
      </c>
      <c r="BZ13">
        <v>19885523.902099598</v>
      </c>
      <c r="CA13">
        <v>7.0000000000000001E-3</v>
      </c>
      <c r="CB13" s="2">
        <f t="shared" si="7"/>
        <v>0.70000000000000007</v>
      </c>
    </row>
    <row r="14" spans="1:80" x14ac:dyDescent="0.25">
      <c r="A14" t="s">
        <v>9</v>
      </c>
      <c r="B14" t="s">
        <v>10</v>
      </c>
      <c r="C14">
        <v>501</v>
      </c>
      <c r="D14">
        <v>17571415370.5303</v>
      </c>
      <c r="E14" t="s">
        <v>102</v>
      </c>
      <c r="F14">
        <v>131017332.029053</v>
      </c>
      <c r="G14">
        <v>7.0000000000000001E-3</v>
      </c>
      <c r="H14" s="2">
        <v>0.70000000000000007</v>
      </c>
      <c r="J14" t="s">
        <v>14</v>
      </c>
      <c r="K14" t="s">
        <v>15</v>
      </c>
      <c r="L14">
        <v>502</v>
      </c>
      <c r="M14">
        <v>5681533503.8906202</v>
      </c>
      <c r="N14" t="s">
        <v>97</v>
      </c>
      <c r="O14">
        <v>65835853.879882798</v>
      </c>
      <c r="P14">
        <v>1.2E-2</v>
      </c>
      <c r="Q14" s="2">
        <f t="shared" si="0"/>
        <v>1.2</v>
      </c>
      <c r="S14" t="s">
        <v>17</v>
      </c>
      <c r="T14" t="s">
        <v>18</v>
      </c>
      <c r="U14">
        <v>503</v>
      </c>
      <c r="V14">
        <v>10765433655.741699</v>
      </c>
      <c r="W14" t="s">
        <v>108</v>
      </c>
      <c r="X14">
        <v>115907517.382568</v>
      </c>
      <c r="Y14">
        <v>1.0999999999999999E-2</v>
      </c>
      <c r="Z14" s="2">
        <f t="shared" si="1"/>
        <v>1.0999999999999999</v>
      </c>
      <c r="AB14" t="s">
        <v>20</v>
      </c>
      <c r="AC14" t="s">
        <v>21</v>
      </c>
      <c r="AD14">
        <v>504</v>
      </c>
      <c r="AE14">
        <v>21557959763.5186</v>
      </c>
      <c r="AF14" t="s">
        <v>68</v>
      </c>
      <c r="AG14">
        <v>105120709.09692401</v>
      </c>
      <c r="AH14">
        <v>5.0000000000000001E-3</v>
      </c>
      <c r="AI14" s="2">
        <f t="shared" si="2"/>
        <v>0.5</v>
      </c>
      <c r="AK14" t="s">
        <v>23</v>
      </c>
      <c r="AL14" t="s">
        <v>24</v>
      </c>
      <c r="AM14">
        <v>505</v>
      </c>
      <c r="AN14">
        <v>6701355400.8986797</v>
      </c>
      <c r="AO14" t="s">
        <v>95</v>
      </c>
      <c r="AP14">
        <v>16841131.828125</v>
      </c>
      <c r="AQ14">
        <v>3.0000000000000001E-3</v>
      </c>
      <c r="AR14" s="2">
        <f t="shared" si="3"/>
        <v>0.3</v>
      </c>
      <c r="AT14" t="s">
        <v>26</v>
      </c>
      <c r="AU14" t="s">
        <v>27</v>
      </c>
      <c r="AV14">
        <v>506</v>
      </c>
      <c r="AW14">
        <v>9189326788.0202599</v>
      </c>
      <c r="AX14" t="s">
        <v>101</v>
      </c>
      <c r="AY14">
        <v>57884779.643798798</v>
      </c>
      <c r="AZ14">
        <v>6.0000000000000001E-3</v>
      </c>
      <c r="BA14" s="2">
        <f t="shared" si="4"/>
        <v>0.6</v>
      </c>
      <c r="BC14" t="s">
        <v>29</v>
      </c>
      <c r="BD14" t="s">
        <v>30</v>
      </c>
      <c r="BE14">
        <v>507</v>
      </c>
      <c r="BF14">
        <v>9779833996.8535194</v>
      </c>
      <c r="BG14" t="s">
        <v>130</v>
      </c>
      <c r="BH14">
        <v>78207650.458251998</v>
      </c>
      <c r="BI14">
        <v>8.0000000000000002E-3</v>
      </c>
      <c r="BJ14" s="2">
        <f t="shared" si="5"/>
        <v>0.8</v>
      </c>
      <c r="BL14" t="s">
        <v>29</v>
      </c>
      <c r="BM14" t="s">
        <v>30</v>
      </c>
      <c r="BN14">
        <v>508</v>
      </c>
      <c r="BO14">
        <v>2483261754.22681</v>
      </c>
      <c r="BP14" t="s">
        <v>164</v>
      </c>
      <c r="BQ14">
        <v>6847750.4748535203</v>
      </c>
      <c r="BR14">
        <v>3.0000000000000001E-3</v>
      </c>
      <c r="BS14" s="2">
        <f t="shared" si="6"/>
        <v>0.3</v>
      </c>
      <c r="BU14" t="s">
        <v>29</v>
      </c>
      <c r="BV14" t="s">
        <v>30</v>
      </c>
      <c r="BW14">
        <v>509</v>
      </c>
      <c r="BX14">
        <v>2825810954.6467299</v>
      </c>
      <c r="BY14" t="s">
        <v>87</v>
      </c>
      <c r="BZ14">
        <v>16605621.8681641</v>
      </c>
      <c r="CA14">
        <v>6.0000000000000001E-3</v>
      </c>
      <c r="CB14" s="2">
        <f t="shared" si="7"/>
        <v>0.6</v>
      </c>
    </row>
    <row r="15" spans="1:80" x14ac:dyDescent="0.25">
      <c r="A15" t="s">
        <v>9</v>
      </c>
      <c r="B15" t="s">
        <v>10</v>
      </c>
      <c r="C15">
        <v>501</v>
      </c>
      <c r="D15">
        <v>17571415370.5303</v>
      </c>
      <c r="E15" t="s">
        <v>98</v>
      </c>
      <c r="F15">
        <v>107962906.954712</v>
      </c>
      <c r="G15">
        <v>6.0000000000000001E-3</v>
      </c>
      <c r="H15" s="2">
        <v>0.6</v>
      </c>
      <c r="J15" t="s">
        <v>14</v>
      </c>
      <c r="K15" t="s">
        <v>15</v>
      </c>
      <c r="L15">
        <v>502</v>
      </c>
      <c r="M15">
        <v>5681533503.8906202</v>
      </c>
      <c r="N15" t="s">
        <v>67</v>
      </c>
      <c r="O15">
        <v>63981104.098022498</v>
      </c>
      <c r="P15">
        <v>1.0999999999999999E-2</v>
      </c>
      <c r="Q15" s="2">
        <f t="shared" si="0"/>
        <v>1.0999999999999999</v>
      </c>
      <c r="S15" t="s">
        <v>17</v>
      </c>
      <c r="T15" t="s">
        <v>18</v>
      </c>
      <c r="U15">
        <v>503</v>
      </c>
      <c r="V15">
        <v>10765433655.741699</v>
      </c>
      <c r="W15" t="s">
        <v>102</v>
      </c>
      <c r="X15">
        <v>103682050.632568</v>
      </c>
      <c r="Y15">
        <v>0.01</v>
      </c>
      <c r="Z15" s="2">
        <f t="shared" si="1"/>
        <v>1</v>
      </c>
      <c r="AB15" t="s">
        <v>20</v>
      </c>
      <c r="AC15" t="s">
        <v>21</v>
      </c>
      <c r="AD15">
        <v>504</v>
      </c>
      <c r="AE15">
        <v>21557959763.5186</v>
      </c>
      <c r="AF15" t="s">
        <v>121</v>
      </c>
      <c r="AG15">
        <v>112381772.601807</v>
      </c>
      <c r="AH15">
        <v>5.0000000000000001E-3</v>
      </c>
      <c r="AI15" s="2">
        <f t="shared" si="2"/>
        <v>0.5</v>
      </c>
      <c r="AK15" t="s">
        <v>23</v>
      </c>
      <c r="AL15" t="s">
        <v>24</v>
      </c>
      <c r="AM15">
        <v>505</v>
      </c>
      <c r="AN15">
        <v>6701355400.8986797</v>
      </c>
      <c r="AO15" t="s">
        <v>112</v>
      </c>
      <c r="AP15">
        <v>17530232.198974598</v>
      </c>
      <c r="AQ15">
        <v>3.0000000000000001E-3</v>
      </c>
      <c r="AR15" s="2">
        <f t="shared" si="3"/>
        <v>0.3</v>
      </c>
      <c r="AT15" t="s">
        <v>26</v>
      </c>
      <c r="AU15" t="s">
        <v>27</v>
      </c>
      <c r="AV15">
        <v>506</v>
      </c>
      <c r="AW15">
        <v>9189326788.0202599</v>
      </c>
      <c r="AX15" t="s">
        <v>108</v>
      </c>
      <c r="AY15">
        <v>57162352.471191399</v>
      </c>
      <c r="AZ15">
        <v>6.0000000000000001E-3</v>
      </c>
      <c r="BA15" s="2">
        <f t="shared" si="4"/>
        <v>0.6</v>
      </c>
      <c r="BC15" t="s">
        <v>29</v>
      </c>
      <c r="BD15" t="s">
        <v>30</v>
      </c>
      <c r="BE15">
        <v>507</v>
      </c>
      <c r="BF15">
        <v>9779833996.8535194</v>
      </c>
      <c r="BG15" t="s">
        <v>74</v>
      </c>
      <c r="BH15">
        <v>35120569.578613304</v>
      </c>
      <c r="BI15">
        <v>4.0000000000000001E-3</v>
      </c>
      <c r="BJ15" s="2">
        <f t="shared" si="5"/>
        <v>0.4</v>
      </c>
      <c r="BL15" t="s">
        <v>29</v>
      </c>
      <c r="BM15" t="s">
        <v>30</v>
      </c>
      <c r="BN15">
        <v>508</v>
      </c>
      <c r="BO15">
        <v>2483261754.22681</v>
      </c>
      <c r="BP15" t="s">
        <v>97</v>
      </c>
      <c r="BQ15">
        <v>6226672.45629883</v>
      </c>
      <c r="BR15">
        <v>3.0000000000000001E-3</v>
      </c>
      <c r="BS15" s="2">
        <f t="shared" si="6"/>
        <v>0.3</v>
      </c>
      <c r="BU15" t="s">
        <v>29</v>
      </c>
      <c r="BV15" t="s">
        <v>30</v>
      </c>
      <c r="BW15">
        <v>509</v>
      </c>
      <c r="BX15">
        <v>2825810954.6467299</v>
      </c>
      <c r="BY15" t="s">
        <v>114</v>
      </c>
      <c r="BZ15">
        <v>13000151.3598633</v>
      </c>
      <c r="CA15">
        <v>5.0000000000000001E-3</v>
      </c>
      <c r="CB15" s="2">
        <f t="shared" si="7"/>
        <v>0.5</v>
      </c>
    </row>
    <row r="16" spans="1:80" x14ac:dyDescent="0.25">
      <c r="A16" t="s">
        <v>9</v>
      </c>
      <c r="B16" t="s">
        <v>10</v>
      </c>
      <c r="C16">
        <v>501</v>
      </c>
      <c r="D16">
        <v>17571415370.5303</v>
      </c>
      <c r="E16" t="s">
        <v>82</v>
      </c>
      <c r="F16">
        <v>77754546.218994096</v>
      </c>
      <c r="G16">
        <v>4.0000000000000001E-3</v>
      </c>
      <c r="H16" s="2">
        <v>0.4</v>
      </c>
      <c r="J16" t="s">
        <v>14</v>
      </c>
      <c r="K16" t="s">
        <v>15</v>
      </c>
      <c r="L16">
        <v>502</v>
      </c>
      <c r="M16">
        <v>5681533503.8906202</v>
      </c>
      <c r="N16" t="s">
        <v>68</v>
      </c>
      <c r="O16">
        <v>64260142.4462891</v>
      </c>
      <c r="P16">
        <v>1.0999999999999999E-2</v>
      </c>
      <c r="Q16" s="2">
        <f t="shared" si="0"/>
        <v>1.0999999999999999</v>
      </c>
      <c r="S16" t="s">
        <v>17</v>
      </c>
      <c r="T16" t="s">
        <v>18</v>
      </c>
      <c r="U16">
        <v>503</v>
      </c>
      <c r="V16">
        <v>10765433655.741699</v>
      </c>
      <c r="W16" t="s">
        <v>56</v>
      </c>
      <c r="X16">
        <v>65538861.838867202</v>
      </c>
      <c r="Y16">
        <v>6.0000000000000001E-3</v>
      </c>
      <c r="Z16" s="2">
        <f t="shared" si="1"/>
        <v>0.6</v>
      </c>
      <c r="AB16" t="s">
        <v>20</v>
      </c>
      <c r="AC16" t="s">
        <v>21</v>
      </c>
      <c r="AD16">
        <v>504</v>
      </c>
      <c r="AE16">
        <v>21557959763.5186</v>
      </c>
      <c r="AF16" t="s">
        <v>103</v>
      </c>
      <c r="AG16">
        <v>76665138.984130904</v>
      </c>
      <c r="AH16">
        <v>4.0000000000000001E-3</v>
      </c>
      <c r="AI16" s="2">
        <f t="shared" si="2"/>
        <v>0.4</v>
      </c>
      <c r="AK16" t="s">
        <v>23</v>
      </c>
      <c r="AL16" t="s">
        <v>24</v>
      </c>
      <c r="AM16">
        <v>505</v>
      </c>
      <c r="AN16">
        <v>6701355400.8986797</v>
      </c>
      <c r="AO16" t="s">
        <v>98</v>
      </c>
      <c r="AP16">
        <v>10725167.0541992</v>
      </c>
      <c r="AQ16">
        <v>2E-3</v>
      </c>
      <c r="AR16" s="2">
        <f t="shared" si="3"/>
        <v>0.2</v>
      </c>
      <c r="AT16" t="s">
        <v>26</v>
      </c>
      <c r="AU16" t="s">
        <v>27</v>
      </c>
      <c r="AV16">
        <v>506</v>
      </c>
      <c r="AW16">
        <v>9189326788.0202599</v>
      </c>
      <c r="AX16" t="s">
        <v>98</v>
      </c>
      <c r="AY16">
        <v>48501703.885498002</v>
      </c>
      <c r="AZ16">
        <v>5.0000000000000001E-3</v>
      </c>
      <c r="BA16" s="2">
        <f t="shared" si="4"/>
        <v>0.5</v>
      </c>
      <c r="BC16" t="s">
        <v>29</v>
      </c>
      <c r="BD16" t="s">
        <v>30</v>
      </c>
      <c r="BE16">
        <v>507</v>
      </c>
      <c r="BF16">
        <v>9779833996.8535194</v>
      </c>
      <c r="BG16" t="s">
        <v>108</v>
      </c>
      <c r="BH16">
        <v>34162032.8916016</v>
      </c>
      <c r="BI16">
        <v>3.0000000000000001E-3</v>
      </c>
      <c r="BJ16" s="2">
        <f t="shared" si="5"/>
        <v>0.3</v>
      </c>
      <c r="BL16" t="s">
        <v>29</v>
      </c>
      <c r="BM16" t="s">
        <v>30</v>
      </c>
      <c r="BN16">
        <v>508</v>
      </c>
      <c r="BO16">
        <v>2483261754.22681</v>
      </c>
      <c r="BP16" t="s">
        <v>175</v>
      </c>
      <c r="BQ16">
        <v>8256444.8103027297</v>
      </c>
      <c r="BR16">
        <v>3.0000000000000001E-3</v>
      </c>
      <c r="BS16" s="2">
        <f t="shared" si="6"/>
        <v>0.3</v>
      </c>
      <c r="BU16" t="s">
        <v>29</v>
      </c>
      <c r="BV16" t="s">
        <v>30</v>
      </c>
      <c r="BW16">
        <v>509</v>
      </c>
      <c r="BX16">
        <v>2825810954.6467299</v>
      </c>
      <c r="BY16" t="s">
        <v>164</v>
      </c>
      <c r="BZ16">
        <v>7936932.0815429697</v>
      </c>
      <c r="CA16">
        <v>3.0000000000000001E-3</v>
      </c>
      <c r="CB16" s="2">
        <f t="shared" si="7"/>
        <v>0.3</v>
      </c>
    </row>
    <row r="17" spans="1:80" x14ac:dyDescent="0.25">
      <c r="A17" t="s">
        <v>9</v>
      </c>
      <c r="B17" t="s">
        <v>10</v>
      </c>
      <c r="C17">
        <v>501</v>
      </c>
      <c r="D17">
        <v>17571415370.5303</v>
      </c>
      <c r="E17" t="s">
        <v>87</v>
      </c>
      <c r="F17">
        <v>45703502.861450203</v>
      </c>
      <c r="G17">
        <v>3.0000000000000001E-3</v>
      </c>
      <c r="H17" s="2">
        <v>0.3</v>
      </c>
      <c r="J17" t="s">
        <v>14</v>
      </c>
      <c r="K17" t="s">
        <v>15</v>
      </c>
      <c r="L17">
        <v>502</v>
      </c>
      <c r="M17">
        <v>5681533503.8906202</v>
      </c>
      <c r="N17" t="s">
        <v>56</v>
      </c>
      <c r="O17">
        <v>55001884.183715798</v>
      </c>
      <c r="P17">
        <v>0.01</v>
      </c>
      <c r="Q17" s="2">
        <f t="shared" si="0"/>
        <v>1</v>
      </c>
      <c r="S17" t="s">
        <v>17</v>
      </c>
      <c r="T17" t="s">
        <v>18</v>
      </c>
      <c r="U17">
        <v>503</v>
      </c>
      <c r="V17">
        <v>10765433655.741699</v>
      </c>
      <c r="W17" t="s">
        <v>127</v>
      </c>
      <c r="X17">
        <v>34682570.282470703</v>
      </c>
      <c r="Y17">
        <v>3.0000000000000001E-3</v>
      </c>
      <c r="Z17" s="2">
        <f t="shared" si="1"/>
        <v>0.3</v>
      </c>
      <c r="AB17" t="s">
        <v>20</v>
      </c>
      <c r="AC17" t="s">
        <v>21</v>
      </c>
      <c r="AD17">
        <v>504</v>
      </c>
      <c r="AE17">
        <v>21557959763.5186</v>
      </c>
      <c r="AF17" t="s">
        <v>56</v>
      </c>
      <c r="AG17">
        <v>73542944.134033203</v>
      </c>
      <c r="AH17">
        <v>3.0000000000000001E-3</v>
      </c>
      <c r="AI17" s="2">
        <f t="shared" si="2"/>
        <v>0.3</v>
      </c>
      <c r="AK17" t="s">
        <v>23</v>
      </c>
      <c r="AL17" t="s">
        <v>24</v>
      </c>
      <c r="AM17">
        <v>505</v>
      </c>
      <c r="AN17">
        <v>6701355400.8986797</v>
      </c>
      <c r="AO17" t="s">
        <v>102</v>
      </c>
      <c r="AP17">
        <v>15162011.4174805</v>
      </c>
      <c r="AQ17">
        <v>2E-3</v>
      </c>
      <c r="AR17" s="2">
        <f t="shared" si="3"/>
        <v>0.2</v>
      </c>
      <c r="AT17" t="s">
        <v>26</v>
      </c>
      <c r="AU17" t="s">
        <v>27</v>
      </c>
      <c r="AV17">
        <v>506</v>
      </c>
      <c r="AW17">
        <v>9189326788.0202599</v>
      </c>
      <c r="AX17" t="s">
        <v>56</v>
      </c>
      <c r="AY17">
        <v>40045122.126464799</v>
      </c>
      <c r="AZ17">
        <v>4.0000000000000001E-3</v>
      </c>
      <c r="BA17" s="2">
        <f t="shared" si="4"/>
        <v>0.4</v>
      </c>
      <c r="BC17" t="s">
        <v>29</v>
      </c>
      <c r="BD17" t="s">
        <v>30</v>
      </c>
      <c r="BE17">
        <v>507</v>
      </c>
      <c r="BF17">
        <v>9779833996.8535194</v>
      </c>
      <c r="BG17" t="s">
        <v>168</v>
      </c>
      <c r="BH17">
        <v>24547422.222656202</v>
      </c>
      <c r="BI17">
        <v>3.0000000000000001E-3</v>
      </c>
      <c r="BJ17" s="2">
        <f t="shared" si="5"/>
        <v>0.3</v>
      </c>
      <c r="BL17" t="s">
        <v>29</v>
      </c>
      <c r="BM17" t="s">
        <v>30</v>
      </c>
      <c r="BN17">
        <v>508</v>
      </c>
      <c r="BO17">
        <v>2483261754.22681</v>
      </c>
      <c r="BP17" t="s">
        <v>67</v>
      </c>
      <c r="BQ17">
        <v>5048799.8317871103</v>
      </c>
      <c r="BR17">
        <v>2E-3</v>
      </c>
      <c r="BS17" s="2">
        <f t="shared" si="6"/>
        <v>0.2</v>
      </c>
      <c r="BU17" t="s">
        <v>29</v>
      </c>
      <c r="BV17" t="s">
        <v>30</v>
      </c>
      <c r="BW17">
        <v>509</v>
      </c>
      <c r="BX17">
        <v>2825810954.6467299</v>
      </c>
      <c r="BY17" t="s">
        <v>115</v>
      </c>
      <c r="BZ17">
        <v>9512280.25244141</v>
      </c>
      <c r="CA17">
        <v>3.0000000000000001E-3</v>
      </c>
      <c r="CB17" s="2">
        <f t="shared" si="7"/>
        <v>0.3</v>
      </c>
    </row>
    <row r="18" spans="1:80" x14ac:dyDescent="0.25">
      <c r="A18" t="s">
        <v>9</v>
      </c>
      <c r="B18" t="s">
        <v>10</v>
      </c>
      <c r="C18">
        <v>501</v>
      </c>
      <c r="D18">
        <v>17571415370.5303</v>
      </c>
      <c r="E18" t="s">
        <v>89</v>
      </c>
      <c r="F18">
        <v>43999143.543334998</v>
      </c>
      <c r="G18">
        <v>3.0000000000000001E-3</v>
      </c>
      <c r="H18" s="2">
        <v>0.3</v>
      </c>
      <c r="J18" t="s">
        <v>14</v>
      </c>
      <c r="K18" t="s">
        <v>15</v>
      </c>
      <c r="L18">
        <v>502</v>
      </c>
      <c r="M18">
        <v>5681533503.8906202</v>
      </c>
      <c r="N18" t="s">
        <v>80</v>
      </c>
      <c r="O18">
        <v>48785699.189331099</v>
      </c>
      <c r="P18">
        <v>8.9999999999999993E-3</v>
      </c>
      <c r="Q18" s="2">
        <f t="shared" si="0"/>
        <v>0.89999999999999991</v>
      </c>
      <c r="S18" t="s">
        <v>17</v>
      </c>
      <c r="T18" t="s">
        <v>18</v>
      </c>
      <c r="U18">
        <v>503</v>
      </c>
      <c r="V18">
        <v>10765433655.741699</v>
      </c>
      <c r="W18" t="s">
        <v>97</v>
      </c>
      <c r="X18">
        <v>31841561.341796901</v>
      </c>
      <c r="Y18">
        <v>3.0000000000000001E-3</v>
      </c>
      <c r="Z18" s="2">
        <f t="shared" si="1"/>
        <v>0.3</v>
      </c>
      <c r="AB18" t="s">
        <v>20</v>
      </c>
      <c r="AC18" t="s">
        <v>21</v>
      </c>
      <c r="AD18">
        <v>504</v>
      </c>
      <c r="AE18">
        <v>21557959763.5186</v>
      </c>
      <c r="AF18" t="s">
        <v>87</v>
      </c>
      <c r="AG18">
        <v>65345651.023681603</v>
      </c>
      <c r="AH18">
        <v>3.0000000000000001E-3</v>
      </c>
      <c r="AI18" s="2">
        <f t="shared" si="2"/>
        <v>0.3</v>
      </c>
      <c r="AK18" t="s">
        <v>23</v>
      </c>
      <c r="AL18" t="s">
        <v>24</v>
      </c>
      <c r="AM18">
        <v>505</v>
      </c>
      <c r="AN18">
        <v>6701355400.8986797</v>
      </c>
      <c r="AO18" t="s">
        <v>141</v>
      </c>
      <c r="AP18">
        <v>11366562.032714801</v>
      </c>
      <c r="AQ18">
        <v>2E-3</v>
      </c>
      <c r="AR18" s="2">
        <f t="shared" si="3"/>
        <v>0.2</v>
      </c>
      <c r="AT18" t="s">
        <v>26</v>
      </c>
      <c r="AU18" t="s">
        <v>27</v>
      </c>
      <c r="AV18">
        <v>506</v>
      </c>
      <c r="AW18">
        <v>9189326788.0202599</v>
      </c>
      <c r="AX18" t="s">
        <v>114</v>
      </c>
      <c r="AY18">
        <v>35622363.941406198</v>
      </c>
      <c r="AZ18">
        <v>4.0000000000000001E-3</v>
      </c>
      <c r="BA18" s="2">
        <f t="shared" si="4"/>
        <v>0.4</v>
      </c>
      <c r="BC18" t="s">
        <v>29</v>
      </c>
      <c r="BD18" t="s">
        <v>30</v>
      </c>
      <c r="BE18">
        <v>507</v>
      </c>
      <c r="BF18">
        <v>9779833996.8535194</v>
      </c>
      <c r="BG18" t="s">
        <v>170</v>
      </c>
      <c r="BH18">
        <v>32258778.597656202</v>
      </c>
      <c r="BI18">
        <v>3.0000000000000001E-3</v>
      </c>
      <c r="BJ18" s="2">
        <f t="shared" si="5"/>
        <v>0.3</v>
      </c>
      <c r="BL18" t="s">
        <v>29</v>
      </c>
      <c r="BM18" t="s">
        <v>30</v>
      </c>
      <c r="BN18">
        <v>508</v>
      </c>
      <c r="BO18">
        <v>2483261754.22681</v>
      </c>
      <c r="BP18" t="s">
        <v>73</v>
      </c>
      <c r="BQ18">
        <v>5867837.1933593797</v>
      </c>
      <c r="BR18">
        <v>2E-3</v>
      </c>
      <c r="BS18" s="2">
        <f t="shared" si="6"/>
        <v>0.2</v>
      </c>
      <c r="BU18" t="s">
        <v>29</v>
      </c>
      <c r="BV18" t="s">
        <v>30</v>
      </c>
      <c r="BW18">
        <v>509</v>
      </c>
      <c r="BX18">
        <v>2825810954.6467299</v>
      </c>
      <c r="BY18" t="s">
        <v>132</v>
      </c>
      <c r="BZ18">
        <v>7262593.6818847703</v>
      </c>
      <c r="CA18">
        <v>3.0000000000000001E-3</v>
      </c>
      <c r="CB18" s="2">
        <f t="shared" si="7"/>
        <v>0.3</v>
      </c>
    </row>
    <row r="19" spans="1:80" x14ac:dyDescent="0.25">
      <c r="A19" t="s">
        <v>9</v>
      </c>
      <c r="B19" t="s">
        <v>10</v>
      </c>
      <c r="C19">
        <v>501</v>
      </c>
      <c r="D19">
        <v>17571415370.5303</v>
      </c>
      <c r="E19" t="s">
        <v>108</v>
      </c>
      <c r="F19">
        <v>53514989.263427697</v>
      </c>
      <c r="G19">
        <v>3.0000000000000001E-3</v>
      </c>
      <c r="H19" s="2">
        <v>0.3</v>
      </c>
      <c r="J19" t="s">
        <v>14</v>
      </c>
      <c r="K19" t="s">
        <v>15</v>
      </c>
      <c r="L19">
        <v>502</v>
      </c>
      <c r="M19">
        <v>5681533503.8906202</v>
      </c>
      <c r="N19" t="s">
        <v>129</v>
      </c>
      <c r="O19">
        <v>36865219.378784202</v>
      </c>
      <c r="P19">
        <v>6.0000000000000001E-3</v>
      </c>
      <c r="Q19" s="2">
        <f t="shared" si="0"/>
        <v>0.6</v>
      </c>
      <c r="S19" t="s">
        <v>17</v>
      </c>
      <c r="T19" t="s">
        <v>18</v>
      </c>
      <c r="U19">
        <v>503</v>
      </c>
      <c r="V19">
        <v>10765433655.741699</v>
      </c>
      <c r="W19" t="s">
        <v>139</v>
      </c>
      <c r="X19">
        <v>29943964.200439502</v>
      </c>
      <c r="Y19">
        <v>3.0000000000000001E-3</v>
      </c>
      <c r="Z19" s="2">
        <f t="shared" si="1"/>
        <v>0.3</v>
      </c>
      <c r="AB19" t="s">
        <v>20</v>
      </c>
      <c r="AC19" t="s">
        <v>21</v>
      </c>
      <c r="AD19">
        <v>504</v>
      </c>
      <c r="AE19">
        <v>21557959763.5186</v>
      </c>
      <c r="AF19" t="s">
        <v>82</v>
      </c>
      <c r="AG19">
        <v>44014683.839355499</v>
      </c>
      <c r="AH19">
        <v>2E-3</v>
      </c>
      <c r="AI19" s="2">
        <f t="shared" si="2"/>
        <v>0.2</v>
      </c>
      <c r="AK19" t="s">
        <v>23</v>
      </c>
      <c r="AL19" t="s">
        <v>24</v>
      </c>
      <c r="AM19">
        <v>505</v>
      </c>
      <c r="AN19">
        <v>6701355400.8986797</v>
      </c>
      <c r="AO19" t="s">
        <v>151</v>
      </c>
      <c r="AP19">
        <v>13499717.8081055</v>
      </c>
      <c r="AQ19">
        <v>2E-3</v>
      </c>
      <c r="AR19" s="2">
        <f t="shared" si="3"/>
        <v>0.2</v>
      </c>
      <c r="AT19" t="s">
        <v>26</v>
      </c>
      <c r="AU19" t="s">
        <v>27</v>
      </c>
      <c r="AV19">
        <v>506</v>
      </c>
      <c r="AW19">
        <v>9189326788.0202599</v>
      </c>
      <c r="AX19" t="s">
        <v>144</v>
      </c>
      <c r="AY19">
        <v>28326950.067382801</v>
      </c>
      <c r="AZ19">
        <v>3.0000000000000001E-3</v>
      </c>
      <c r="BA19" s="2">
        <f t="shared" si="4"/>
        <v>0.3</v>
      </c>
      <c r="BC19" t="s">
        <v>29</v>
      </c>
      <c r="BD19" t="s">
        <v>30</v>
      </c>
      <c r="BE19">
        <v>507</v>
      </c>
      <c r="BF19">
        <v>9779833996.8535194</v>
      </c>
      <c r="BG19" t="s">
        <v>62</v>
      </c>
      <c r="BH19">
        <v>19980244.745849598</v>
      </c>
      <c r="BI19">
        <v>2E-3</v>
      </c>
      <c r="BJ19" s="2">
        <f t="shared" si="5"/>
        <v>0.2</v>
      </c>
      <c r="BL19" t="s">
        <v>29</v>
      </c>
      <c r="BM19" t="s">
        <v>30</v>
      </c>
      <c r="BN19">
        <v>508</v>
      </c>
      <c r="BO19">
        <v>2483261754.22681</v>
      </c>
      <c r="BP19" t="s">
        <v>92</v>
      </c>
      <c r="BQ19">
        <v>5056623.43041992</v>
      </c>
      <c r="BR19">
        <v>2E-3</v>
      </c>
      <c r="BS19" s="2">
        <f t="shared" si="6"/>
        <v>0.2</v>
      </c>
      <c r="BU19" t="s">
        <v>29</v>
      </c>
      <c r="BV19" t="s">
        <v>30</v>
      </c>
      <c r="BW19">
        <v>509</v>
      </c>
      <c r="BX19">
        <v>2825810954.6467299</v>
      </c>
      <c r="BY19" t="s">
        <v>159</v>
      </c>
      <c r="BZ19">
        <v>6251324.3857421903</v>
      </c>
      <c r="CA19">
        <v>2E-3</v>
      </c>
      <c r="CB19" s="2">
        <f t="shared" si="7"/>
        <v>0.2</v>
      </c>
    </row>
    <row r="20" spans="1:80" x14ac:dyDescent="0.25">
      <c r="A20" t="s">
        <v>9</v>
      </c>
      <c r="B20" t="s">
        <v>10</v>
      </c>
      <c r="C20">
        <v>501</v>
      </c>
      <c r="D20">
        <v>17571415370.5303</v>
      </c>
      <c r="E20" t="s">
        <v>112</v>
      </c>
      <c r="F20">
        <v>46554016.957397498</v>
      </c>
      <c r="G20">
        <v>3.0000000000000001E-3</v>
      </c>
      <c r="H20" s="2">
        <v>0.3</v>
      </c>
      <c r="J20" t="s">
        <v>14</v>
      </c>
      <c r="K20" t="s">
        <v>15</v>
      </c>
      <c r="L20">
        <v>502</v>
      </c>
      <c r="M20">
        <v>5681533503.8906202</v>
      </c>
      <c r="N20" t="s">
        <v>112</v>
      </c>
      <c r="O20">
        <v>30956691.947387699</v>
      </c>
      <c r="P20">
        <v>5.0000000000000001E-3</v>
      </c>
      <c r="Q20" s="2">
        <f t="shared" si="0"/>
        <v>0.5</v>
      </c>
      <c r="S20" t="s">
        <v>17</v>
      </c>
      <c r="T20" t="s">
        <v>18</v>
      </c>
      <c r="U20">
        <v>503</v>
      </c>
      <c r="V20">
        <v>10765433655.741699</v>
      </c>
      <c r="W20" t="s">
        <v>68</v>
      </c>
      <c r="X20">
        <v>21078163.698486298</v>
      </c>
      <c r="Y20">
        <v>2E-3</v>
      </c>
      <c r="Z20" s="2">
        <f t="shared" si="1"/>
        <v>0.2</v>
      </c>
      <c r="AB20" t="s">
        <v>20</v>
      </c>
      <c r="AC20" t="s">
        <v>21</v>
      </c>
      <c r="AD20">
        <v>504</v>
      </c>
      <c r="AE20">
        <v>21557959763.5186</v>
      </c>
      <c r="AF20" t="s">
        <v>108</v>
      </c>
      <c r="AG20">
        <v>33145842.744384799</v>
      </c>
      <c r="AH20">
        <v>2E-3</v>
      </c>
      <c r="AI20" s="2">
        <f t="shared" si="2"/>
        <v>0.2</v>
      </c>
      <c r="AK20" t="s">
        <v>23</v>
      </c>
      <c r="AL20" t="s">
        <v>24</v>
      </c>
      <c r="AM20">
        <v>505</v>
      </c>
      <c r="AN20">
        <v>6701355400.8986797</v>
      </c>
      <c r="AO20" t="s">
        <v>81</v>
      </c>
      <c r="AP20">
        <v>5010498.74462891</v>
      </c>
      <c r="AQ20">
        <v>1E-3</v>
      </c>
      <c r="AR20" s="2">
        <f t="shared" si="3"/>
        <v>0.1</v>
      </c>
      <c r="AT20" t="s">
        <v>26</v>
      </c>
      <c r="AU20" t="s">
        <v>27</v>
      </c>
      <c r="AV20">
        <v>506</v>
      </c>
      <c r="AW20">
        <v>9189326788.0202599</v>
      </c>
      <c r="AX20" t="s">
        <v>130</v>
      </c>
      <c r="AY20">
        <v>25551479.535888702</v>
      </c>
      <c r="AZ20">
        <v>3.0000000000000001E-3</v>
      </c>
      <c r="BA20" s="2">
        <f t="shared" si="4"/>
        <v>0.3</v>
      </c>
      <c r="BC20" t="s">
        <v>29</v>
      </c>
      <c r="BD20" t="s">
        <v>30</v>
      </c>
      <c r="BE20">
        <v>507</v>
      </c>
      <c r="BF20">
        <v>9779833996.8535194</v>
      </c>
      <c r="BG20" t="s">
        <v>158</v>
      </c>
      <c r="BH20">
        <v>21611753.810791001</v>
      </c>
      <c r="BI20">
        <v>2E-3</v>
      </c>
      <c r="BJ20" s="2">
        <f t="shared" si="5"/>
        <v>0.2</v>
      </c>
      <c r="BL20" t="s">
        <v>29</v>
      </c>
      <c r="BM20" t="s">
        <v>30</v>
      </c>
      <c r="BN20">
        <v>508</v>
      </c>
      <c r="BO20">
        <v>2483261754.22681</v>
      </c>
      <c r="BP20" t="s">
        <v>130</v>
      </c>
      <c r="BQ20">
        <v>5810022.0935058603</v>
      </c>
      <c r="BR20">
        <v>2E-3</v>
      </c>
      <c r="BS20" s="2">
        <f t="shared" si="6"/>
        <v>0.2</v>
      </c>
      <c r="BU20" t="s">
        <v>29</v>
      </c>
      <c r="BV20" t="s">
        <v>30</v>
      </c>
      <c r="BW20">
        <v>509</v>
      </c>
      <c r="BX20">
        <v>2825810954.6467299</v>
      </c>
      <c r="BY20" t="s">
        <v>144</v>
      </c>
      <c r="BZ20">
        <v>3993460.9196777302</v>
      </c>
      <c r="CA20">
        <v>1E-3</v>
      </c>
      <c r="CB20" s="2">
        <f t="shared" si="7"/>
        <v>0.1</v>
      </c>
    </row>
    <row r="21" spans="1:80" x14ac:dyDescent="0.25">
      <c r="A21" t="s">
        <v>9</v>
      </c>
      <c r="B21" t="s">
        <v>10</v>
      </c>
      <c r="C21">
        <v>501</v>
      </c>
      <c r="D21">
        <v>17571415370.5303</v>
      </c>
      <c r="E21" t="s">
        <v>56</v>
      </c>
      <c r="F21">
        <v>38253741.5164795</v>
      </c>
      <c r="G21">
        <v>2E-3</v>
      </c>
      <c r="H21" s="2">
        <v>0.2</v>
      </c>
      <c r="J21" t="s">
        <v>14</v>
      </c>
      <c r="K21" t="s">
        <v>15</v>
      </c>
      <c r="L21">
        <v>502</v>
      </c>
      <c r="M21">
        <v>5681533503.8906202</v>
      </c>
      <c r="N21" t="s">
        <v>127</v>
      </c>
      <c r="O21">
        <v>20251836.2110596</v>
      </c>
      <c r="P21">
        <v>4.0000000000000001E-3</v>
      </c>
      <c r="Q21" s="2">
        <f t="shared" si="0"/>
        <v>0.4</v>
      </c>
      <c r="S21" t="s">
        <v>17</v>
      </c>
      <c r="T21" t="s">
        <v>18</v>
      </c>
      <c r="U21">
        <v>503</v>
      </c>
      <c r="V21">
        <v>10765433655.741699</v>
      </c>
      <c r="W21" t="s">
        <v>86</v>
      </c>
      <c r="X21">
        <v>17772476.402832001</v>
      </c>
      <c r="Y21">
        <v>2E-3</v>
      </c>
      <c r="Z21" s="2">
        <f t="shared" si="1"/>
        <v>0.2</v>
      </c>
      <c r="AB21" t="s">
        <v>20</v>
      </c>
      <c r="AC21" t="s">
        <v>21</v>
      </c>
      <c r="AD21">
        <v>504</v>
      </c>
      <c r="AE21">
        <v>21557959763.5186</v>
      </c>
      <c r="AF21" t="s">
        <v>145</v>
      </c>
      <c r="AG21">
        <v>22949281.807128899</v>
      </c>
      <c r="AH21">
        <v>1E-3</v>
      </c>
      <c r="AI21" s="2">
        <f t="shared" si="2"/>
        <v>0.1</v>
      </c>
      <c r="AK21" t="s">
        <v>23</v>
      </c>
      <c r="AL21" t="s">
        <v>24</v>
      </c>
      <c r="AM21">
        <v>505</v>
      </c>
      <c r="AN21">
        <v>6701355400.8986797</v>
      </c>
      <c r="AO21" t="s">
        <v>130</v>
      </c>
      <c r="AP21">
        <v>7689627.20849609</v>
      </c>
      <c r="AQ21">
        <v>1E-3</v>
      </c>
      <c r="AR21" s="2">
        <f t="shared" si="3"/>
        <v>0.1</v>
      </c>
      <c r="AT21" t="s">
        <v>26</v>
      </c>
      <c r="AU21" t="s">
        <v>27</v>
      </c>
      <c r="AV21">
        <v>506</v>
      </c>
      <c r="AW21">
        <v>9189326788.0202599</v>
      </c>
      <c r="AX21" t="s">
        <v>124</v>
      </c>
      <c r="AY21">
        <v>16886790.905029301</v>
      </c>
      <c r="AZ21">
        <v>2E-3</v>
      </c>
      <c r="BA21" s="2">
        <f t="shared" si="4"/>
        <v>0.2</v>
      </c>
      <c r="BC21" t="s">
        <v>29</v>
      </c>
      <c r="BD21" t="s">
        <v>30</v>
      </c>
      <c r="BE21">
        <v>507</v>
      </c>
      <c r="BF21">
        <v>9779833996.8535194</v>
      </c>
      <c r="BG21" t="s">
        <v>144</v>
      </c>
      <c r="BH21">
        <v>14928875.282470699</v>
      </c>
      <c r="BI21">
        <v>2E-3</v>
      </c>
      <c r="BJ21" s="2">
        <f t="shared" si="5"/>
        <v>0.2</v>
      </c>
      <c r="BL21" t="s">
        <v>29</v>
      </c>
      <c r="BM21" t="s">
        <v>30</v>
      </c>
      <c r="BN21">
        <v>508</v>
      </c>
      <c r="BO21">
        <v>2483261754.22681</v>
      </c>
      <c r="BP21" t="s">
        <v>63</v>
      </c>
      <c r="BQ21">
        <v>3664687.4909668001</v>
      </c>
      <c r="BR21">
        <v>1E-3</v>
      </c>
      <c r="BS21" s="2">
        <f t="shared" si="6"/>
        <v>0.1</v>
      </c>
      <c r="BU21" t="s">
        <v>29</v>
      </c>
      <c r="BV21" t="s">
        <v>30</v>
      </c>
      <c r="BW21">
        <v>509</v>
      </c>
      <c r="BX21">
        <v>2825810954.6467299</v>
      </c>
      <c r="BY21" t="s">
        <v>77</v>
      </c>
      <c r="BZ21">
        <v>2100024.65087891</v>
      </c>
      <c r="CA21">
        <v>1E-3</v>
      </c>
      <c r="CB21" s="2">
        <f t="shared" si="7"/>
        <v>0.1</v>
      </c>
    </row>
    <row r="22" spans="1:80" x14ac:dyDescent="0.25">
      <c r="A22" t="s">
        <v>9</v>
      </c>
      <c r="B22" t="s">
        <v>10</v>
      </c>
      <c r="C22">
        <v>501</v>
      </c>
      <c r="D22">
        <v>17571415370.5303</v>
      </c>
      <c r="E22" t="s">
        <v>118</v>
      </c>
      <c r="F22">
        <v>40902977.210571297</v>
      </c>
      <c r="G22">
        <v>2E-3</v>
      </c>
      <c r="H22" s="2">
        <v>0.2</v>
      </c>
      <c r="J22" t="s">
        <v>14</v>
      </c>
      <c r="K22" t="s">
        <v>15</v>
      </c>
      <c r="L22">
        <v>502</v>
      </c>
      <c r="M22">
        <v>5681533503.8906202</v>
      </c>
      <c r="N22" t="s">
        <v>78</v>
      </c>
      <c r="O22">
        <v>21726706.2106934</v>
      </c>
      <c r="P22">
        <v>4.0000000000000001E-3</v>
      </c>
      <c r="Q22" s="2">
        <f t="shared" si="0"/>
        <v>0.4</v>
      </c>
      <c r="S22" t="s">
        <v>17</v>
      </c>
      <c r="T22" t="s">
        <v>18</v>
      </c>
      <c r="U22">
        <v>503</v>
      </c>
      <c r="V22">
        <v>10765433655.741699</v>
      </c>
      <c r="W22" t="s">
        <v>87</v>
      </c>
      <c r="X22">
        <v>20596924.1643066</v>
      </c>
      <c r="Y22">
        <v>2E-3</v>
      </c>
      <c r="Z22" s="2">
        <f t="shared" si="1"/>
        <v>0.2</v>
      </c>
      <c r="AB22" t="s">
        <v>20</v>
      </c>
      <c r="AC22" t="s">
        <v>21</v>
      </c>
      <c r="AD22">
        <v>504</v>
      </c>
      <c r="AE22">
        <v>21557959763.5186</v>
      </c>
      <c r="AF22" t="s">
        <v>74</v>
      </c>
      <c r="AG22">
        <v>15385633.8288574</v>
      </c>
      <c r="AH22">
        <v>1E-3</v>
      </c>
      <c r="AI22" s="2">
        <f t="shared" si="2"/>
        <v>0.1</v>
      </c>
      <c r="AK22" t="s">
        <v>23</v>
      </c>
      <c r="AL22" t="s">
        <v>24</v>
      </c>
      <c r="AM22">
        <v>505</v>
      </c>
      <c r="AN22">
        <v>6701355400.8986797</v>
      </c>
      <c r="AO22" t="s">
        <v>97</v>
      </c>
      <c r="AP22">
        <v>5188224.8537597703</v>
      </c>
      <c r="AQ22">
        <v>1E-3</v>
      </c>
      <c r="AR22" s="2">
        <f t="shared" si="3"/>
        <v>0.1</v>
      </c>
      <c r="AT22" t="s">
        <v>26</v>
      </c>
      <c r="AU22" t="s">
        <v>27</v>
      </c>
      <c r="AV22">
        <v>506</v>
      </c>
      <c r="AW22">
        <v>9189326788.0202599</v>
      </c>
      <c r="AX22" t="s">
        <v>80</v>
      </c>
      <c r="AY22">
        <v>21812428.831054699</v>
      </c>
      <c r="AZ22">
        <v>2E-3</v>
      </c>
      <c r="BA22" s="2">
        <f t="shared" si="4"/>
        <v>0.2</v>
      </c>
      <c r="BC22" t="s">
        <v>29</v>
      </c>
      <c r="BD22" t="s">
        <v>30</v>
      </c>
      <c r="BE22">
        <v>507</v>
      </c>
      <c r="BF22">
        <v>9779833996.8535194</v>
      </c>
      <c r="BG22" t="s">
        <v>81</v>
      </c>
      <c r="BH22">
        <v>22171007.025634799</v>
      </c>
      <c r="BI22">
        <v>2E-3</v>
      </c>
      <c r="BJ22" s="2">
        <f t="shared" si="5"/>
        <v>0.2</v>
      </c>
      <c r="BL22" t="s">
        <v>29</v>
      </c>
      <c r="BM22" t="s">
        <v>30</v>
      </c>
      <c r="BN22">
        <v>508</v>
      </c>
      <c r="BO22">
        <v>2483261754.22681</v>
      </c>
      <c r="BP22" t="s">
        <v>144</v>
      </c>
      <c r="BQ22">
        <v>2919868.0512695299</v>
      </c>
      <c r="BR22">
        <v>1E-3</v>
      </c>
      <c r="BS22" s="2">
        <f t="shared" si="6"/>
        <v>0.1</v>
      </c>
    </row>
    <row r="23" spans="1:80" x14ac:dyDescent="0.25">
      <c r="A23" t="s">
        <v>9</v>
      </c>
      <c r="B23" t="s">
        <v>10</v>
      </c>
      <c r="C23">
        <v>501</v>
      </c>
      <c r="D23">
        <v>17571415370.5303</v>
      </c>
      <c r="E23" t="s">
        <v>60</v>
      </c>
      <c r="F23">
        <v>10000106.644043</v>
      </c>
      <c r="G23">
        <v>1E-3</v>
      </c>
      <c r="H23" s="2">
        <v>0.1</v>
      </c>
      <c r="J23" t="s">
        <v>14</v>
      </c>
      <c r="K23" t="s">
        <v>15</v>
      </c>
      <c r="L23">
        <v>502</v>
      </c>
      <c r="M23">
        <v>5681533503.8906202</v>
      </c>
      <c r="N23" t="s">
        <v>86</v>
      </c>
      <c r="O23">
        <v>21630614.005615201</v>
      </c>
      <c r="P23">
        <v>4.0000000000000001E-3</v>
      </c>
      <c r="Q23" s="2">
        <f t="shared" si="0"/>
        <v>0.4</v>
      </c>
      <c r="S23" t="s">
        <v>17</v>
      </c>
      <c r="T23" t="s">
        <v>18</v>
      </c>
      <c r="U23">
        <v>503</v>
      </c>
      <c r="V23">
        <v>10765433655.741699</v>
      </c>
      <c r="W23" t="s">
        <v>130</v>
      </c>
      <c r="X23">
        <v>19319070.2736816</v>
      </c>
      <c r="Y23">
        <v>2E-3</v>
      </c>
      <c r="Z23" s="2">
        <f t="shared" si="1"/>
        <v>0.2</v>
      </c>
      <c r="AB23" t="s">
        <v>20</v>
      </c>
      <c r="AC23" t="s">
        <v>21</v>
      </c>
      <c r="AD23">
        <v>504</v>
      </c>
      <c r="AE23">
        <v>21557959763.5186</v>
      </c>
      <c r="AF23" t="s">
        <v>85</v>
      </c>
      <c r="AG23">
        <v>16091785.9836426</v>
      </c>
      <c r="AH23">
        <v>1E-3</v>
      </c>
      <c r="AI23" s="2">
        <f t="shared" si="2"/>
        <v>0.1</v>
      </c>
      <c r="AK23" t="s">
        <v>23</v>
      </c>
      <c r="AL23" t="s">
        <v>24</v>
      </c>
      <c r="AM23">
        <v>505</v>
      </c>
      <c r="AN23">
        <v>6701355400.8986797</v>
      </c>
      <c r="AO23" t="s">
        <v>104</v>
      </c>
      <c r="AP23">
        <v>9705704.28588867</v>
      </c>
      <c r="AQ23">
        <v>1E-3</v>
      </c>
      <c r="AR23" s="2">
        <f t="shared" si="3"/>
        <v>0.1</v>
      </c>
      <c r="AT23" t="s">
        <v>26</v>
      </c>
      <c r="AU23" t="s">
        <v>27</v>
      </c>
      <c r="AV23">
        <v>506</v>
      </c>
      <c r="AW23">
        <v>9189326788.0202599</v>
      </c>
      <c r="AX23" t="s">
        <v>58</v>
      </c>
      <c r="AY23">
        <v>4707114.7685546903</v>
      </c>
      <c r="AZ23">
        <v>1E-3</v>
      </c>
      <c r="BA23" s="2">
        <f t="shared" si="4"/>
        <v>0.1</v>
      </c>
      <c r="BC23" t="s">
        <v>29</v>
      </c>
      <c r="BD23" t="s">
        <v>30</v>
      </c>
      <c r="BE23">
        <v>507</v>
      </c>
      <c r="BF23">
        <v>9779833996.8535194</v>
      </c>
      <c r="BG23" t="s">
        <v>154</v>
      </c>
      <c r="BH23">
        <v>22265602.696533199</v>
      </c>
      <c r="BI23">
        <v>2E-3</v>
      </c>
      <c r="BJ23" s="2">
        <f t="shared" si="5"/>
        <v>0.2</v>
      </c>
      <c r="BL23" t="s">
        <v>29</v>
      </c>
      <c r="BM23" t="s">
        <v>30</v>
      </c>
      <c r="BN23">
        <v>508</v>
      </c>
      <c r="BO23">
        <v>2483261754.22681</v>
      </c>
      <c r="BP23" t="s">
        <v>77</v>
      </c>
      <c r="BQ23">
        <v>1865329.421875</v>
      </c>
      <c r="BR23">
        <v>1E-3</v>
      </c>
      <c r="BS23" s="2">
        <f t="shared" si="6"/>
        <v>0.1</v>
      </c>
    </row>
    <row r="24" spans="1:80" x14ac:dyDescent="0.25">
      <c r="A24" t="s">
        <v>9</v>
      </c>
      <c r="B24" t="s">
        <v>10</v>
      </c>
      <c r="C24">
        <v>501</v>
      </c>
      <c r="D24">
        <v>17571415370.5303</v>
      </c>
      <c r="E24" t="s">
        <v>65</v>
      </c>
      <c r="F24">
        <v>9750140.9730224591</v>
      </c>
      <c r="G24">
        <v>1E-3</v>
      </c>
      <c r="H24" s="2">
        <v>0.1</v>
      </c>
      <c r="J24" t="s">
        <v>14</v>
      </c>
      <c r="K24" t="s">
        <v>15</v>
      </c>
      <c r="L24">
        <v>502</v>
      </c>
      <c r="M24">
        <v>5681533503.8906202</v>
      </c>
      <c r="N24" t="s">
        <v>77</v>
      </c>
      <c r="O24">
        <v>16300180.7624512</v>
      </c>
      <c r="P24">
        <v>3.0000000000000001E-3</v>
      </c>
      <c r="Q24" s="2">
        <f t="shared" si="0"/>
        <v>0.3</v>
      </c>
      <c r="S24" t="s">
        <v>17</v>
      </c>
      <c r="T24" t="s">
        <v>18</v>
      </c>
      <c r="U24">
        <v>503</v>
      </c>
      <c r="V24">
        <v>10765433655.741699</v>
      </c>
      <c r="W24" t="s">
        <v>99</v>
      </c>
      <c r="X24">
        <v>17992998.434570301</v>
      </c>
      <c r="Y24">
        <v>2E-3</v>
      </c>
      <c r="Z24" s="2">
        <f t="shared" si="1"/>
        <v>0.2</v>
      </c>
      <c r="AB24" t="s">
        <v>20</v>
      </c>
      <c r="AC24" t="s">
        <v>21</v>
      </c>
      <c r="AD24">
        <v>504</v>
      </c>
      <c r="AE24">
        <v>21557959763.5186</v>
      </c>
      <c r="AF24" t="s">
        <v>99</v>
      </c>
      <c r="AG24">
        <v>16865165.574462902</v>
      </c>
      <c r="AH24">
        <v>1E-3</v>
      </c>
      <c r="AI24" s="2">
        <f t="shared" si="2"/>
        <v>0.1</v>
      </c>
      <c r="AK24" t="s">
        <v>23</v>
      </c>
      <c r="AL24" t="s">
        <v>24</v>
      </c>
      <c r="AM24">
        <v>505</v>
      </c>
      <c r="AN24">
        <v>6701355400.8986797</v>
      </c>
      <c r="AO24" t="s">
        <v>152</v>
      </c>
      <c r="AP24">
        <v>10000112.1835938</v>
      </c>
      <c r="AQ24">
        <v>1E-3</v>
      </c>
      <c r="AR24" s="2">
        <f t="shared" si="3"/>
        <v>0.1</v>
      </c>
      <c r="AT24" t="s">
        <v>26</v>
      </c>
      <c r="AU24" t="s">
        <v>27</v>
      </c>
      <c r="AV24">
        <v>506</v>
      </c>
      <c r="AW24">
        <v>9189326788.0202599</v>
      </c>
      <c r="AX24" t="s">
        <v>85</v>
      </c>
      <c r="AY24">
        <v>9447439.14379883</v>
      </c>
      <c r="AZ24">
        <v>1E-3</v>
      </c>
      <c r="BA24" s="2">
        <f t="shared" si="4"/>
        <v>0.1</v>
      </c>
      <c r="BC24" t="s">
        <v>29</v>
      </c>
      <c r="BD24" t="s">
        <v>30</v>
      </c>
      <c r="BE24">
        <v>507</v>
      </c>
      <c r="BF24">
        <v>9779833996.8535194</v>
      </c>
      <c r="BG24" t="s">
        <v>92</v>
      </c>
      <c r="BH24">
        <v>20479864.1335449</v>
      </c>
      <c r="BI24">
        <v>2E-3</v>
      </c>
      <c r="BJ24" s="2">
        <f t="shared" si="5"/>
        <v>0.2</v>
      </c>
      <c r="BL24" t="s">
        <v>29</v>
      </c>
      <c r="BM24" t="s">
        <v>30</v>
      </c>
      <c r="BN24">
        <v>508</v>
      </c>
      <c r="BO24">
        <v>2483261754.22681</v>
      </c>
      <c r="BP24" t="s">
        <v>87</v>
      </c>
      <c r="BQ24">
        <v>3135564.3596191402</v>
      </c>
      <c r="BR24">
        <v>1E-3</v>
      </c>
      <c r="BS24" s="2">
        <f t="shared" si="6"/>
        <v>0.1</v>
      </c>
    </row>
    <row r="25" spans="1:80" x14ac:dyDescent="0.25">
      <c r="A25" t="s">
        <v>9</v>
      </c>
      <c r="B25" t="s">
        <v>10</v>
      </c>
      <c r="C25">
        <v>501</v>
      </c>
      <c r="D25">
        <v>17571415370.5303</v>
      </c>
      <c r="E25" t="s">
        <v>66</v>
      </c>
      <c r="F25">
        <v>12229560.4462891</v>
      </c>
      <c r="G25">
        <v>1E-3</v>
      </c>
      <c r="H25" s="2">
        <v>0.1</v>
      </c>
      <c r="J25" t="s">
        <v>14</v>
      </c>
      <c r="K25" t="s">
        <v>15</v>
      </c>
      <c r="L25">
        <v>502</v>
      </c>
      <c r="M25">
        <v>5681533503.8906202</v>
      </c>
      <c r="N25" t="s">
        <v>81</v>
      </c>
      <c r="O25">
        <v>14371264.700195299</v>
      </c>
      <c r="P25">
        <v>3.0000000000000001E-3</v>
      </c>
      <c r="Q25" s="2">
        <f t="shared" si="0"/>
        <v>0.3</v>
      </c>
      <c r="S25" t="s">
        <v>17</v>
      </c>
      <c r="T25" t="s">
        <v>18</v>
      </c>
      <c r="U25">
        <v>503</v>
      </c>
      <c r="V25">
        <v>10765433655.741699</v>
      </c>
      <c r="W25" t="s">
        <v>123</v>
      </c>
      <c r="X25">
        <v>5385953.0463867197</v>
      </c>
      <c r="Y25">
        <v>1E-3</v>
      </c>
      <c r="Z25" s="2">
        <f t="shared" si="1"/>
        <v>0.1</v>
      </c>
      <c r="AB25" t="s">
        <v>20</v>
      </c>
      <c r="AC25" t="s">
        <v>21</v>
      </c>
      <c r="AD25">
        <v>504</v>
      </c>
      <c r="AE25">
        <v>21557959763.5186</v>
      </c>
      <c r="AF25" t="s">
        <v>149</v>
      </c>
      <c r="AG25">
        <v>16033747.4211426</v>
      </c>
      <c r="AH25">
        <v>1E-3</v>
      </c>
      <c r="AI25" s="2">
        <f t="shared" si="2"/>
        <v>0.1</v>
      </c>
      <c r="AT25" t="s">
        <v>26</v>
      </c>
      <c r="AU25" t="s">
        <v>27</v>
      </c>
      <c r="AV25">
        <v>506</v>
      </c>
      <c r="AW25">
        <v>9189326788.0202599</v>
      </c>
      <c r="AX25" t="s">
        <v>138</v>
      </c>
      <c r="AY25">
        <v>11625130.829589801</v>
      </c>
      <c r="AZ25">
        <v>1E-3</v>
      </c>
      <c r="BA25" s="2">
        <f t="shared" si="4"/>
        <v>0.1</v>
      </c>
      <c r="BC25" t="s">
        <v>29</v>
      </c>
      <c r="BD25" t="s">
        <v>30</v>
      </c>
      <c r="BE25">
        <v>507</v>
      </c>
      <c r="BF25">
        <v>9779833996.8535194</v>
      </c>
      <c r="BG25" t="s">
        <v>114</v>
      </c>
      <c r="BH25">
        <v>17485951.771484401</v>
      </c>
      <c r="BI25">
        <v>2E-3</v>
      </c>
      <c r="BJ25" s="2">
        <f t="shared" si="5"/>
        <v>0.2</v>
      </c>
    </row>
    <row r="26" spans="1:80" x14ac:dyDescent="0.25">
      <c r="A26" t="s">
        <v>9</v>
      </c>
      <c r="B26" t="s">
        <v>10</v>
      </c>
      <c r="C26">
        <v>501</v>
      </c>
      <c r="D26">
        <v>17571415370.5303</v>
      </c>
      <c r="E26" t="s">
        <v>68</v>
      </c>
      <c r="F26">
        <v>14016009.3432617</v>
      </c>
      <c r="G26">
        <v>1E-3</v>
      </c>
      <c r="H26" s="2">
        <v>0.1</v>
      </c>
      <c r="J26" t="s">
        <v>14</v>
      </c>
      <c r="K26" t="s">
        <v>15</v>
      </c>
      <c r="L26">
        <v>502</v>
      </c>
      <c r="M26">
        <v>5681533503.8906202</v>
      </c>
      <c r="N26" t="s">
        <v>123</v>
      </c>
      <c r="O26">
        <v>13938022.829589801</v>
      </c>
      <c r="P26">
        <v>2E-3</v>
      </c>
      <c r="Q26" s="2">
        <f t="shared" si="0"/>
        <v>0.2</v>
      </c>
      <c r="S26" t="s">
        <v>17</v>
      </c>
      <c r="T26" t="s">
        <v>18</v>
      </c>
      <c r="U26">
        <v>503</v>
      </c>
      <c r="V26">
        <v>10765433655.741699</v>
      </c>
      <c r="W26" t="s">
        <v>62</v>
      </c>
      <c r="X26">
        <v>6576139.3869628897</v>
      </c>
      <c r="Y26">
        <v>1E-3</v>
      </c>
      <c r="Z26" s="2">
        <f t="shared" si="1"/>
        <v>0.1</v>
      </c>
      <c r="AT26" t="s">
        <v>26</v>
      </c>
      <c r="AU26" t="s">
        <v>27</v>
      </c>
      <c r="AV26">
        <v>506</v>
      </c>
      <c r="AW26">
        <v>9189326788.0202599</v>
      </c>
      <c r="AX26" t="s">
        <v>99</v>
      </c>
      <c r="AY26">
        <v>10905299.3393555</v>
      </c>
      <c r="AZ26">
        <v>1E-3</v>
      </c>
      <c r="BA26" s="2">
        <f t="shared" si="4"/>
        <v>0.1</v>
      </c>
      <c r="BC26" t="s">
        <v>29</v>
      </c>
      <c r="BD26" t="s">
        <v>30</v>
      </c>
      <c r="BE26">
        <v>507</v>
      </c>
      <c r="BF26">
        <v>9779833996.8535194</v>
      </c>
      <c r="BG26" t="s">
        <v>68</v>
      </c>
      <c r="BH26">
        <v>6560890.13525391</v>
      </c>
      <c r="BI26">
        <v>1E-3</v>
      </c>
      <c r="BJ26" s="2">
        <f t="shared" si="5"/>
        <v>0.1</v>
      </c>
    </row>
    <row r="27" spans="1:80" x14ac:dyDescent="0.25">
      <c r="A27" t="s">
        <v>9</v>
      </c>
      <c r="B27" t="s">
        <v>10</v>
      </c>
      <c r="C27">
        <v>501</v>
      </c>
      <c r="D27">
        <v>17571415370.5303</v>
      </c>
      <c r="E27" t="s">
        <v>69</v>
      </c>
      <c r="F27">
        <v>9986480.1817627009</v>
      </c>
      <c r="G27">
        <v>1E-3</v>
      </c>
      <c r="H27" s="2">
        <v>0.1</v>
      </c>
      <c r="J27" t="s">
        <v>14</v>
      </c>
      <c r="K27" t="s">
        <v>15</v>
      </c>
      <c r="L27">
        <v>502</v>
      </c>
      <c r="M27">
        <v>5681533503.8906202</v>
      </c>
      <c r="N27" t="s">
        <v>58</v>
      </c>
      <c r="O27">
        <v>9584025.0676269494</v>
      </c>
      <c r="P27">
        <v>2E-3</v>
      </c>
      <c r="Q27" s="2">
        <f t="shared" si="0"/>
        <v>0.2</v>
      </c>
      <c r="S27" t="s">
        <v>17</v>
      </c>
      <c r="T27" t="s">
        <v>18</v>
      </c>
      <c r="U27">
        <v>503</v>
      </c>
      <c r="V27">
        <v>10765433655.741699</v>
      </c>
      <c r="W27" t="s">
        <v>67</v>
      </c>
      <c r="X27">
        <v>5481191.81713867</v>
      </c>
      <c r="Y27">
        <v>1E-3</v>
      </c>
      <c r="Z27" s="2">
        <f t="shared" si="1"/>
        <v>0.1</v>
      </c>
      <c r="AT27" t="s">
        <v>26</v>
      </c>
      <c r="AU27" t="s">
        <v>27</v>
      </c>
      <c r="AV27">
        <v>506</v>
      </c>
      <c r="AW27">
        <v>9189326788.0202599</v>
      </c>
      <c r="AX27" t="s">
        <v>156</v>
      </c>
      <c r="AY27">
        <v>9984328.9697265606</v>
      </c>
      <c r="AZ27">
        <v>1E-3</v>
      </c>
      <c r="BA27" s="2">
        <f t="shared" si="4"/>
        <v>0.1</v>
      </c>
      <c r="BC27" t="s">
        <v>29</v>
      </c>
      <c r="BD27" t="s">
        <v>30</v>
      </c>
      <c r="BE27">
        <v>507</v>
      </c>
      <c r="BF27">
        <v>9779833996.8535194</v>
      </c>
      <c r="BG27" t="s">
        <v>145</v>
      </c>
      <c r="BH27">
        <v>9380666.09448242</v>
      </c>
      <c r="BI27">
        <v>1E-3</v>
      </c>
      <c r="BJ27" s="2">
        <f t="shared" si="5"/>
        <v>0.1</v>
      </c>
    </row>
    <row r="28" spans="1:80" x14ac:dyDescent="0.25">
      <c r="A28" t="s">
        <v>9</v>
      </c>
      <c r="B28" t="s">
        <v>10</v>
      </c>
      <c r="C28">
        <v>501</v>
      </c>
      <c r="D28">
        <v>17571415370.5303</v>
      </c>
      <c r="E28" t="s">
        <v>72</v>
      </c>
      <c r="F28">
        <v>11000430.1242676</v>
      </c>
      <c r="G28">
        <v>1E-3</v>
      </c>
      <c r="H28" s="2">
        <v>0.1</v>
      </c>
      <c r="J28" t="s">
        <v>14</v>
      </c>
      <c r="K28" t="s">
        <v>15</v>
      </c>
      <c r="L28">
        <v>502</v>
      </c>
      <c r="M28">
        <v>5681533503.8906202</v>
      </c>
      <c r="N28" t="s">
        <v>62</v>
      </c>
      <c r="O28">
        <v>9046236.42895508</v>
      </c>
      <c r="P28">
        <v>2E-3</v>
      </c>
      <c r="Q28" s="2">
        <f t="shared" si="0"/>
        <v>0.2</v>
      </c>
      <c r="S28" t="s">
        <v>17</v>
      </c>
      <c r="T28" t="s">
        <v>18</v>
      </c>
      <c r="U28">
        <v>503</v>
      </c>
      <c r="V28">
        <v>10765433655.741699</v>
      </c>
      <c r="W28" t="s">
        <v>135</v>
      </c>
      <c r="X28">
        <v>9417392.8229980506</v>
      </c>
      <c r="Y28">
        <v>1E-3</v>
      </c>
      <c r="Z28" s="2">
        <f t="shared" si="1"/>
        <v>0.1</v>
      </c>
      <c r="AT28" t="s">
        <v>26</v>
      </c>
      <c r="AU28" t="s">
        <v>27</v>
      </c>
      <c r="AV28">
        <v>506</v>
      </c>
      <c r="AW28">
        <v>9189326788.0202599</v>
      </c>
      <c r="AX28" t="s">
        <v>150</v>
      </c>
      <c r="AY28">
        <v>8284042.4792480497</v>
      </c>
      <c r="AZ28">
        <v>1E-3</v>
      </c>
      <c r="BA28" s="2">
        <f t="shared" si="4"/>
        <v>0.1</v>
      </c>
      <c r="BC28" t="s">
        <v>29</v>
      </c>
      <c r="BD28" t="s">
        <v>30</v>
      </c>
      <c r="BE28">
        <v>507</v>
      </c>
      <c r="BF28">
        <v>9779833996.8535194</v>
      </c>
      <c r="BG28" t="s">
        <v>161</v>
      </c>
      <c r="BH28">
        <v>6315898.1994628897</v>
      </c>
      <c r="BI28">
        <v>1E-3</v>
      </c>
      <c r="BJ28" s="2">
        <f t="shared" si="5"/>
        <v>0.1</v>
      </c>
    </row>
    <row r="29" spans="1:80" x14ac:dyDescent="0.25">
      <c r="A29" t="s">
        <v>9</v>
      </c>
      <c r="B29" t="s">
        <v>10</v>
      </c>
      <c r="C29">
        <v>501</v>
      </c>
      <c r="D29">
        <v>17571415370.5303</v>
      </c>
      <c r="E29" t="s">
        <v>74</v>
      </c>
      <c r="F29">
        <v>9466357.3728027306</v>
      </c>
      <c r="G29">
        <v>1E-3</v>
      </c>
      <c r="H29" s="2">
        <v>0.1</v>
      </c>
      <c r="J29" t="s">
        <v>14</v>
      </c>
      <c r="K29" t="s">
        <v>15</v>
      </c>
      <c r="L29">
        <v>502</v>
      </c>
      <c r="M29">
        <v>5681533503.8906202</v>
      </c>
      <c r="N29" t="s">
        <v>118</v>
      </c>
      <c r="O29">
        <v>12024847.8674316</v>
      </c>
      <c r="P29">
        <v>2E-3</v>
      </c>
      <c r="Q29" s="2">
        <f t="shared" si="0"/>
        <v>0.2</v>
      </c>
      <c r="S29" t="s">
        <v>17</v>
      </c>
      <c r="T29" t="s">
        <v>18</v>
      </c>
      <c r="U29">
        <v>503</v>
      </c>
      <c r="V29">
        <v>10765433655.741699</v>
      </c>
      <c r="W29" t="s">
        <v>81</v>
      </c>
      <c r="X29">
        <v>8090145.7160644503</v>
      </c>
      <c r="Y29">
        <v>1E-3</v>
      </c>
      <c r="Z29" s="2">
        <f t="shared" si="1"/>
        <v>0.1</v>
      </c>
      <c r="BC29" t="s">
        <v>29</v>
      </c>
      <c r="BD29" t="s">
        <v>30</v>
      </c>
      <c r="BE29">
        <v>507</v>
      </c>
      <c r="BF29">
        <v>9779833996.8535194</v>
      </c>
      <c r="BG29" t="s">
        <v>77</v>
      </c>
      <c r="BH29">
        <v>9938245.85620117</v>
      </c>
      <c r="BI29">
        <v>1E-3</v>
      </c>
      <c r="BJ29" s="2">
        <f t="shared" si="5"/>
        <v>0.1</v>
      </c>
    </row>
    <row r="30" spans="1:80" x14ac:dyDescent="0.25">
      <c r="A30" t="s">
        <v>9</v>
      </c>
      <c r="B30" t="s">
        <v>10</v>
      </c>
      <c r="C30">
        <v>501</v>
      </c>
      <c r="D30">
        <v>17571415370.5303</v>
      </c>
      <c r="E30" t="s">
        <v>77</v>
      </c>
      <c r="F30">
        <v>20000281.481079102</v>
      </c>
      <c r="G30">
        <v>1E-3</v>
      </c>
      <c r="H30" s="2">
        <v>0.1</v>
      </c>
      <c r="J30" t="s">
        <v>14</v>
      </c>
      <c r="K30" t="s">
        <v>15</v>
      </c>
      <c r="L30">
        <v>502</v>
      </c>
      <c r="M30">
        <v>5681533503.8906202</v>
      </c>
      <c r="N30" t="s">
        <v>132</v>
      </c>
      <c r="O30">
        <v>14082154.3481445</v>
      </c>
      <c r="P30">
        <v>2E-3</v>
      </c>
      <c r="Q30" s="2">
        <f t="shared" si="0"/>
        <v>0.2</v>
      </c>
      <c r="S30" t="s">
        <v>17</v>
      </c>
      <c r="T30" t="s">
        <v>18</v>
      </c>
      <c r="U30">
        <v>503</v>
      </c>
      <c r="V30">
        <v>10765433655.741699</v>
      </c>
      <c r="W30" t="s">
        <v>84</v>
      </c>
      <c r="X30">
        <v>14634205.0358887</v>
      </c>
      <c r="Y30">
        <v>1E-3</v>
      </c>
      <c r="Z30" s="2">
        <f t="shared" si="1"/>
        <v>0.1</v>
      </c>
      <c r="BC30" t="s">
        <v>29</v>
      </c>
      <c r="BD30" t="s">
        <v>30</v>
      </c>
      <c r="BE30">
        <v>507</v>
      </c>
      <c r="BF30">
        <v>9779833996.8535194</v>
      </c>
      <c r="BG30" t="s">
        <v>163</v>
      </c>
      <c r="BH30">
        <v>8204947.2185058603</v>
      </c>
      <c r="BI30">
        <v>1E-3</v>
      </c>
      <c r="BJ30" s="2">
        <f t="shared" si="5"/>
        <v>0.1</v>
      </c>
    </row>
    <row r="31" spans="1:80" x14ac:dyDescent="0.25">
      <c r="A31" t="s">
        <v>9</v>
      </c>
      <c r="B31" t="s">
        <v>10</v>
      </c>
      <c r="C31">
        <v>501</v>
      </c>
      <c r="D31">
        <v>17571415370.5303</v>
      </c>
      <c r="E31" t="s">
        <v>79</v>
      </c>
      <c r="F31">
        <v>19706971.894287098</v>
      </c>
      <c r="G31">
        <v>1E-3</v>
      </c>
      <c r="H31" s="2">
        <v>0.1</v>
      </c>
      <c r="J31" t="s">
        <v>14</v>
      </c>
      <c r="K31" t="s">
        <v>15</v>
      </c>
      <c r="L31">
        <v>502</v>
      </c>
      <c r="M31">
        <v>5681533503.8906202</v>
      </c>
      <c r="N31" t="s">
        <v>133</v>
      </c>
      <c r="O31">
        <v>10000108.233154301</v>
      </c>
      <c r="P31">
        <v>2E-3</v>
      </c>
      <c r="Q31" s="2">
        <f t="shared" si="0"/>
        <v>0.2</v>
      </c>
      <c r="S31" t="s">
        <v>17</v>
      </c>
      <c r="T31" t="s">
        <v>18</v>
      </c>
      <c r="U31">
        <v>503</v>
      </c>
      <c r="V31">
        <v>10765433655.741699</v>
      </c>
      <c r="W31" t="s">
        <v>131</v>
      </c>
      <c r="X31">
        <v>9792274.0380859394</v>
      </c>
      <c r="Y31">
        <v>1E-3</v>
      </c>
      <c r="Z31" s="2">
        <f t="shared" si="1"/>
        <v>0.1</v>
      </c>
      <c r="BC31" t="s">
        <v>29</v>
      </c>
      <c r="BD31" t="s">
        <v>30</v>
      </c>
      <c r="BE31">
        <v>507</v>
      </c>
      <c r="BF31">
        <v>9779833996.8535194</v>
      </c>
      <c r="BG31" t="s">
        <v>164</v>
      </c>
      <c r="BH31">
        <v>9000105.8212890606</v>
      </c>
      <c r="BI31">
        <v>1E-3</v>
      </c>
      <c r="BJ31" s="2">
        <f t="shared" si="5"/>
        <v>0.1</v>
      </c>
    </row>
    <row r="32" spans="1:80" x14ac:dyDescent="0.25">
      <c r="A32" t="s">
        <v>9</v>
      </c>
      <c r="B32" t="s">
        <v>10</v>
      </c>
      <c r="C32">
        <v>501</v>
      </c>
      <c r="D32">
        <v>17571415370.5303</v>
      </c>
      <c r="E32" t="s">
        <v>81</v>
      </c>
      <c r="F32">
        <v>22742991.352661099</v>
      </c>
      <c r="G32">
        <v>1E-3</v>
      </c>
      <c r="H32" s="2">
        <v>0.1</v>
      </c>
      <c r="J32" t="s">
        <v>14</v>
      </c>
      <c r="K32" t="s">
        <v>15</v>
      </c>
      <c r="L32">
        <v>502</v>
      </c>
      <c r="M32">
        <v>5681533503.8906202</v>
      </c>
      <c r="N32" t="s">
        <v>59</v>
      </c>
      <c r="O32">
        <v>7770388.5231933603</v>
      </c>
      <c r="P32">
        <v>1E-3</v>
      </c>
      <c r="Q32" s="2">
        <f t="shared" si="0"/>
        <v>0.1</v>
      </c>
      <c r="S32" t="s">
        <v>17</v>
      </c>
      <c r="T32" t="s">
        <v>18</v>
      </c>
      <c r="U32">
        <v>503</v>
      </c>
      <c r="V32">
        <v>10765433655.741699</v>
      </c>
      <c r="W32" t="s">
        <v>95</v>
      </c>
      <c r="X32">
        <v>9947613.59619141</v>
      </c>
      <c r="Y32">
        <v>1E-3</v>
      </c>
      <c r="Z32" s="2">
        <f t="shared" si="1"/>
        <v>0.1</v>
      </c>
      <c r="BC32" t="s">
        <v>29</v>
      </c>
      <c r="BD32" t="s">
        <v>30</v>
      </c>
      <c r="BE32">
        <v>507</v>
      </c>
      <c r="BF32">
        <v>9779833996.8535194</v>
      </c>
      <c r="BG32" t="s">
        <v>96</v>
      </c>
      <c r="BH32">
        <v>8002853.7026367197</v>
      </c>
      <c r="BI32">
        <v>1E-3</v>
      </c>
      <c r="BJ32" s="2">
        <f t="shared" si="5"/>
        <v>0.1</v>
      </c>
    </row>
    <row r="33" spans="1:62" x14ac:dyDescent="0.25">
      <c r="A33" t="s">
        <v>9</v>
      </c>
      <c r="B33" t="s">
        <v>10</v>
      </c>
      <c r="C33">
        <v>501</v>
      </c>
      <c r="D33">
        <v>17571415370.5303</v>
      </c>
      <c r="E33" t="s">
        <v>83</v>
      </c>
      <c r="F33">
        <v>10002799.3427734</v>
      </c>
      <c r="G33">
        <v>1E-3</v>
      </c>
      <c r="H33" s="2">
        <v>0.1</v>
      </c>
      <c r="J33" t="s">
        <v>14</v>
      </c>
      <c r="K33" t="s">
        <v>15</v>
      </c>
      <c r="L33">
        <v>502</v>
      </c>
      <c r="M33">
        <v>5681533503.8906202</v>
      </c>
      <c r="N33" t="s">
        <v>65</v>
      </c>
      <c r="O33">
        <v>4225981.21337891</v>
      </c>
      <c r="P33">
        <v>1E-3</v>
      </c>
      <c r="Q33" s="2">
        <f t="shared" si="0"/>
        <v>0.1</v>
      </c>
      <c r="S33" t="s">
        <v>17</v>
      </c>
      <c r="T33" t="s">
        <v>18</v>
      </c>
      <c r="U33">
        <v>503</v>
      </c>
      <c r="V33">
        <v>10765433655.741699</v>
      </c>
      <c r="W33" t="s">
        <v>141</v>
      </c>
      <c r="X33">
        <v>12498215.744873</v>
      </c>
      <c r="Y33">
        <v>1E-3</v>
      </c>
      <c r="Z33" s="2">
        <f t="shared" si="1"/>
        <v>0.1</v>
      </c>
      <c r="BC33" t="s">
        <v>29</v>
      </c>
      <c r="BD33" t="s">
        <v>30</v>
      </c>
      <c r="BE33">
        <v>507</v>
      </c>
      <c r="BF33">
        <v>9779833996.8535194</v>
      </c>
      <c r="BG33" t="s">
        <v>166</v>
      </c>
      <c r="BH33">
        <v>9416871.0332031194</v>
      </c>
      <c r="BI33">
        <v>1E-3</v>
      </c>
      <c r="BJ33" s="2">
        <f t="shared" si="5"/>
        <v>0.1</v>
      </c>
    </row>
    <row r="34" spans="1:62" x14ac:dyDescent="0.25">
      <c r="A34" t="s">
        <v>9</v>
      </c>
      <c r="B34" t="s">
        <v>10</v>
      </c>
      <c r="C34">
        <v>501</v>
      </c>
      <c r="D34">
        <v>17571415370.5303</v>
      </c>
      <c r="E34" t="s">
        <v>84</v>
      </c>
      <c r="F34">
        <v>12363430.255371099</v>
      </c>
      <c r="G34">
        <v>1E-3</v>
      </c>
      <c r="H34" s="2">
        <v>0.1</v>
      </c>
      <c r="J34" t="s">
        <v>14</v>
      </c>
      <c r="K34" t="s">
        <v>15</v>
      </c>
      <c r="L34">
        <v>502</v>
      </c>
      <c r="M34">
        <v>5681533503.8906202</v>
      </c>
      <c r="N34" t="s">
        <v>125</v>
      </c>
      <c r="O34">
        <v>5964779.7248535203</v>
      </c>
      <c r="P34">
        <v>1E-3</v>
      </c>
      <c r="Q34" s="2">
        <f t="shared" si="0"/>
        <v>0.1</v>
      </c>
      <c r="S34" t="s">
        <v>17</v>
      </c>
      <c r="T34" t="s">
        <v>18</v>
      </c>
      <c r="U34">
        <v>503</v>
      </c>
      <c r="V34">
        <v>10765433655.741699</v>
      </c>
      <c r="W34" t="s">
        <v>142</v>
      </c>
      <c r="X34">
        <v>9900109.2019043006</v>
      </c>
      <c r="Y34">
        <v>1E-3</v>
      </c>
      <c r="Z34" s="2">
        <f t="shared" si="1"/>
        <v>0.1</v>
      </c>
      <c r="BC34" t="s">
        <v>29</v>
      </c>
      <c r="BD34" t="s">
        <v>30</v>
      </c>
      <c r="BE34">
        <v>507</v>
      </c>
      <c r="BF34">
        <v>9779833996.8535194</v>
      </c>
      <c r="BG34" t="s">
        <v>172</v>
      </c>
      <c r="BH34">
        <v>5470308.3566894503</v>
      </c>
      <c r="BI34">
        <v>1E-3</v>
      </c>
      <c r="BJ34" s="2">
        <f t="shared" si="5"/>
        <v>0.1</v>
      </c>
    </row>
    <row r="35" spans="1:62" x14ac:dyDescent="0.25">
      <c r="A35" t="s">
        <v>9</v>
      </c>
      <c r="B35" t="s">
        <v>10</v>
      </c>
      <c r="C35">
        <v>501</v>
      </c>
      <c r="D35">
        <v>17571415370.5303</v>
      </c>
      <c r="E35" t="s">
        <v>85</v>
      </c>
      <c r="F35">
        <v>19805875.870849598</v>
      </c>
      <c r="G35">
        <v>1E-3</v>
      </c>
      <c r="H35" s="2">
        <v>0.1</v>
      </c>
      <c r="J35" t="s">
        <v>14</v>
      </c>
      <c r="K35" t="s">
        <v>15</v>
      </c>
      <c r="L35">
        <v>502</v>
      </c>
      <c r="M35">
        <v>5681533503.8906202</v>
      </c>
      <c r="N35" t="s">
        <v>72</v>
      </c>
      <c r="O35">
        <v>5147473.9707031203</v>
      </c>
      <c r="P35">
        <v>1E-3</v>
      </c>
      <c r="Q35" s="2">
        <f t="shared" si="0"/>
        <v>0.1</v>
      </c>
      <c r="S35" t="s">
        <v>17</v>
      </c>
      <c r="T35" t="s">
        <v>18</v>
      </c>
      <c r="U35">
        <v>503</v>
      </c>
      <c r="V35">
        <v>10765433655.741699</v>
      </c>
      <c r="W35" t="s">
        <v>117</v>
      </c>
      <c r="X35">
        <v>8020941.71240234</v>
      </c>
      <c r="Y35">
        <v>1E-3</v>
      </c>
      <c r="Z35" s="2">
        <f t="shared" si="1"/>
        <v>0.1</v>
      </c>
    </row>
    <row r="36" spans="1:62" x14ac:dyDescent="0.25">
      <c r="A36" t="s">
        <v>9</v>
      </c>
      <c r="B36" t="s">
        <v>10</v>
      </c>
      <c r="C36">
        <v>501</v>
      </c>
      <c r="D36">
        <v>17571415370.5303</v>
      </c>
      <c r="E36" t="s">
        <v>95</v>
      </c>
      <c r="F36">
        <v>20516665.854492199</v>
      </c>
      <c r="G36">
        <v>1E-3</v>
      </c>
      <c r="H36" s="2">
        <v>0.1</v>
      </c>
      <c r="J36" t="s">
        <v>14</v>
      </c>
      <c r="K36" t="s">
        <v>15</v>
      </c>
      <c r="L36">
        <v>502</v>
      </c>
      <c r="M36">
        <v>5681533503.8906202</v>
      </c>
      <c r="N36" t="s">
        <v>84</v>
      </c>
      <c r="O36">
        <v>4926562.09692383</v>
      </c>
      <c r="P36">
        <v>1E-3</v>
      </c>
      <c r="Q36" s="2">
        <f t="shared" si="0"/>
        <v>0.1</v>
      </c>
    </row>
    <row r="37" spans="1:62" x14ac:dyDescent="0.25">
      <c r="A37" t="s">
        <v>9</v>
      </c>
      <c r="B37" t="s">
        <v>10</v>
      </c>
      <c r="C37">
        <v>501</v>
      </c>
      <c r="D37">
        <v>17571415370.5303</v>
      </c>
      <c r="E37" t="s">
        <v>100</v>
      </c>
      <c r="F37">
        <v>17225944.034667999</v>
      </c>
      <c r="G37">
        <v>1E-3</v>
      </c>
      <c r="H37" s="2">
        <v>0.1</v>
      </c>
      <c r="J37" t="s">
        <v>14</v>
      </c>
      <c r="K37" t="s">
        <v>15</v>
      </c>
      <c r="L37">
        <v>502</v>
      </c>
      <c r="M37">
        <v>5681533503.8906202</v>
      </c>
      <c r="N37" t="s">
        <v>130</v>
      </c>
      <c r="O37">
        <v>4838445.0310058603</v>
      </c>
      <c r="P37">
        <v>1E-3</v>
      </c>
      <c r="Q37" s="2">
        <f t="shared" si="0"/>
        <v>0.1</v>
      </c>
    </row>
    <row r="38" spans="1:62" x14ac:dyDescent="0.25">
      <c r="A38" t="s">
        <v>9</v>
      </c>
      <c r="B38" t="s">
        <v>10</v>
      </c>
      <c r="C38">
        <v>501</v>
      </c>
      <c r="D38">
        <v>17571415370.5303</v>
      </c>
      <c r="E38" t="s">
        <v>103</v>
      </c>
      <c r="F38">
        <v>19471856.993774399</v>
      </c>
      <c r="G38">
        <v>1E-3</v>
      </c>
      <c r="H38" s="2">
        <v>0.1</v>
      </c>
      <c r="J38" t="s">
        <v>14</v>
      </c>
      <c r="K38" t="s">
        <v>15</v>
      </c>
      <c r="L38">
        <v>502</v>
      </c>
      <c r="M38">
        <v>5681533503.8906202</v>
      </c>
      <c r="N38" t="s">
        <v>131</v>
      </c>
      <c r="O38">
        <v>3734150.5906982399</v>
      </c>
      <c r="P38">
        <v>1E-3</v>
      </c>
      <c r="Q38" s="2">
        <f t="shared" si="0"/>
        <v>0.1</v>
      </c>
    </row>
    <row r="39" spans="1:62" x14ac:dyDescent="0.25">
      <c r="A39" t="s">
        <v>9</v>
      </c>
      <c r="B39" t="s">
        <v>10</v>
      </c>
      <c r="C39">
        <v>501</v>
      </c>
      <c r="D39">
        <v>17571415370.5303</v>
      </c>
      <c r="E39" t="s">
        <v>106</v>
      </c>
      <c r="F39">
        <v>11888758.979614301</v>
      </c>
      <c r="G39">
        <v>1E-3</v>
      </c>
      <c r="H39" s="2">
        <v>0.1</v>
      </c>
      <c r="J39" t="s">
        <v>14</v>
      </c>
      <c r="K39" t="s">
        <v>15</v>
      </c>
      <c r="L39">
        <v>502</v>
      </c>
      <c r="M39">
        <v>5681533503.8906202</v>
      </c>
      <c r="N39" t="s">
        <v>95</v>
      </c>
      <c r="O39">
        <v>6416853.37036133</v>
      </c>
      <c r="P39">
        <v>1E-3</v>
      </c>
      <c r="Q39" s="2">
        <f t="shared" si="0"/>
        <v>0.1</v>
      </c>
    </row>
    <row r="40" spans="1:62" x14ac:dyDescent="0.25">
      <c r="A40" t="s">
        <v>9</v>
      </c>
      <c r="B40" t="s">
        <v>10</v>
      </c>
      <c r="C40">
        <v>501</v>
      </c>
      <c r="D40">
        <v>17571415370.5303</v>
      </c>
      <c r="E40" t="s">
        <v>111</v>
      </c>
      <c r="F40">
        <v>10690471.3040771</v>
      </c>
      <c r="G40">
        <v>1E-3</v>
      </c>
      <c r="H40" s="2">
        <v>0.1</v>
      </c>
      <c r="J40" t="s">
        <v>14</v>
      </c>
      <c r="K40" t="s">
        <v>15</v>
      </c>
      <c r="L40">
        <v>502</v>
      </c>
      <c r="M40">
        <v>5681533503.8906202</v>
      </c>
      <c r="N40" t="s">
        <v>104</v>
      </c>
      <c r="O40">
        <v>7903796.0979003897</v>
      </c>
      <c r="P40">
        <v>1E-3</v>
      </c>
      <c r="Q40" s="2">
        <f t="shared" si="0"/>
        <v>0.1</v>
      </c>
    </row>
    <row r="41" spans="1:62" x14ac:dyDescent="0.25">
      <c r="A41" t="s">
        <v>9</v>
      </c>
      <c r="B41" t="s">
        <v>10</v>
      </c>
      <c r="C41">
        <v>501</v>
      </c>
      <c r="D41">
        <v>17571415370.5303</v>
      </c>
      <c r="E41" t="s">
        <v>117</v>
      </c>
      <c r="F41">
        <v>9580644.0394287091</v>
      </c>
      <c r="G41">
        <v>1E-3</v>
      </c>
      <c r="H41" s="2">
        <v>0.1</v>
      </c>
      <c r="J41" t="s">
        <v>14</v>
      </c>
      <c r="K41" t="s">
        <v>15</v>
      </c>
      <c r="L41">
        <v>502</v>
      </c>
      <c r="M41">
        <v>5681533503.8906202</v>
      </c>
      <c r="N41" t="s">
        <v>106</v>
      </c>
      <c r="O41">
        <v>6562264.8916015597</v>
      </c>
      <c r="P41">
        <v>1E-3</v>
      </c>
      <c r="Q41" s="2">
        <f t="shared" si="0"/>
        <v>0.1</v>
      </c>
    </row>
    <row r="42" spans="1:62" x14ac:dyDescent="0.25">
      <c r="A42" t="s">
        <v>9</v>
      </c>
      <c r="B42" t="s">
        <v>10</v>
      </c>
      <c r="C42">
        <v>501</v>
      </c>
      <c r="D42">
        <v>17571415370.5303</v>
      </c>
      <c r="E42" t="s">
        <v>119</v>
      </c>
      <c r="F42">
        <v>20751190.753540002</v>
      </c>
      <c r="G42">
        <v>1E-3</v>
      </c>
      <c r="H42" s="2">
        <v>0.1</v>
      </c>
      <c r="J42" t="s">
        <v>14</v>
      </c>
      <c r="K42" t="s">
        <v>15</v>
      </c>
      <c r="L42">
        <v>502</v>
      </c>
      <c r="M42">
        <v>5681533503.8906202</v>
      </c>
      <c r="N42" t="s">
        <v>107</v>
      </c>
      <c r="O42">
        <v>3426494.8681640602</v>
      </c>
      <c r="P42">
        <v>1E-3</v>
      </c>
      <c r="Q42" s="2">
        <f t="shared" si="0"/>
        <v>0.1</v>
      </c>
    </row>
    <row r="43" spans="1:62" x14ac:dyDescent="0.25">
      <c r="A43" t="s">
        <v>9</v>
      </c>
      <c r="B43" t="s">
        <v>10</v>
      </c>
      <c r="C43">
        <v>501</v>
      </c>
      <c r="D43">
        <v>17571415370.5303</v>
      </c>
      <c r="E43" t="s">
        <v>122</v>
      </c>
      <c r="F43">
        <v>10144205.966552701</v>
      </c>
      <c r="G43">
        <v>1E-3</v>
      </c>
      <c r="H43" s="2">
        <v>0.1</v>
      </c>
      <c r="J43" t="s">
        <v>14</v>
      </c>
      <c r="K43" t="s">
        <v>15</v>
      </c>
      <c r="L43">
        <v>502</v>
      </c>
      <c r="M43">
        <v>5681533503.8906202</v>
      </c>
      <c r="N43" t="s">
        <v>117</v>
      </c>
      <c r="O43">
        <v>3015218.26806641</v>
      </c>
      <c r="P43">
        <v>1E-3</v>
      </c>
      <c r="Q43" s="2">
        <f t="shared" si="0"/>
        <v>0.1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fases</vt:lpstr>
      <vt:lpstr>villen-perez</vt:lpstr>
      <vt:lpstr>tabela</vt:lpstr>
      <vt:lpstr>mine total</vt:lpstr>
      <vt:lpstr>substancia</vt:lpstr>
      <vt:lpstr>sub_formatado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kelef</dc:creator>
  <cp:lastModifiedBy>kelef</cp:lastModifiedBy>
  <dcterms:created xsi:type="dcterms:W3CDTF">2020-06-19T11:35:14Z</dcterms:created>
  <dcterms:modified xsi:type="dcterms:W3CDTF">2020-06-23T17:07:55Z</dcterms:modified>
</cp:coreProperties>
</file>