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fredmacedo/Google Drive/Pessoal/faculdade/semestre_02/Processo Qualidade/trabalhos/PUC_GO_CMP1139/Projeto/4.gerenciamento/"/>
    </mc:Choice>
  </mc:AlternateContent>
  <bookViews>
    <workbookView xWindow="200" yWindow="600" windowWidth="23700" windowHeight="16820"/>
  </bookViews>
  <sheets>
    <sheet name="Atividades" sheetId="1" r:id="rId1"/>
  </sheets>
  <definedNames>
    <definedName name="_xlnm.Print_Titles" localSheetId="0">Atividades!$2:$2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21" i="1"/>
  <c r="G21" i="1"/>
  <c r="E20" i="1"/>
  <c r="G20" i="1"/>
  <c r="E19" i="1"/>
  <c r="G19" i="1"/>
  <c r="E17" i="1"/>
  <c r="G17" i="1"/>
  <c r="E18" i="1"/>
  <c r="G18" i="1"/>
  <c r="E12" i="1"/>
  <c r="G12" i="1"/>
  <c r="E11" i="1"/>
  <c r="G11" i="1"/>
  <c r="E13" i="1"/>
  <c r="G13" i="1"/>
  <c r="E6" i="1"/>
  <c r="G6" i="1"/>
  <c r="E3" i="1"/>
  <c r="E5" i="1"/>
  <c r="E7" i="1"/>
  <c r="E4" i="1"/>
  <c r="E9" i="1"/>
  <c r="E8" i="1"/>
  <c r="E14" i="1"/>
  <c r="E15" i="1"/>
  <c r="E16" i="1"/>
  <c r="G16" i="1"/>
  <c r="G14" i="1"/>
  <c r="G15" i="1"/>
  <c r="G8" i="1"/>
  <c r="G9" i="1"/>
  <c r="G3" i="1"/>
  <c r="G5" i="1"/>
  <c r="G7" i="1"/>
  <c r="G4" i="1"/>
</calcChain>
</file>

<file path=xl/sharedStrings.xml><?xml version="1.0" encoding="utf-8"?>
<sst xmlns="http://schemas.openxmlformats.org/spreadsheetml/2006/main" count="42" uniqueCount="41">
  <si>
    <t>DATA DE INÍCIO</t>
  </si>
  <si>
    <t>DATA PARA CONCLUSÃO</t>
  </si>
  <si>
    <t>% CONCLUÍDA</t>
  </si>
  <si>
    <t>CONCLUÍDA</t>
  </si>
  <si>
    <t>NOTAS</t>
  </si>
  <si>
    <t>Cronograma</t>
  </si>
  <si>
    <t>Atividade</t>
  </si>
  <si>
    <t>1.1</t>
  </si>
  <si>
    <t>1.3</t>
  </si>
  <si>
    <t>DURAÇÃO em dias</t>
  </si>
  <si>
    <t>Análise e documentação</t>
  </si>
  <si>
    <t>Diagrama de modelo conceitual</t>
  </si>
  <si>
    <t>Desenvolvimento dos protótipo</t>
  </si>
  <si>
    <t>Qualidade</t>
  </si>
  <si>
    <t>Teste</t>
  </si>
  <si>
    <t>Mapa mental</t>
  </si>
  <si>
    <t>Plano de testes</t>
  </si>
  <si>
    <t>Especificação dos casos de teste</t>
  </si>
  <si>
    <t>Plano de Garantia de Qualidade</t>
  </si>
  <si>
    <t>Analisar resultados da garantia de qualidade</t>
  </si>
  <si>
    <t>Gerenciar não conformidades</t>
  </si>
  <si>
    <t>Preencher Formulário de Feedback</t>
  </si>
  <si>
    <t>Gerenciamento</t>
  </si>
  <si>
    <t>Acompanhamento do trello</t>
  </si>
  <si>
    <t>2.1</t>
  </si>
  <si>
    <t>1.2</t>
  </si>
  <si>
    <t>1.4</t>
  </si>
  <si>
    <t>1.5</t>
  </si>
  <si>
    <t>1.6</t>
  </si>
  <si>
    <t>2.2</t>
  </si>
  <si>
    <t>2.3</t>
  </si>
  <si>
    <t>3.1</t>
  </si>
  <si>
    <t>3.2</t>
  </si>
  <si>
    <t>3.3</t>
  </si>
  <si>
    <t>3.4</t>
  </si>
  <si>
    <t>4.1</t>
  </si>
  <si>
    <t>4.2</t>
  </si>
  <si>
    <t>Documento de casos de uso</t>
  </si>
  <si>
    <t>Diagrama dos casos de Uso</t>
  </si>
  <si>
    <t>Documento de requisitos</t>
  </si>
  <si>
    <t>Termo de Aceite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</si>
</sst>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;@"/>
  </numFmts>
  <fonts count="15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u/>
      <sz val="13"/>
      <color theme="2"/>
      <name val="Calibri"/>
      <family val="2"/>
      <scheme val="minor"/>
    </font>
    <font>
      <b/>
      <sz val="13"/>
      <color theme="1"/>
      <name val="Calibri"/>
      <scheme val="minor"/>
    </font>
    <font>
      <sz val="8"/>
      <name val="Calibri"/>
      <family val="2"/>
      <scheme val="minor"/>
    </font>
    <font>
      <u/>
      <sz val="13"/>
      <color theme="10"/>
      <name val="Calibri"/>
      <family val="2"/>
      <scheme val="minor"/>
    </font>
    <font>
      <u/>
      <sz val="13"/>
      <color theme="11"/>
      <name val="Calibri"/>
      <family val="2"/>
      <scheme val="minor"/>
    </font>
    <font>
      <b/>
      <sz val="13"/>
      <color rgb="FF000000"/>
      <name val="Calibri"/>
      <scheme val="minor"/>
    </font>
    <font>
      <b/>
      <sz val="13"/>
      <color rgb="FF07181B"/>
      <name val="Calibri"/>
      <scheme val="minor"/>
    </font>
    <font>
      <sz val="13"/>
      <color rgb="FF07181B"/>
      <name val="Calibri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42B9CE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4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rgb="FFD9D9D9"/>
      </top>
      <bottom/>
      <diagonal/>
    </border>
  </borders>
  <cellStyleXfs count="9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  <xf numFmtId="164" fontId="1" fillId="2" borderId="0" xfId="1" applyNumberFormat="1" applyFont="1" applyFill="1" applyAlignment="1">
      <alignment horizontal="left"/>
    </xf>
    <xf numFmtId="14" fontId="0" fillId="0" borderId="0" xfId="0" applyNumberFormat="1" applyFont="1" applyAlignment="1">
      <alignment horizontal="left" vertical="center"/>
    </xf>
    <xf numFmtId="0" fontId="5" fillId="2" borderId="0" xfId="1" applyFont="1" applyFill="1">
      <alignment horizontal="left"/>
    </xf>
    <xf numFmtId="9" fontId="0" fillId="0" borderId="0" xfId="0" applyNumberFormat="1" applyFont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0" xfId="0" applyFont="1" applyFill="1" applyBorder="1" applyAlignment="1">
      <alignment vertical="center" wrapText="1"/>
    </xf>
    <xf numFmtId="14" fontId="0" fillId="3" borderId="0" xfId="0" applyNumberFormat="1" applyFont="1" applyFill="1" applyBorder="1" applyAlignment="1">
      <alignment horizontal="left" vertical="center"/>
    </xf>
    <xf numFmtId="9" fontId="3" fillId="3" borderId="0" xfId="0" applyNumberFormat="1" applyFont="1" applyFill="1" applyBorder="1" applyAlignment="1">
      <alignment vertical="center"/>
    </xf>
    <xf numFmtId="9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 wrapText="1"/>
    </xf>
    <xf numFmtId="9" fontId="3" fillId="3" borderId="0" xfId="0" applyNumberFormat="1" applyFont="1" applyFill="1" applyAlignment="1">
      <alignment vertical="center"/>
    </xf>
    <xf numFmtId="9" fontId="0" fillId="3" borderId="0" xfId="0" applyNumberFormat="1" applyFont="1" applyFill="1" applyAlignment="1">
      <alignment horizontal="center" vertical="center"/>
    </xf>
    <xf numFmtId="0" fontId="0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0" fillId="3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3" borderId="0" xfId="0" applyNumberFormat="1" applyFont="1" applyFill="1" applyAlignment="1">
      <alignment horizontal="left" vertical="center"/>
    </xf>
    <xf numFmtId="0" fontId="10" fillId="5" borderId="0" xfId="0" applyFont="1" applyFill="1">
      <alignment vertical="center"/>
    </xf>
    <xf numFmtId="0" fontId="13" fillId="0" borderId="0" xfId="0" applyFont="1" applyAlignment="1">
      <alignment vertical="center" wrapText="1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9" fontId="11" fillId="0" borderId="0" xfId="0" applyNumberFormat="1" applyFont="1" applyFill="1" applyBorder="1">
      <alignment vertical="center"/>
    </xf>
    <xf numFmtId="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left" vertical="center"/>
    </xf>
    <xf numFmtId="9" fontId="3" fillId="0" borderId="0" xfId="0" applyNumberFormat="1" applyFont="1" applyFill="1" applyAlignment="1">
      <alignment vertical="center"/>
    </xf>
    <xf numFmtId="9" fontId="0" fillId="0" borderId="0" xfId="0" applyNumberFormat="1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6" fillId="2" borderId="0" xfId="0" applyFont="1" applyFill="1">
      <alignment vertical="center"/>
    </xf>
    <xf numFmtId="0" fontId="11" fillId="6" borderId="2" xfId="0" applyFont="1" applyFill="1" applyBorder="1" applyAlignment="1">
      <alignment vertical="center" wrapText="1"/>
    </xf>
    <xf numFmtId="0" fontId="0" fillId="6" borderId="2" xfId="0" applyNumberFormat="1" applyFont="1" applyFill="1" applyBorder="1" applyAlignment="1">
      <alignment horizontal="left" vertical="center"/>
    </xf>
    <xf numFmtId="9" fontId="11" fillId="6" borderId="2" xfId="0" applyNumberFormat="1" applyFont="1" applyFill="1" applyBorder="1">
      <alignment vertical="center"/>
    </xf>
    <xf numFmtId="9" fontId="12" fillId="6" borderId="2" xfId="0" applyNumberFormat="1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vertical="center" wrapText="1"/>
    </xf>
    <xf numFmtId="0" fontId="10" fillId="7" borderId="0" xfId="0" applyFont="1" applyFill="1">
      <alignment vertical="center"/>
    </xf>
  </cellXfs>
  <cellStyles count="9">
    <cellStyle name="Hiperlink" xfId="3" builtinId="8" hidden="1"/>
    <cellStyle name="Hiperlink" xfId="5" builtinId="8" hidden="1"/>
    <cellStyle name="Hiperlink" xfId="7" builtinId="8" hidden="1"/>
    <cellStyle name="Hiperlink Visitado" xfId="4" builtinId="9" hidden="1"/>
    <cellStyle name="Hiperlink Visitado" xfId="6" builtinId="9" hidden="1"/>
    <cellStyle name="Hiperlink Visitado" xfId="8" builtinId="9" hidden="1"/>
    <cellStyle name="Normal" xfId="0" builtinId="0" customBuiltin="1"/>
    <cellStyle name="Título" xfId="1" builtinId="15" customBuiltin="1"/>
    <cellStyle name="Título 1" xfId="2" builtinId="16" customBuiltin="1"/>
  </cellStyles>
  <dxfs count="11">
    <dxf>
      <alignment horizontal="general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numFmt numFmtId="19" formatCode="dd/mm/yy"/>
    </dxf>
    <dxf>
      <numFmt numFmtId="19" formatCode="dd/mm/yy"/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Lista de Tarefas" defaultPivotStyle="PivotStyleLight16">
    <tableStyle name="Lista de Tarefas" pivot="0" count="4">
      <tableStyleElement type="wholeTable" dxfId="10"/>
      <tableStyleElement type="headerRow" dxfId="9"/>
      <tableStyleElement type="totalRow" dxfId="8"/>
      <tableStyleElement type="firstColumn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B2:H21" totalsRowShown="0">
  <autoFilter ref="B2:H21"/>
  <tableColumns count="7">
    <tableColumn id="1" name="Atividade" dataDxfId="6"/>
    <tableColumn id="4" name="DATA DE INÍCIO" dataDxfId="5"/>
    <tableColumn id="5" name="DATA PARA CONCLUSÃO" dataDxfId="4"/>
    <tableColumn id="3" name="DURAÇÃO em dias" dataDxfId="3">
      <calculatedColumnFormula>_xlfn.DAYS(Tabela1[[#This Row],[DATA PARA CONCLUSÃO]],Tabela1[[#This Row],[DATA DE INÍCIO]])</calculatedColumnFormula>
    </tableColumn>
    <tableColumn id="6" name="% CONCLUÍDA" dataDxfId="2"/>
    <tableColumn id="7" name="CONCLUÍDA" dataDxfId="1">
      <calculatedColumnFormula>--(Tabela1[[#This Row],[% CONCLUÍDA]]&gt;=1)</calculatedColumnFormula>
    </tableColumn>
    <tableColumn id="8" name="NOTAS" dataDxfId="0"/>
  </tableColumns>
  <tableStyleInfo name="Lista de Tarefas" showFirstColumn="1" showLastColumn="0" showRowStripes="1" showColumnStripes="0"/>
  <extLst>
    <ext xmlns:x14="http://schemas.microsoft.com/office/spreadsheetml/2009/9/main" uri="{504A1905-F514-4f6f-8877-14C23A59335A}">
      <x14:table altText="Tabela de lista de tarefas" altTextSummary="Introduza os nomes das tarefas, a prioridade, o estado, as datas de início e de fim, a percentagem concluída e quaisquer notas.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A1:H21"/>
  <sheetViews>
    <sheetView showGridLines="0" tabSelected="1" zoomScale="125" zoomScaleNormal="125" zoomScalePageLayoutView="125" workbookViewId="0">
      <selection activeCell="F10" sqref="F10"/>
    </sheetView>
  </sheetViews>
  <sheetFormatPr baseColWidth="10" defaultColWidth="8.7109375" defaultRowHeight="33" customHeight="1" x14ac:dyDescent="0.2"/>
  <cols>
    <col min="1" max="1" width="4.7109375" style="1" bestFit="1" customWidth="1"/>
    <col min="2" max="2" width="34.5703125" style="2" bestFit="1" customWidth="1"/>
    <col min="3" max="5" width="19.7109375" style="13" customWidth="1"/>
    <col min="6" max="6" width="13.5703125" style="7" customWidth="1"/>
    <col min="7" max="7" width="11.7109375" style="3" customWidth="1"/>
    <col min="8" max="8" width="29.7109375" style="3" customWidth="1"/>
    <col min="9" max="9" width="2.42578125" style="1" customWidth="1"/>
    <col min="10" max="16384" width="8.7109375" style="1"/>
  </cols>
  <sheetData>
    <row r="1" spans="1:8" s="8" customFormat="1" ht="30" customHeight="1" x14ac:dyDescent="0.2">
      <c r="A1" s="14"/>
      <c r="B1" s="9" t="s">
        <v>5</v>
      </c>
      <c r="C1" s="12"/>
      <c r="D1" s="12"/>
      <c r="E1" s="12"/>
      <c r="F1" s="10"/>
    </row>
    <row r="2" spans="1:8" ht="25" customHeight="1" x14ac:dyDescent="0.2">
      <c r="A2" s="24"/>
      <c r="B2" s="11" t="s">
        <v>6</v>
      </c>
      <c r="C2" s="11" t="s">
        <v>0</v>
      </c>
      <c r="D2" s="11" t="s">
        <v>1</v>
      </c>
      <c r="E2" s="11" t="s">
        <v>9</v>
      </c>
      <c r="F2" s="11" t="s">
        <v>2</v>
      </c>
      <c r="G2" s="11" t="s">
        <v>3</v>
      </c>
      <c r="H2" s="11" t="s">
        <v>4</v>
      </c>
    </row>
    <row r="3" spans="1:8" s="16" customFormat="1" ht="25" customHeight="1" x14ac:dyDescent="0.2">
      <c r="A3" s="25">
        <v>1</v>
      </c>
      <c r="B3" s="17" t="s">
        <v>10</v>
      </c>
      <c r="C3" s="18">
        <v>42877</v>
      </c>
      <c r="D3" s="18">
        <v>42891</v>
      </c>
      <c r="E3" s="26">
        <f>_xlfn.DAYS(Tabela1[[#This Row],[DATA PARA CONCLUSÃO]],Tabela1[[#This Row],[DATA DE INÍCIO]])</f>
        <v>14</v>
      </c>
      <c r="F3" s="19">
        <v>1</v>
      </c>
      <c r="G3" s="20">
        <f>--(Tabela1[[#This Row],[% CONCLUÍDA]]&gt;=1)</f>
        <v>1</v>
      </c>
      <c r="H3" s="17"/>
    </row>
    <row r="4" spans="1:8" ht="25" customHeight="1" x14ac:dyDescent="0.2">
      <c r="A4" s="25" t="s">
        <v>7</v>
      </c>
      <c r="B4" s="2" t="s">
        <v>39</v>
      </c>
      <c r="C4" s="32">
        <v>42877</v>
      </c>
      <c r="D4" s="32">
        <v>42879</v>
      </c>
      <c r="E4" s="28">
        <f>_xlfn.DAYS(Tabela1[[#This Row],[DATA PARA CONCLUSÃO]],Tabela1[[#This Row],[DATA DE INÍCIO]])</f>
        <v>2</v>
      </c>
      <c r="F4" s="7">
        <v>1</v>
      </c>
      <c r="G4" s="15">
        <f>--(Tabela1[[#This Row],[% CONCLUÍDA]]&gt;=1)</f>
        <v>1</v>
      </c>
      <c r="H4" s="2"/>
    </row>
    <row r="5" spans="1:8" ht="25" customHeight="1" x14ac:dyDescent="0.2">
      <c r="A5" s="25" t="s">
        <v>25</v>
      </c>
      <c r="B5" s="4" t="s">
        <v>40</v>
      </c>
      <c r="C5" s="32">
        <v>42878</v>
      </c>
      <c r="D5" s="32">
        <v>42878</v>
      </c>
      <c r="E5" s="27">
        <f>_xlfn.DAYS(Tabela1[[#This Row],[DATA PARA CONCLUSÃO]],Tabela1[[#This Row],[DATA DE INÍCIO]])</f>
        <v>0</v>
      </c>
      <c r="F5" s="6">
        <v>1</v>
      </c>
      <c r="G5" s="5">
        <f>--(Tabela1[[#This Row],[% CONCLUÍDA]]&gt;=1)</f>
        <v>1</v>
      </c>
      <c r="H5" s="4"/>
    </row>
    <row r="6" spans="1:8" ht="33" customHeight="1" x14ac:dyDescent="0.2">
      <c r="A6" s="25" t="s">
        <v>8</v>
      </c>
      <c r="B6" s="2" t="s">
        <v>12</v>
      </c>
      <c r="C6" s="32">
        <v>42879</v>
      </c>
      <c r="D6" s="32">
        <v>42884</v>
      </c>
      <c r="E6" s="28">
        <f>_xlfn.DAYS(Tabela1[[#This Row],[DATA PARA CONCLUSÃO]],Tabela1[[#This Row],[DATA DE INÍCIO]])</f>
        <v>5</v>
      </c>
      <c r="F6" s="7">
        <v>1</v>
      </c>
      <c r="G6" s="15">
        <f>--(Tabela1[[#This Row],[% CONCLUÍDA]]&gt;=1)</f>
        <v>1</v>
      </c>
      <c r="H6" s="2"/>
    </row>
    <row r="7" spans="1:8" ht="25" customHeight="1" x14ac:dyDescent="0.2">
      <c r="A7" s="25" t="s">
        <v>26</v>
      </c>
      <c r="B7" s="4" t="s">
        <v>38</v>
      </c>
      <c r="C7" s="32">
        <v>42881</v>
      </c>
      <c r="D7" s="32">
        <v>42888</v>
      </c>
      <c r="E7" s="27">
        <f>_xlfn.DAYS(Tabela1[[#This Row],[DATA PARA CONCLUSÃO]],Tabela1[[#This Row],[DATA DE INÍCIO]])</f>
        <v>7</v>
      </c>
      <c r="F7" s="7">
        <v>1</v>
      </c>
      <c r="G7" s="15">
        <f>--(Tabela1[[#This Row],[% CONCLUÍDA]]&gt;=1)</f>
        <v>1</v>
      </c>
      <c r="H7" s="2"/>
    </row>
    <row r="8" spans="1:8" ht="33" customHeight="1" x14ac:dyDescent="0.2">
      <c r="A8" s="25" t="s">
        <v>27</v>
      </c>
      <c r="B8" s="2" t="s">
        <v>37</v>
      </c>
      <c r="C8" s="32">
        <v>42881</v>
      </c>
      <c r="D8" s="32">
        <v>42890</v>
      </c>
      <c r="E8" s="28">
        <f>_xlfn.DAYS(Tabela1[[#This Row],[DATA PARA CONCLUSÃO]],Tabela1[[#This Row],[DATA DE INÍCIO]])</f>
        <v>9</v>
      </c>
      <c r="F8" s="7">
        <v>1</v>
      </c>
      <c r="G8" s="15">
        <f>--(Tabela1[[#This Row],[% CONCLUÍDA]]&gt;=1)</f>
        <v>1</v>
      </c>
      <c r="H8" s="2"/>
    </row>
    <row r="9" spans="1:8" ht="33" customHeight="1" x14ac:dyDescent="0.2">
      <c r="A9" s="25" t="s">
        <v>28</v>
      </c>
      <c r="B9" s="2" t="s">
        <v>11</v>
      </c>
      <c r="C9" s="32">
        <v>42891</v>
      </c>
      <c r="D9" s="32">
        <v>42891</v>
      </c>
      <c r="E9" s="28">
        <f>_xlfn.DAYS(Tabela1[[#This Row],[DATA PARA CONCLUSÃO]],Tabela1[[#This Row],[DATA DE INÍCIO]])</f>
        <v>0</v>
      </c>
      <c r="F9" s="7">
        <v>1</v>
      </c>
      <c r="G9" s="15">
        <f>--(Tabela1[[#This Row],[% CONCLUÍDA]]&gt;=1)</f>
        <v>1</v>
      </c>
      <c r="H9" s="2"/>
    </row>
    <row r="10" spans="1:8" s="16" customFormat="1" ht="33" customHeight="1" x14ac:dyDescent="0.2">
      <c r="A10" s="43">
        <v>2</v>
      </c>
      <c r="B10" s="21" t="s">
        <v>14</v>
      </c>
      <c r="C10" s="18">
        <v>42879</v>
      </c>
      <c r="D10" s="18">
        <v>42897</v>
      </c>
      <c r="E10" s="29">
        <f>_xlfn.DAYS(Tabela1[[#This Row],[DATA PARA CONCLUSÃO]],Tabela1[[#This Row],[DATA DE INÍCIO]])</f>
        <v>18</v>
      </c>
      <c r="F10" s="22">
        <v>0.75</v>
      </c>
      <c r="G10" s="23"/>
      <c r="H10" s="21"/>
    </row>
    <row r="11" spans="1:8" s="42" customFormat="1" ht="33" customHeight="1" x14ac:dyDescent="0.2">
      <c r="A11" s="25" t="s">
        <v>24</v>
      </c>
      <c r="B11" s="38" t="s">
        <v>16</v>
      </c>
      <c r="C11" s="32">
        <v>42879</v>
      </c>
      <c r="D11" s="32">
        <v>42882</v>
      </c>
      <c r="E11" s="39">
        <f>_xlfn.DAYS(Tabela1[[#This Row],[DATA PARA CONCLUSÃO]],Tabela1[[#This Row],[DATA DE INÍCIO]])</f>
        <v>3</v>
      </c>
      <c r="F11" s="40">
        <v>1</v>
      </c>
      <c r="G11" s="41">
        <f>--(Tabela1[[#This Row],[% CONCLUÍDA]]&gt;=1)</f>
        <v>1</v>
      </c>
      <c r="H11" s="38"/>
    </row>
    <row r="12" spans="1:8" ht="33" customHeight="1" x14ac:dyDescent="0.2">
      <c r="A12" s="25" t="s">
        <v>29</v>
      </c>
      <c r="B12" s="2" t="s">
        <v>15</v>
      </c>
      <c r="C12" s="32">
        <v>42883</v>
      </c>
      <c r="D12" s="32">
        <v>42892</v>
      </c>
      <c r="E12" s="28">
        <f>_xlfn.DAYS(Tabela1[[#This Row],[DATA PARA CONCLUSÃO]],Tabela1[[#This Row],[DATA DE INÍCIO]])</f>
        <v>9</v>
      </c>
      <c r="F12" s="7">
        <v>1</v>
      </c>
      <c r="G12" s="15">
        <f>--(Tabela1[[#This Row],[% CONCLUÍDA]]&gt;=1)</f>
        <v>1</v>
      </c>
      <c r="H12" s="2"/>
    </row>
    <row r="13" spans="1:8" s="42" customFormat="1" ht="33" customHeight="1" x14ac:dyDescent="0.2">
      <c r="A13" s="25" t="s">
        <v>30</v>
      </c>
      <c r="B13" s="38" t="s">
        <v>17</v>
      </c>
      <c r="C13" s="32">
        <v>42884</v>
      </c>
      <c r="D13" s="32">
        <v>42897</v>
      </c>
      <c r="E13" s="39">
        <f>_xlfn.DAYS(Tabela1[[#This Row],[DATA PARA CONCLUSÃO]],Tabela1[[#This Row],[DATA DE INÍCIO]])</f>
        <v>13</v>
      </c>
      <c r="F13" s="40">
        <v>0.25</v>
      </c>
      <c r="G13" s="41">
        <f>--(Tabela1[[#This Row],[% CONCLUÍDA]]&gt;=1)</f>
        <v>0</v>
      </c>
      <c r="H13" s="38"/>
    </row>
    <row r="14" spans="1:8" s="16" customFormat="1" ht="33" customHeight="1" x14ac:dyDescent="0.2">
      <c r="A14" s="43">
        <v>3</v>
      </c>
      <c r="B14" s="21" t="s">
        <v>13</v>
      </c>
      <c r="C14" s="18">
        <v>42879</v>
      </c>
      <c r="D14" s="18">
        <v>42897</v>
      </c>
      <c r="E14" s="29">
        <f>_xlfn.DAYS(Tabela1[[#This Row],[DATA PARA CONCLUSÃO]],Tabela1[[#This Row],[DATA DE INÍCIO]])</f>
        <v>18</v>
      </c>
      <c r="F14" s="22">
        <v>0</v>
      </c>
      <c r="G14" s="23">
        <f>--(Tabela1[[#This Row],[% CONCLUÍDA]]&gt;=1)</f>
        <v>0</v>
      </c>
      <c r="H14" s="21"/>
    </row>
    <row r="15" spans="1:8" ht="33" customHeight="1" x14ac:dyDescent="0.2">
      <c r="A15" s="25" t="s">
        <v>31</v>
      </c>
      <c r="B15" s="2" t="s">
        <v>18</v>
      </c>
      <c r="C15" s="32">
        <v>42879</v>
      </c>
      <c r="D15" s="32">
        <v>42887</v>
      </c>
      <c r="E15" s="28">
        <f>_xlfn.DAYS(Tabela1[[#This Row],[DATA PARA CONCLUSÃO]],Tabela1[[#This Row],[DATA DE INÍCIO]])</f>
        <v>8</v>
      </c>
      <c r="F15" s="7">
        <v>1</v>
      </c>
      <c r="G15" s="15">
        <f>--(Tabela1[[#This Row],[% CONCLUÍDA]]&gt;=1)</f>
        <v>1</v>
      </c>
      <c r="H15" s="2"/>
    </row>
    <row r="16" spans="1:8" s="42" customFormat="1" ht="33" customHeight="1" x14ac:dyDescent="0.2">
      <c r="A16" s="25" t="s">
        <v>32</v>
      </c>
      <c r="B16" s="38" t="s">
        <v>19</v>
      </c>
      <c r="C16" s="32">
        <v>42887</v>
      </c>
      <c r="D16" s="32">
        <v>42891</v>
      </c>
      <c r="E16" s="39">
        <f>_xlfn.DAYS(Tabela1[[#This Row],[DATA PARA CONCLUSÃO]],Tabela1[[#This Row],[DATA DE INÍCIO]])</f>
        <v>4</v>
      </c>
      <c r="F16" s="7">
        <v>1</v>
      </c>
      <c r="G16" s="41">
        <f>--(Tabela1[[#This Row],[% CONCLUÍDA]]&gt;=1)</f>
        <v>1</v>
      </c>
      <c r="H16" s="38"/>
    </row>
    <row r="17" spans="1:8" ht="33" customHeight="1" x14ac:dyDescent="0.2">
      <c r="A17" s="25" t="s">
        <v>33</v>
      </c>
      <c r="B17" s="2" t="s">
        <v>20</v>
      </c>
      <c r="C17" s="32">
        <v>42910</v>
      </c>
      <c r="D17" s="32">
        <v>42897</v>
      </c>
      <c r="E17" s="28">
        <f>_xlfn.DAYS(Tabela1[[#This Row],[DATA PARA CONCLUSÃO]],Tabela1[[#This Row],[DATA DE INÍCIO]])</f>
        <v>-13</v>
      </c>
      <c r="F17" s="7">
        <v>1</v>
      </c>
      <c r="G17" s="15">
        <f>--(Tabela1[[#This Row],[% CONCLUÍDA]]&gt;=1)</f>
        <v>1</v>
      </c>
      <c r="H17" s="2"/>
    </row>
    <row r="18" spans="1:8" ht="33" customHeight="1" x14ac:dyDescent="0.2">
      <c r="A18" s="25" t="s">
        <v>34</v>
      </c>
      <c r="B18" s="2" t="s">
        <v>21</v>
      </c>
      <c r="C18" s="32">
        <v>42880</v>
      </c>
      <c r="D18" s="32">
        <v>42897</v>
      </c>
      <c r="E18" s="28">
        <f>_xlfn.DAYS(Tabela1[[#This Row],[DATA PARA CONCLUSÃO]],Tabela1[[#This Row],[DATA DE INÍCIO]])</f>
        <v>17</v>
      </c>
      <c r="F18" s="7">
        <v>1</v>
      </c>
      <c r="G18" s="15">
        <f>--(Tabela1[[#This Row],[% CONCLUÍDA]]&gt;=1)</f>
        <v>1</v>
      </c>
      <c r="H18" s="2"/>
    </row>
    <row r="19" spans="1:8" s="16" customFormat="1" ht="33" customHeight="1" x14ac:dyDescent="0.2">
      <c r="A19" s="49">
        <v>4</v>
      </c>
      <c r="B19" s="44" t="s">
        <v>22</v>
      </c>
      <c r="C19" s="18">
        <v>42877</v>
      </c>
      <c r="D19" s="18">
        <v>42897</v>
      </c>
      <c r="E19" s="45">
        <f>_xlfn.DAYS(Tabela1[[#This Row],[DATA PARA CONCLUSÃO]],Tabela1[[#This Row],[DATA DE INÍCIO]])</f>
        <v>20</v>
      </c>
      <c r="F19" s="46">
        <v>1</v>
      </c>
      <c r="G19" s="47">
        <f>--(Tabela1[[#This Row],[% CONCLUÍDA]]&gt;=1)</f>
        <v>1</v>
      </c>
      <c r="H19" s="48"/>
    </row>
    <row r="20" spans="1:8" ht="33" customHeight="1" x14ac:dyDescent="0.2">
      <c r="A20" s="30" t="s">
        <v>35</v>
      </c>
      <c r="B20" s="37" t="s">
        <v>5</v>
      </c>
      <c r="C20" s="32">
        <v>42877</v>
      </c>
      <c r="D20" s="32">
        <v>42897</v>
      </c>
      <c r="E20" s="33">
        <f>_xlfn.DAYS(Tabela1[[#This Row],[DATA PARA CONCLUSÃO]],Tabela1[[#This Row],[DATA DE INÍCIO]])</f>
        <v>20</v>
      </c>
      <c r="F20" s="34">
        <v>1</v>
      </c>
      <c r="G20" s="35">
        <f>--(Tabela1[[#This Row],[% CONCLUÍDA]]&gt;=1)</f>
        <v>1</v>
      </c>
      <c r="H20" s="36"/>
    </row>
    <row r="21" spans="1:8" ht="33" customHeight="1" x14ac:dyDescent="0.2">
      <c r="A21" s="30" t="s">
        <v>36</v>
      </c>
      <c r="B21" s="31" t="s">
        <v>23</v>
      </c>
      <c r="C21" s="32">
        <v>42877</v>
      </c>
      <c r="D21" s="32">
        <v>42897</v>
      </c>
      <c r="E21" s="33">
        <f>_xlfn.DAYS(Tabela1[[#This Row],[DATA PARA CONCLUSÃO]],Tabela1[[#This Row],[DATA DE INÍCIO]])</f>
        <v>20</v>
      </c>
      <c r="F21" s="34">
        <v>0.75</v>
      </c>
      <c r="G21" s="35">
        <f>--(Tabela1[[#This Row],[% CONCLUÍDA]]&gt;=1)</f>
        <v>0</v>
      </c>
      <c r="H21" s="36"/>
    </row>
  </sheetData>
  <phoneticPr fontId="7" type="noConversion"/>
  <conditionalFormatting sqref="F3:F21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1">
    <dataValidation type="list" allowBlank="1" showErrorMessage="1" errorTitle="Este não é um valor listado." error="Escolha um valor na lista." sqref="F3:F21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F3:F21</xm:sqref>
        </x14:conditionalFormatting>
        <x14:conditionalFormatting xmlns:xm="http://schemas.microsoft.com/office/excel/2006/main">
          <x14:cfRule type="iconSet" priority="27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G3:G21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cp:lastPrinted>2017-06-07T13:29:36Z</cp:lastPrinted>
  <dcterms:created xsi:type="dcterms:W3CDTF">2014-09-11T17:22:12Z</dcterms:created>
  <dcterms:modified xsi:type="dcterms:W3CDTF">2017-06-12T12:13:20Z</dcterms:modified>
</cp:coreProperties>
</file>