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EstaPastaDeTrabalho" defaultThemeVersion="123820"/>
  <mc:AlternateContent xmlns:mc="http://schemas.openxmlformats.org/markup-compatibility/2006">
    <mc:Choice Requires="x15">
      <x15ac:absPath xmlns:x15ac="http://schemas.microsoft.com/office/spreadsheetml/2010/11/ac" url="C:\Users\Valéria_Ph\Downloads\"/>
    </mc:Choice>
  </mc:AlternateContent>
  <xr:revisionPtr revIDLastSave="0" documentId="13_ncr:1_{F6A748D5-EF53-49ED-B333-2E2059C64AA3}" xr6:coauthVersionLast="28" xr6:coauthVersionMax="28" xr10:uidLastSave="{00000000-0000-0000-0000-000000000000}"/>
  <bookViews>
    <workbookView xWindow="0" yWindow="0" windowWidth="15360" windowHeight="7530" activeTab="4" xr2:uid="{00000000-000D-0000-FFFF-FFFF00000000}"/>
  </bookViews>
  <sheets>
    <sheet name="Riscos" sheetId="4" r:id="rId1"/>
    <sheet name="Acoes" sheetId="2" r:id="rId2"/>
    <sheet name="Grafico" sheetId="5" r:id="rId3"/>
    <sheet name="EAR" sheetId="6" r:id="rId4"/>
    <sheet name="Param" sheetId="7" r:id="rId5"/>
  </sheets>
  <definedNames>
    <definedName name="Acao">Param!$H$5:$H$9</definedName>
    <definedName name="EAR">Param!$G$5:$G$9</definedName>
    <definedName name="Impacto">Param!$F$5:$F$9</definedName>
    <definedName name="Prioridade">Param!$K$5:$K$9</definedName>
    <definedName name="Probabilidade">Param!$E$5:$E$9</definedName>
    <definedName name="Status">Param!#REF!</definedName>
    <definedName name="Urgencia">Param!#REF!</definedName>
  </definedNames>
  <calcPr calcId="171027"/>
  <webPublishing codePage="1252"/>
</workbook>
</file>

<file path=xl/calcChain.xml><?xml version="1.0" encoding="utf-8"?>
<calcChain xmlns="http://schemas.openxmlformats.org/spreadsheetml/2006/main">
  <c r="C3" i="4" l="1"/>
  <c r="G5" i="5"/>
  <c r="C25" i="4" l="1"/>
  <c r="C24" i="4"/>
  <c r="C23" i="4"/>
  <c r="C22" i="4"/>
  <c r="C21" i="4"/>
  <c r="C20" i="4"/>
  <c r="C19" i="4"/>
  <c r="C18" i="4"/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D8" i="5"/>
  <c r="E8" i="5" s="1"/>
  <c r="C7" i="5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C6" i="5" l="1"/>
  <c r="D6" i="5"/>
  <c r="D7" i="5"/>
  <c r="E7" i="5"/>
  <c r="F8" i="5"/>
  <c r="E6" i="5"/>
  <c r="D5" i="5"/>
  <c r="E5" i="5"/>
  <c r="F5" i="5"/>
  <c r="C5" i="5"/>
  <c r="D4" i="5" l="1"/>
  <c r="E4" i="5"/>
  <c r="F4" i="5"/>
  <c r="C4" i="5"/>
  <c r="G8" i="5"/>
  <c r="G4" i="5" s="1"/>
  <c r="F7" i="5"/>
  <c r="F6" i="5"/>
  <c r="G7" i="5" l="1"/>
  <c r="G6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<sst xmlns="http://schemas.openxmlformats.org/spreadsheetml/2006/main" count="72" uniqueCount="54">
  <si>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</si>
  <si>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</si>
  <si>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</si>
  <si>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</si>
  <si>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</si>
  <si>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</si>
  <si>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</si>
  <si>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</si>
  <si>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</si>
  <si>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</si>
  <si>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</si>
  <si>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</si>
  <si>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</si>
  <si>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</si>
  <si>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</si>
  <si>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</si>
  <si>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</si>
  <si>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</si>
  <si>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</si>
  <si>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</si>
  <si>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</si>
  <si>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</si>
  <si>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</si>
  <si>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</si>
  <si>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</si>
  <si>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</si>
  <si>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</si>
  <si>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</si>
  <si>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</si>
  <si>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</si>
  <si>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</si>
  <si>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</si>
  <si>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</si>
  <si>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</si>
  <si>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</si>
  <si>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</si>
  <si>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</si>
  <si>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</si>
  <si>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</si>
  <si>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</si>
  <si>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</si>
  <si>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</si>
  <si>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</si>
  <si>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Acoes</t>
  </si>
  <si>
    <t>EAR</t>
  </si>
  <si>
    <t>Param</t>
  </si>
  <si>
    <t>Gestão do projeto</t>
  </si>
  <si>
    <t>Abas</t>
  </si>
  <si>
    <t>Instrucoes</t>
  </si>
  <si>
    <t>Grafico</t>
  </si>
  <si>
    <t>Risco1</t>
  </si>
  <si>
    <t>Prioridade</t>
  </si>
  <si>
    <t xml:space="preserve">Descrição do Risco </t>
  </si>
  <si>
    <t xml:space="preserve">Cód. Risco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</si>
</sst>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5" xfId="0" applyFont="1" applyBorder="1"/>
    <xf numFmtId="0" fontId="21" fillId="0" borderId="15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6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6" xfId="1" applyBorder="1" applyAlignment="1">
      <alignment horizontal="center" wrapText="1"/>
    </xf>
    <xf numFmtId="0" fontId="18" fillId="12" borderId="16" xfId="1" applyBorder="1"/>
    <xf numFmtId="0" fontId="18" fillId="12" borderId="16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5" xfId="0" applyFont="1" applyBorder="1" applyAlignment="1">
      <alignment horizontal="left"/>
    </xf>
    <xf numFmtId="0" fontId="21" fillId="0" borderId="15" xfId="0" applyFont="1" applyBorder="1" applyAlignment="1">
      <alignment horizontal="center"/>
    </xf>
    <xf numFmtId="0" fontId="21" fillId="0" borderId="20" xfId="0" applyFont="1" applyBorder="1"/>
    <xf numFmtId="0" fontId="18" fillId="12" borderId="1" xfId="1" applyBorder="1" applyAlignment="1">
      <alignment horizontal="center"/>
    </xf>
    <xf numFmtId="0" fontId="18" fillId="36" borderId="17" xfId="0" applyFont="1" applyFill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</cellXfs>
  <cellStyles count="58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4" xr:uid="{00000000-0005-0000-0000-000034000000}"/>
    <cellStyle name="Nota" xfId="39" builtinId="10" customBuiltin="1"/>
    <cellStyle name="Percent 2" xfId="57" xr:uid="{00000000-0005-0000-0000-000037000000}"/>
    <cellStyle name="Ruim" xfId="25" builtinId="27" customBuiltin="1"/>
    <cellStyle name="Saída" xfId="40" builtinId="21" customBuiltin="1"/>
    <cellStyle name="Sheet Title" xfId="41" xr:uid="{00000000-0005-0000-0000-000038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</dgm:pt>
    <dgm:pt modelId="{5F3B6E74-58FA-475E-BCD9-2FF10E3D40E7}" type="pres">
      <dgm:prSet presAssocID="{9068114C-2BFB-40A4-A489-785D6A230DED}" presName="rootConnector1" presStyleLbl="node1" presStyleIdx="0" presStyleCnt="0"/>
      <dgm:spPr/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</dgm:pt>
    <dgm:pt modelId="{A50B0638-5B17-4F1C-8C18-11E075785D82}" type="pres">
      <dgm:prSet presAssocID="{CC9C768F-D671-44A2-910E-A2C7C8C1411C}" presName="rootConnector" presStyleLbl="node2" presStyleIdx="0" presStyleCnt="4"/>
      <dgm:spPr/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</dgm:pt>
    <dgm:pt modelId="{452145E6-0B3F-495C-98C0-230BCD12A9CC}" type="pres">
      <dgm:prSet presAssocID="{212998AE-8651-4D30-A9D3-4CBBF6B3AF11}" presName="rootConnector" presStyleLbl="node3" presStyleIdx="0" presStyleCnt="16"/>
      <dgm:spPr/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</dgm:pt>
    <dgm:pt modelId="{C617B422-EE31-45A4-871A-11AE0AF9286C}" type="pres">
      <dgm:prSet presAssocID="{B3E11892-8598-4528-8EE9-C4BB00B4C2B2}" presName="rootConnector" presStyleLbl="node3" presStyleIdx="1" presStyleCnt="16"/>
      <dgm:spPr/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</dgm:pt>
    <dgm:pt modelId="{8AACA9ED-DBBF-4C09-86C5-3760AB2AF414}" type="pres">
      <dgm:prSet presAssocID="{094F2B07-4453-452B-85C9-D7AD3B15F548}" presName="rootConnector" presStyleLbl="node3" presStyleIdx="2" presStyleCnt="16"/>
      <dgm:spPr/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</dgm:pt>
    <dgm:pt modelId="{28EFB15E-FC64-42B2-8164-D2EB121B91D9}" type="pres">
      <dgm:prSet presAssocID="{D78C2D5D-BE7A-467E-9121-79FD217F15BB}" presName="rootConnector" presStyleLbl="node2" presStyleIdx="1" presStyleCnt="4"/>
      <dgm:spPr/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</dgm:pt>
    <dgm:pt modelId="{AD5791A3-CDF2-44AA-95DB-700E1C9BFAF7}" type="pres">
      <dgm:prSet presAssocID="{04C7D020-69C1-476B-89D1-5B32ED2074A4}" presName="rootConnector" presStyleLbl="node3" presStyleIdx="3" presStyleCnt="16"/>
      <dgm:spPr/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</dgm:pt>
    <dgm:pt modelId="{74A88B4F-9C5B-460C-9105-67C13FFB5FB3}" type="pres">
      <dgm:prSet presAssocID="{75175E3E-2426-44D0-A12C-94E77849C78E}" presName="rootConnector" presStyleLbl="node3" presStyleIdx="4" presStyleCnt="16"/>
      <dgm:spPr/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</dgm:pt>
    <dgm:pt modelId="{8DEA59EA-4725-4E2F-BCE4-E302A10F3971}" type="pres">
      <dgm:prSet presAssocID="{38419B90-E97A-4703-A98D-A282F3B116A6}" presName="rootConnector" presStyleLbl="node3" presStyleIdx="5" presStyleCnt="16"/>
      <dgm:spPr/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</dgm:pt>
    <dgm:pt modelId="{65249DC6-7072-4CAF-A571-8EB3F1BEEA20}" type="pres">
      <dgm:prSet presAssocID="{CC542728-3D4D-446C-B72B-14782D4808A2}" presName="rootConnector" presStyleLbl="node3" presStyleIdx="6" presStyleCnt="16"/>
      <dgm:spPr/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</dgm:pt>
    <dgm:pt modelId="{9479524F-10DF-4203-BD89-AA6F0F5AD467}" type="pres">
      <dgm:prSet presAssocID="{8C51468E-9451-4BF7-984A-60374D515449}" presName="rootConnector" presStyleLbl="node2" presStyleIdx="2" presStyleCnt="4"/>
      <dgm:spPr/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</dgm:pt>
    <dgm:pt modelId="{55BDDE8B-2D82-412D-8608-4DB5D5FDB723}" type="pres">
      <dgm:prSet presAssocID="{031CF0FB-CE99-46D9-A256-0F6606853680}" presName="rootConnector" presStyleLbl="node3" presStyleIdx="7" presStyleCnt="16"/>
      <dgm:spPr/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</dgm:pt>
    <dgm:pt modelId="{D286F716-D4F8-496A-B0D3-82E45078F60D}" type="pres">
      <dgm:prSet presAssocID="{8450CB38-435B-407D-9A6B-1AC98DEE3BBA}" presName="rootConnector" presStyleLbl="node3" presStyleIdx="8" presStyleCnt="16"/>
      <dgm:spPr/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</dgm:pt>
    <dgm:pt modelId="{301A6983-14CD-41C1-8C2F-728E3CDD341F}" type="pres">
      <dgm:prSet presAssocID="{65A42BE1-F4FA-4D20-9184-C0B8D263C218}" presName="rootConnector" presStyleLbl="node3" presStyleIdx="9" presStyleCnt="16"/>
      <dgm:spPr/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</dgm:pt>
    <dgm:pt modelId="{3199471D-12B1-4BD5-A0E8-876E2D218511}" type="pres">
      <dgm:prSet presAssocID="{FCDA47BF-F639-4183-849C-5E8BB9E25658}" presName="rootConnector" presStyleLbl="node3" presStyleIdx="10" presStyleCnt="16"/>
      <dgm:spPr/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</dgm:pt>
    <dgm:pt modelId="{997DF1B9-2A1A-48A3-B7B8-492EDB03A71C}" type="pres">
      <dgm:prSet presAssocID="{121B9166-C02D-4EF5-B89A-A8C16A9CBF50}" presName="rootConnector" presStyleLbl="node2" presStyleIdx="3" presStyleCnt="4"/>
      <dgm:spPr/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</dgm:pt>
    <dgm:pt modelId="{FF00EA56-A535-4FA4-A219-0799C330A5BD}" type="pres">
      <dgm:prSet presAssocID="{163D1E62-7D31-4F11-9BA7-411EBD00F601}" presName="rootConnector" presStyleLbl="node3" presStyleIdx="11" presStyleCnt="16"/>
      <dgm:spPr/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</dgm:pt>
    <dgm:pt modelId="{F390AE50-14FD-4285-9090-D741B96252A2}" type="pres">
      <dgm:prSet presAssocID="{60E8CF3A-71A9-4A78-BA56-25E6A7E23D48}" presName="rootConnector" presStyleLbl="node3" presStyleIdx="12" presStyleCnt="16"/>
      <dgm:spPr/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</dgm:pt>
    <dgm:pt modelId="{FB27B704-82D2-47FB-A3C5-89E4E34E1904}" type="pres">
      <dgm:prSet presAssocID="{5561C284-2F32-4B65-8F4D-13B7BA614DEC}" presName="rootConnector" presStyleLbl="node3" presStyleIdx="13" presStyleCnt="16"/>
      <dgm:spPr/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</dgm:pt>
    <dgm:pt modelId="{1F308283-0076-45AE-81F8-5E8766EFE61E}" type="pres">
      <dgm:prSet presAssocID="{F31D233B-71D8-4C2B-A330-D1222CEC6D91}" presName="rootConnector" presStyleLbl="node3" presStyleIdx="14" presStyleCnt="16"/>
      <dgm:spPr/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</dgm:pt>
    <dgm:pt modelId="{32A48F3F-A6D9-418F-B86F-19C4567BCFC8}" type="pres">
      <dgm:prSet presAssocID="{3F560321-48F4-403C-9E7E-9AA66AF71DF8}" presName="rootConnector" presStyleLbl="node3" presStyleIdx="15" presStyleCnt="16"/>
      <dgm:spPr/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B1:O30"/>
  <sheetViews>
    <sheetView showGridLines="0" zoomScaleNormal="100" workbookViewId="0">
      <selection activeCell="D13" sqref="B2:M25"/>
    </sheetView>
  </sheetViews>
  <sheetFormatPr defaultRowHeight="15" x14ac:dyDescent="0.25"/>
  <cols>
    <col min="1" max="1" width="2.85546875" style="2" customWidth="1"/>
    <col min="2" max="2" width="5.28515625" style="2" customWidth="1"/>
    <col min="3" max="3" width="6.42578125" style="13" customWidth="1"/>
    <col min="4" max="4" width="29.5703125" style="2" customWidth="1"/>
    <col min="5" max="5" width="15.5703125" style="13" customWidth="1"/>
    <col min="6" max="6" width="12.42578125" style="13" customWidth="1"/>
    <col min="7" max="7" width="25.42578125" style="2" customWidth="1"/>
    <col min="8" max="8" width="13.42578125" style="2" customWidth="1"/>
    <col min="9" max="9" width="6.7109375" style="13" bestFit="1" customWidth="1"/>
    <col min="10" max="10" width="23.5703125" style="13" customWidth="1"/>
    <col min="11" max="11" width="8.5703125" style="2" customWidth="1"/>
    <col min="12" max="12" width="6.85546875" style="2" customWidth="1"/>
    <col min="13" max="13" width="19.42578125" style="2" customWidth="1"/>
    <col min="14" max="14" width="9.28515625" style="2" customWidth="1"/>
    <col min="15" max="15" width="7.7109375" style="2" customWidth="1"/>
    <col min="16" max="16384" width="9.140625" style="2"/>
  </cols>
  <sheetData>
    <row r="1" spans="2:15" x14ac:dyDescent="0.25">
      <c r="B1" s="12"/>
      <c r="D1" s="14"/>
      <c r="F1" s="14"/>
      <c r="G1" s="23"/>
      <c r="H1" s="23"/>
      <c r="N1" s="14"/>
      <c r="O1" s="14"/>
    </row>
    <row r="2" spans="2:15" ht="30" x14ac:dyDescent="0.25">
      <c r="B2" s="29" t="s">
        <v>42</v>
      </c>
      <c r="C2" s="29" t="s">
        <v>3</v>
      </c>
      <c r="D2" s="30" t="s">
        <v>4</v>
      </c>
      <c r="E2" s="29" t="s">
        <v>34</v>
      </c>
      <c r="F2" s="29" t="s">
        <v>5</v>
      </c>
      <c r="G2" s="30" t="s">
        <v>6</v>
      </c>
      <c r="H2" s="30" t="s">
        <v>39</v>
      </c>
      <c r="I2" s="31" t="s">
        <v>7</v>
      </c>
      <c r="J2" s="29" t="s">
        <v>31</v>
      </c>
      <c r="K2" s="29" t="s">
        <v>1</v>
      </c>
      <c r="L2" s="29" t="s">
        <v>10</v>
      </c>
      <c r="M2" s="29" t="s">
        <v>11</v>
      </c>
    </row>
    <row r="3" spans="2:15" x14ac:dyDescent="0.25">
      <c r="B3" s="20">
        <v>1</v>
      </c>
      <c r="C3" s="24">
        <f>IF(ISTEXT(E3),LEFT(E3,1),E3)*IF(ISTEXT(F3),LEFT(F3,1),F3)</f>
        <v>0</v>
      </c>
      <c r="D3" s="20" t="s">
        <v>50</v>
      </c>
      <c r="E3" s="25"/>
      <c r="F3" s="25"/>
      <c r="G3" s="20"/>
      <c r="H3" s="20"/>
      <c r="I3" s="26"/>
      <c r="J3" s="18"/>
      <c r="K3" s="18"/>
      <c r="L3" s="19"/>
      <c r="M3" s="4"/>
    </row>
    <row r="4" spans="2:15" x14ac:dyDescent="0.25">
      <c r="B4" s="18">
        <f>B3+1</f>
        <v>2</v>
      </c>
      <c r="C4" s="24">
        <f t="shared" ref="C4:C17" si="0">IF(ISTEXT(E4),LEFT(E4,1),E4)*IF(ISTEXT(F4),LEFT(F4,1),F4)</f>
        <v>0</v>
      </c>
      <c r="D4" s="18"/>
      <c r="E4" s="25"/>
      <c r="F4" s="25"/>
      <c r="G4" s="18"/>
      <c r="H4" s="20"/>
      <c r="I4" s="26"/>
      <c r="J4" s="18"/>
      <c r="K4" s="18"/>
      <c r="L4" s="19"/>
      <c r="M4" s="4"/>
    </row>
    <row r="5" spans="2:15" s="27" customFormat="1" x14ac:dyDescent="0.25">
      <c r="B5" s="18">
        <f t="shared" ref="B5:B25" si="1">B4+1</f>
        <v>3</v>
      </c>
      <c r="C5" s="24">
        <f t="shared" si="0"/>
        <v>0</v>
      </c>
      <c r="D5" s="18"/>
      <c r="E5" s="25"/>
      <c r="F5" s="25"/>
      <c r="G5" s="18"/>
      <c r="H5" s="20"/>
      <c r="I5" s="26"/>
      <c r="J5" s="18"/>
      <c r="K5" s="18"/>
      <c r="L5" s="19"/>
      <c r="M5" s="18"/>
    </row>
    <row r="6" spans="2:15" s="27" customFormat="1" x14ac:dyDescent="0.25">
      <c r="B6" s="18">
        <f t="shared" si="1"/>
        <v>4</v>
      </c>
      <c r="C6" s="24">
        <f t="shared" si="0"/>
        <v>0</v>
      </c>
      <c r="D6" s="18"/>
      <c r="E6" s="25"/>
      <c r="F6" s="25"/>
      <c r="G6" s="18"/>
      <c r="H6" s="20"/>
      <c r="I6" s="26"/>
      <c r="J6" s="18"/>
      <c r="K6" s="18"/>
      <c r="L6" s="19"/>
      <c r="M6" s="18"/>
    </row>
    <row r="7" spans="2:15" s="27" customFormat="1" x14ac:dyDescent="0.25">
      <c r="B7" s="18">
        <f t="shared" si="1"/>
        <v>5</v>
      </c>
      <c r="C7" s="24">
        <f t="shared" si="0"/>
        <v>0</v>
      </c>
      <c r="D7" s="18"/>
      <c r="E7" s="25"/>
      <c r="F7" s="25"/>
      <c r="G7" s="18"/>
      <c r="H7" s="20"/>
      <c r="I7" s="26"/>
      <c r="J7" s="18"/>
      <c r="K7" s="18"/>
      <c r="L7" s="19"/>
      <c r="M7" s="18"/>
    </row>
    <row r="8" spans="2:15" s="27" customFormat="1" x14ac:dyDescent="0.25">
      <c r="B8" s="18">
        <f t="shared" si="1"/>
        <v>6</v>
      </c>
      <c r="C8" s="24">
        <f t="shared" si="0"/>
        <v>0</v>
      </c>
      <c r="D8" s="18"/>
      <c r="E8" s="25"/>
      <c r="F8" s="25"/>
      <c r="G8" s="18"/>
      <c r="H8" s="20"/>
      <c r="I8" s="26"/>
      <c r="J8" s="18"/>
      <c r="K8" s="18"/>
      <c r="L8" s="19"/>
      <c r="M8" s="18"/>
    </row>
    <row r="9" spans="2:15" s="27" customFormat="1" x14ac:dyDescent="0.25">
      <c r="B9" s="18">
        <f t="shared" si="1"/>
        <v>7</v>
      </c>
      <c r="C9" s="24">
        <f t="shared" si="0"/>
        <v>0</v>
      </c>
      <c r="D9" s="18"/>
      <c r="E9" s="25"/>
      <c r="F9" s="25"/>
      <c r="G9" s="18"/>
      <c r="H9" s="20"/>
      <c r="I9" s="26"/>
      <c r="J9" s="18"/>
      <c r="K9" s="18"/>
      <c r="L9" s="19"/>
      <c r="M9" s="18"/>
    </row>
    <row r="10" spans="2:15" s="27" customFormat="1" x14ac:dyDescent="0.25">
      <c r="B10" s="18">
        <f t="shared" si="1"/>
        <v>8</v>
      </c>
      <c r="C10" s="24">
        <f t="shared" si="0"/>
        <v>0</v>
      </c>
      <c r="D10" s="18"/>
      <c r="E10" s="25"/>
      <c r="F10" s="25"/>
      <c r="G10" s="18"/>
      <c r="H10" s="20"/>
      <c r="I10" s="26"/>
      <c r="J10" s="18"/>
      <c r="K10" s="18"/>
      <c r="L10" s="19"/>
      <c r="M10" s="18"/>
    </row>
    <row r="11" spans="2:15" s="27" customFormat="1" x14ac:dyDescent="0.25">
      <c r="B11" s="18">
        <f t="shared" si="1"/>
        <v>9</v>
      </c>
      <c r="C11" s="24">
        <f t="shared" si="0"/>
        <v>0</v>
      </c>
      <c r="D11" s="18"/>
      <c r="E11" s="25"/>
      <c r="F11" s="25"/>
      <c r="G11" s="18"/>
      <c r="H11" s="20"/>
      <c r="I11" s="26"/>
      <c r="J11" s="18"/>
      <c r="K11" s="18"/>
      <c r="L11" s="19"/>
      <c r="M11" s="18"/>
    </row>
    <row r="12" spans="2:15" s="27" customFormat="1" x14ac:dyDescent="0.25">
      <c r="B12" s="18">
        <f t="shared" si="1"/>
        <v>10</v>
      </c>
      <c r="C12" s="24">
        <f t="shared" si="0"/>
        <v>0</v>
      </c>
      <c r="D12" s="18"/>
      <c r="E12" s="25"/>
      <c r="F12" s="25"/>
      <c r="G12" s="18"/>
      <c r="H12" s="20"/>
      <c r="I12" s="26"/>
      <c r="J12" s="20"/>
      <c r="K12" s="20"/>
      <c r="L12" s="19"/>
      <c r="M12" s="18"/>
    </row>
    <row r="13" spans="2:15" s="27" customFormat="1" x14ac:dyDescent="0.25">
      <c r="B13" s="18">
        <f t="shared" si="1"/>
        <v>11</v>
      </c>
      <c r="C13" s="24">
        <f t="shared" si="0"/>
        <v>0</v>
      </c>
      <c r="D13" s="18"/>
      <c r="E13" s="25"/>
      <c r="F13" s="25"/>
      <c r="G13" s="18"/>
      <c r="H13" s="20"/>
      <c r="I13" s="26"/>
      <c r="J13" s="20"/>
      <c r="K13" s="20"/>
      <c r="L13" s="19"/>
      <c r="M13" s="18"/>
    </row>
    <row r="14" spans="2:15" s="27" customFormat="1" x14ac:dyDescent="0.25">
      <c r="B14" s="18">
        <f t="shared" si="1"/>
        <v>12</v>
      </c>
      <c r="C14" s="24">
        <f t="shared" si="0"/>
        <v>0</v>
      </c>
      <c r="D14" s="18"/>
      <c r="E14" s="25"/>
      <c r="F14" s="25"/>
      <c r="G14" s="18"/>
      <c r="H14" s="20"/>
      <c r="I14" s="26"/>
      <c r="J14" s="4"/>
      <c r="K14" s="4"/>
      <c r="L14" s="19"/>
      <c r="M14" s="18"/>
    </row>
    <row r="15" spans="2:15" s="27" customFormat="1" x14ac:dyDescent="0.25">
      <c r="B15" s="18">
        <f t="shared" si="1"/>
        <v>13</v>
      </c>
      <c r="C15" s="24">
        <f t="shared" si="0"/>
        <v>0</v>
      </c>
      <c r="D15" s="18"/>
      <c r="E15" s="25"/>
      <c r="F15" s="25"/>
      <c r="G15" s="18"/>
      <c r="H15" s="20"/>
      <c r="I15" s="26"/>
      <c r="J15" s="4"/>
      <c r="K15" s="4"/>
      <c r="L15" s="19"/>
      <c r="M15" s="18"/>
    </row>
    <row r="16" spans="2:15" s="27" customFormat="1" x14ac:dyDescent="0.25">
      <c r="B16" s="18">
        <f t="shared" si="1"/>
        <v>14</v>
      </c>
      <c r="C16" s="24">
        <f t="shared" si="0"/>
        <v>0</v>
      </c>
      <c r="D16" s="18"/>
      <c r="E16" s="25"/>
      <c r="F16" s="25"/>
      <c r="G16" s="18"/>
      <c r="H16" s="20"/>
      <c r="I16" s="26"/>
      <c r="J16" s="4"/>
      <c r="K16" s="4"/>
      <c r="L16" s="19"/>
      <c r="M16" s="18"/>
    </row>
    <row r="17" spans="2:13" s="27" customFormat="1" x14ac:dyDescent="0.25">
      <c r="B17" s="18">
        <f t="shared" si="1"/>
        <v>15</v>
      </c>
      <c r="C17" s="24">
        <f t="shared" si="0"/>
        <v>0</v>
      </c>
      <c r="D17" s="18"/>
      <c r="E17" s="25"/>
      <c r="F17" s="25"/>
      <c r="G17" s="18"/>
      <c r="H17" s="20"/>
      <c r="I17" s="26"/>
      <c r="J17" s="18"/>
      <c r="K17" s="4"/>
      <c r="L17" s="19"/>
      <c r="M17" s="18"/>
    </row>
    <row r="18" spans="2:13" s="27" customFormat="1" x14ac:dyDescent="0.25">
      <c r="B18" s="18">
        <f t="shared" si="1"/>
        <v>16</v>
      </c>
      <c r="C18" s="24">
        <f t="shared" ref="C18:C25" si="2">IF(ISTEXT(E18),LEFT(E18,1),E18)*IF(ISTEXT(F18),LEFT(F18,1),F18)</f>
        <v>0</v>
      </c>
      <c r="D18" s="18"/>
      <c r="E18" s="25"/>
      <c r="F18" s="25"/>
      <c r="G18" s="18"/>
      <c r="H18" s="20"/>
      <c r="I18" s="26"/>
      <c r="J18" s="18"/>
      <c r="K18" s="4"/>
      <c r="L18" s="19"/>
      <c r="M18" s="18"/>
    </row>
    <row r="19" spans="2:13" s="27" customFormat="1" x14ac:dyDescent="0.25">
      <c r="B19" s="18">
        <f t="shared" si="1"/>
        <v>17</v>
      </c>
      <c r="C19" s="24">
        <f t="shared" si="2"/>
        <v>0</v>
      </c>
      <c r="D19" s="18"/>
      <c r="E19" s="25"/>
      <c r="F19" s="25"/>
      <c r="G19" s="18"/>
      <c r="H19" s="20"/>
      <c r="I19" s="26"/>
      <c r="J19" s="18"/>
      <c r="K19" s="4"/>
      <c r="L19" s="19"/>
      <c r="M19" s="18"/>
    </row>
    <row r="20" spans="2:13" s="27" customFormat="1" x14ac:dyDescent="0.25">
      <c r="B20" s="18">
        <f t="shared" si="1"/>
        <v>18</v>
      </c>
      <c r="C20" s="24">
        <f t="shared" si="2"/>
        <v>0</v>
      </c>
      <c r="D20" s="18"/>
      <c r="E20" s="25"/>
      <c r="F20" s="25"/>
      <c r="G20" s="18"/>
      <c r="H20" s="20"/>
      <c r="I20" s="26"/>
      <c r="J20" s="18"/>
      <c r="K20" s="4"/>
      <c r="L20" s="19"/>
      <c r="M20" s="18"/>
    </row>
    <row r="21" spans="2:13" s="27" customFormat="1" x14ac:dyDescent="0.25">
      <c r="B21" s="18">
        <f t="shared" si="1"/>
        <v>19</v>
      </c>
      <c r="C21" s="24">
        <f t="shared" si="2"/>
        <v>0</v>
      </c>
      <c r="D21" s="18"/>
      <c r="E21" s="25"/>
      <c r="F21" s="25"/>
      <c r="G21" s="18"/>
      <c r="H21" s="20"/>
      <c r="I21" s="26"/>
      <c r="J21" s="18"/>
      <c r="K21" s="4"/>
      <c r="L21" s="19"/>
      <c r="M21" s="18"/>
    </row>
    <row r="22" spans="2:13" s="27" customFormat="1" x14ac:dyDescent="0.25">
      <c r="B22" s="18">
        <f t="shared" si="1"/>
        <v>20</v>
      </c>
      <c r="C22" s="24">
        <f t="shared" si="2"/>
        <v>0</v>
      </c>
      <c r="D22" s="18"/>
      <c r="E22" s="25"/>
      <c r="F22" s="25"/>
      <c r="G22" s="18"/>
      <c r="H22" s="20"/>
      <c r="I22" s="26"/>
      <c r="J22" s="18"/>
      <c r="K22" s="4"/>
      <c r="L22" s="19"/>
      <c r="M22" s="18"/>
    </row>
    <row r="23" spans="2:13" s="27" customFormat="1" x14ac:dyDescent="0.25">
      <c r="B23" s="18">
        <f t="shared" si="1"/>
        <v>21</v>
      </c>
      <c r="C23" s="24">
        <f t="shared" si="2"/>
        <v>0</v>
      </c>
      <c r="D23" s="18"/>
      <c r="E23" s="25"/>
      <c r="F23" s="25"/>
      <c r="G23" s="18"/>
      <c r="H23" s="20"/>
      <c r="I23" s="26"/>
      <c r="J23" s="18"/>
      <c r="K23" s="4"/>
      <c r="L23" s="19"/>
      <c r="M23" s="18"/>
    </row>
    <row r="24" spans="2:13" s="27" customFormat="1" x14ac:dyDescent="0.25">
      <c r="B24" s="18">
        <f t="shared" si="1"/>
        <v>22</v>
      </c>
      <c r="C24" s="24">
        <f t="shared" si="2"/>
        <v>0</v>
      </c>
      <c r="D24" s="18"/>
      <c r="E24" s="25"/>
      <c r="F24" s="25"/>
      <c r="G24" s="18"/>
      <c r="H24" s="20"/>
      <c r="I24" s="26"/>
      <c r="J24" s="18"/>
      <c r="K24" s="4"/>
      <c r="L24" s="19"/>
      <c r="M24" s="18"/>
    </row>
    <row r="25" spans="2:13" s="27" customFormat="1" x14ac:dyDescent="0.25">
      <c r="B25" s="18">
        <f t="shared" si="1"/>
        <v>23</v>
      </c>
      <c r="C25" s="24">
        <f t="shared" si="2"/>
        <v>0</v>
      </c>
      <c r="D25" s="18"/>
      <c r="E25" s="25"/>
      <c r="F25" s="25"/>
      <c r="G25" s="18"/>
      <c r="H25" s="20"/>
      <c r="I25" s="26"/>
      <c r="J25" s="18"/>
      <c r="K25" s="4"/>
      <c r="L25" s="19"/>
      <c r="M25" s="18"/>
    </row>
    <row r="26" spans="2:13" x14ac:dyDescent="0.25">
      <c r="J26" s="28"/>
    </row>
    <row r="27" spans="2:13" x14ac:dyDescent="0.25">
      <c r="J27" s="28"/>
    </row>
    <row r="28" spans="2:13" x14ac:dyDescent="0.25">
      <c r="J28" s="2"/>
    </row>
    <row r="29" spans="2:13" x14ac:dyDescent="0.25">
      <c r="J29" s="2"/>
    </row>
    <row r="30" spans="2:13" x14ac:dyDescent="0.25">
      <c r="J30" s="2"/>
    </row>
  </sheetData>
  <phoneticPr fontId="2" type="noConversion"/>
  <conditionalFormatting sqref="C3">
    <cfRule type="cellIs" dxfId="27" priority="13" stopIfTrue="1" operator="greaterThanOrEqual">
      <formula>15</formula>
    </cfRule>
    <cfRule type="cellIs" dxfId="26" priority="14" stopIfTrue="1" operator="lessThan">
      <formula>6</formula>
    </cfRule>
    <cfRule type="cellIs" dxfId="25" priority="15" stopIfTrue="1" operator="lessThan">
      <formula>15</formula>
    </cfRule>
  </conditionalFormatting>
  <conditionalFormatting sqref="C4:C17">
    <cfRule type="cellIs" dxfId="24" priority="10" stopIfTrue="1" operator="greaterThanOrEqual">
      <formula>15</formula>
    </cfRule>
    <cfRule type="cellIs" dxfId="23" priority="11" stopIfTrue="1" operator="lessThan">
      <formula>6</formula>
    </cfRule>
    <cfRule type="cellIs" dxfId="22" priority="12" stopIfTrue="1" operator="lessThan">
      <formula>15</formula>
    </cfRule>
  </conditionalFormatting>
  <conditionalFormatting sqref="L3:L17">
    <cfRule type="cellIs" dxfId="21" priority="8" stopIfTrue="1" operator="greaterThan">
      <formula>$G$1</formula>
    </cfRule>
    <cfRule type="cellIs" dxfId="20" priority="9" stopIfTrue="1" operator="lessThan">
      <formula>$G$1</formula>
    </cfRule>
  </conditionalFormatting>
  <conditionalFormatting sqref="C18:C25">
    <cfRule type="cellIs" dxfId="19" priority="4" stopIfTrue="1" operator="greaterThanOrEqual">
      <formula>15</formula>
    </cfRule>
    <cfRule type="cellIs" dxfId="18" priority="5" stopIfTrue="1" operator="lessThan">
      <formula>6</formula>
    </cfRule>
    <cfRule type="cellIs" dxfId="17" priority="6" stopIfTrue="1" operator="lessThan">
      <formula>15</formula>
    </cfRule>
  </conditionalFormatting>
  <conditionalFormatting sqref="L18:L25">
    <cfRule type="cellIs" dxfId="16" priority="2" stopIfTrue="1" operator="greaterThan">
      <formula>$G$1</formula>
    </cfRule>
    <cfRule type="cellIs" dxfId="15" priority="3" stopIfTrue="1" operator="lessThan">
      <formula>$G$1</formula>
    </cfRule>
  </conditionalFormatting>
  <dataValidations count="4">
    <dataValidation type="list" allowBlank="1" showInputMessage="1" showErrorMessage="1" sqref="H3:H25" xr:uid="{00000000-0002-0000-0100-000000000000}">
      <formula1>EAR</formula1>
    </dataValidation>
    <dataValidation type="list" showInputMessage="1" showErrorMessage="1" sqref="E3:E25" xr:uid="{00000000-0002-0000-0100-000001000000}">
      <formula1>Probabilidade</formula1>
    </dataValidation>
    <dataValidation type="list" showInputMessage="1" showErrorMessage="1" sqref="F3:F25" xr:uid="{00000000-0002-0000-0100-000002000000}">
      <formula1>Impacto</formula1>
    </dataValidation>
    <dataValidation type="list" allowBlank="1" showInputMessage="1" showErrorMessage="1" sqref="I3:I25" xr:uid="{00000000-0002-0000-0100-000003000000}">
      <formula1>Acao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5" stopIfTrue="1" id="{F0032D8F-20A5-4872-97E4-E52313B209A3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/>
  <dimension ref="B1:K21"/>
  <sheetViews>
    <sheetView showGridLines="0" zoomScaleNormal="100" workbookViewId="0">
      <selection activeCell="E18" sqref="E18"/>
    </sheetView>
  </sheetViews>
  <sheetFormatPr defaultRowHeight="15" x14ac:dyDescent="0.25"/>
  <cols>
    <col min="1" max="1" width="2.28515625" style="2" customWidth="1"/>
    <col min="2" max="2" width="6.140625" style="2" customWidth="1"/>
    <col min="3" max="3" width="6" style="21" customWidth="1"/>
    <col min="4" max="4" width="6" style="2" customWidth="1"/>
    <col min="5" max="5" width="30.85546875" style="2" customWidth="1"/>
    <col min="6" max="6" width="38.28515625" style="2" customWidth="1"/>
    <col min="7" max="7" width="12.85546875" style="2" customWidth="1"/>
    <col min="8" max="8" width="9.7109375" style="2" customWidth="1"/>
    <col min="9" max="10" width="9.140625" style="2"/>
    <col min="11" max="11" width="23.85546875" style="2" customWidth="1"/>
    <col min="12" max="16384" width="9.140625" style="2"/>
  </cols>
  <sheetData>
    <row r="1" spans="2:11" x14ac:dyDescent="0.25">
      <c r="B1" s="12"/>
      <c r="C1" s="13"/>
      <c r="D1" s="14"/>
      <c r="E1" s="14"/>
      <c r="H1" s="15"/>
    </row>
    <row r="2" spans="2:11" s="16" customFormat="1" ht="30" x14ac:dyDescent="0.25">
      <c r="B2" s="29" t="s">
        <v>2</v>
      </c>
      <c r="C2" s="33" t="s">
        <v>42</v>
      </c>
      <c r="D2" s="29" t="s">
        <v>8</v>
      </c>
      <c r="E2" s="29" t="s">
        <v>52</v>
      </c>
      <c r="F2" s="29" t="s">
        <v>31</v>
      </c>
      <c r="G2" s="29" t="s">
        <v>1</v>
      </c>
      <c r="H2" s="29" t="s">
        <v>10</v>
      </c>
      <c r="I2" s="29" t="s">
        <v>0</v>
      </c>
      <c r="J2" s="29" t="s">
        <v>9</v>
      </c>
      <c r="K2" s="29" t="s">
        <v>11</v>
      </c>
    </row>
    <row r="3" spans="2:11" x14ac:dyDescent="0.25">
      <c r="B3" s="4" t="s">
        <v>12</v>
      </c>
      <c r="C3" s="17">
        <v>1</v>
      </c>
      <c r="D3" s="4"/>
      <c r="E3" s="4" t="str">
        <f>IF(B3="","",IF(B3=Param!$I$5,VLOOKUP(C3,Riscos!$B$3:$D$30,3,FALSE),VLOOKUP(C3,#REF!,3,FALSE)))</f>
        <v>Risco1</v>
      </c>
      <c r="F3" s="18"/>
      <c r="G3" s="18"/>
      <c r="H3" s="19"/>
      <c r="I3" s="4"/>
      <c r="J3" s="4"/>
      <c r="K3" s="4"/>
    </row>
    <row r="4" spans="2:11" x14ac:dyDescent="0.25">
      <c r="B4" s="4"/>
      <c r="C4" s="17"/>
      <c r="D4" s="4"/>
      <c r="E4" s="4" t="str">
        <f>IF(B4="","",IF(B4=Param!$I$5,VLOOKUP(C4,Riscos!$B$3:$D$30,3,FALSE),VLOOKUP(C4,#REF!,3,FALSE)))</f>
        <v/>
      </c>
      <c r="F4" s="18"/>
      <c r="G4" s="18"/>
      <c r="H4" s="19"/>
      <c r="I4" s="4"/>
      <c r="J4" s="4"/>
      <c r="K4" s="4"/>
    </row>
    <row r="5" spans="2:11" x14ac:dyDescent="0.25">
      <c r="B5" s="4"/>
      <c r="C5" s="17"/>
      <c r="D5" s="4"/>
      <c r="E5" s="4" t="str">
        <f>IF(B5="","",IF(B5=Param!$I$5,VLOOKUP(C5,Riscos!$B$3:$D$30,3,FALSE),VLOOKUP(C5,#REF!,3,FALSE)))</f>
        <v/>
      </c>
      <c r="F5" s="18"/>
      <c r="G5" s="18"/>
      <c r="H5" s="19"/>
      <c r="I5" s="4"/>
      <c r="J5" s="4"/>
      <c r="K5" s="4"/>
    </row>
    <row r="6" spans="2:11" x14ac:dyDescent="0.25">
      <c r="B6" s="4"/>
      <c r="C6" s="17"/>
      <c r="D6" s="4"/>
      <c r="E6" s="4" t="str">
        <f>IF(B6="","",IF(B6=Param!$I$5,VLOOKUP(C6,Riscos!$B$3:$D$30,3,FALSE),VLOOKUP(C6,#REF!,3,FALSE)))</f>
        <v/>
      </c>
      <c r="F6" s="18"/>
      <c r="G6" s="18"/>
      <c r="H6" s="19"/>
      <c r="I6" s="4"/>
      <c r="J6" s="4"/>
      <c r="K6" s="4"/>
    </row>
    <row r="7" spans="2:11" x14ac:dyDescent="0.25">
      <c r="B7" s="4"/>
      <c r="C7" s="17"/>
      <c r="D7" s="4"/>
      <c r="E7" s="4" t="str">
        <f>IF(B7="","",IF(B7=Param!$I$5,VLOOKUP(C7,Riscos!$B$3:$D$30,3,FALSE),VLOOKUP(C7,#REF!,3,FALSE)))</f>
        <v/>
      </c>
      <c r="F7" s="18"/>
      <c r="G7" s="18"/>
      <c r="H7" s="19"/>
      <c r="I7" s="4"/>
      <c r="J7" s="4"/>
      <c r="K7" s="4"/>
    </row>
    <row r="8" spans="2:11" x14ac:dyDescent="0.25">
      <c r="B8" s="4"/>
      <c r="C8" s="17"/>
      <c r="D8" s="4"/>
      <c r="E8" s="4" t="str">
        <f>IF(B8="","",IF(B8=Param!$I$5,VLOOKUP(C8,Riscos!$B$3:$D$30,3,FALSE),VLOOKUP(C8,#REF!,3,FALSE)))</f>
        <v/>
      </c>
      <c r="F8" s="18"/>
      <c r="G8" s="18"/>
      <c r="H8" s="19"/>
      <c r="I8" s="4"/>
      <c r="J8" s="4"/>
      <c r="K8" s="4"/>
    </row>
    <row r="9" spans="2:11" x14ac:dyDescent="0.25">
      <c r="B9" s="4"/>
      <c r="C9" s="17"/>
      <c r="D9" s="4"/>
      <c r="E9" s="4" t="str">
        <f>IF(B9="","",IF(B9=Param!$I$5,VLOOKUP(C9,Riscos!$B$3:$D$30,3,FALSE),VLOOKUP(C9,#REF!,3,FALSE)))</f>
        <v/>
      </c>
      <c r="F9" s="18"/>
      <c r="G9" s="18"/>
      <c r="H9" s="19"/>
      <c r="I9" s="4"/>
      <c r="J9" s="4"/>
      <c r="K9" s="4"/>
    </row>
    <row r="10" spans="2:11" x14ac:dyDescent="0.25">
      <c r="B10" s="4"/>
      <c r="C10" s="17"/>
      <c r="D10" s="4"/>
      <c r="E10" s="4" t="str">
        <f>IF(B10="","",IF(B10=Param!$I$5,VLOOKUP(C10,Riscos!$B$3:$D$30,3,FALSE),VLOOKUP(C10,#REF!,3,FALSE)))</f>
        <v/>
      </c>
      <c r="F10" s="18"/>
      <c r="G10" s="18"/>
      <c r="H10" s="19"/>
      <c r="I10" s="4"/>
      <c r="J10" s="4"/>
      <c r="K10" s="4"/>
    </row>
    <row r="11" spans="2:11" x14ac:dyDescent="0.25">
      <c r="B11" s="4"/>
      <c r="C11" s="17"/>
      <c r="D11" s="4"/>
      <c r="E11" s="4" t="str">
        <f>IF(B11="","",IF(B11=Param!$I$5,VLOOKUP(C11,Riscos!$B$3:$D$30,3,FALSE),VLOOKUP(C11,#REF!,3,FALSE)))</f>
        <v/>
      </c>
      <c r="F11" s="18"/>
      <c r="G11" s="18"/>
      <c r="H11" s="19"/>
      <c r="I11" s="4"/>
      <c r="J11" s="4"/>
      <c r="K11" s="4"/>
    </row>
    <row r="12" spans="2:11" x14ac:dyDescent="0.25">
      <c r="B12" s="4"/>
      <c r="C12" s="17"/>
      <c r="D12" s="4"/>
      <c r="E12" s="4" t="str">
        <f>IF(B12="","",IF(B12=Param!$I$5,VLOOKUP(C12,Riscos!$B$3:$D$30,3,FALSE),VLOOKUP(C12,#REF!,3,FALSE)))</f>
        <v/>
      </c>
      <c r="F12" s="20"/>
      <c r="G12" s="20"/>
      <c r="H12" s="19"/>
      <c r="I12" s="4"/>
      <c r="J12" s="4"/>
      <c r="K12" s="4"/>
    </row>
    <row r="13" spans="2:11" x14ac:dyDescent="0.25">
      <c r="B13" s="4"/>
      <c r="C13" s="17"/>
      <c r="D13" s="4"/>
      <c r="E13" s="4" t="str">
        <f>IF(B13="","",IF(B13=Param!$I$5,VLOOKUP(C13,Riscos!$B$3:$D$30,3,FALSE),VLOOKUP(C13,#REF!,3,FALSE)))</f>
        <v/>
      </c>
      <c r="F13" s="20"/>
      <c r="G13" s="20"/>
      <c r="H13" s="19"/>
      <c r="I13" s="4"/>
      <c r="J13" s="4"/>
      <c r="K13" s="4"/>
    </row>
    <row r="14" spans="2:11" x14ac:dyDescent="0.25">
      <c r="B14" s="4"/>
      <c r="C14" s="17"/>
      <c r="D14" s="4"/>
      <c r="E14" s="4" t="str">
        <f>IF(B14="","",IF(B14=Param!$I$5,VLOOKUP(C14,Riscos!$B$3:$D$30,3,FALSE),VLOOKUP(C14,#REF!,3,FALSE)))</f>
        <v/>
      </c>
      <c r="F14" s="4"/>
      <c r="G14" s="4"/>
      <c r="H14" s="19"/>
      <c r="I14" s="4"/>
      <c r="J14" s="4"/>
      <c r="K14" s="4"/>
    </row>
    <row r="15" spans="2:11" x14ac:dyDescent="0.25">
      <c r="B15" s="4"/>
      <c r="C15" s="17"/>
      <c r="D15" s="4"/>
      <c r="E15" s="4" t="str">
        <f>IF(B15="","",IF(B15=Param!$I$5,VLOOKUP(C15,Riscos!$B$3:$D$30,3,FALSE),VLOOKUP(C15,#REF!,3,FALSE)))</f>
        <v/>
      </c>
      <c r="F15" s="4"/>
      <c r="G15" s="4"/>
      <c r="H15" s="19"/>
      <c r="I15" s="4"/>
      <c r="J15" s="4"/>
      <c r="K15" s="4"/>
    </row>
    <row r="16" spans="2:11" x14ac:dyDescent="0.25">
      <c r="B16" s="4"/>
      <c r="C16" s="17"/>
      <c r="D16" s="4"/>
      <c r="E16" s="4" t="str">
        <f>IF(B16="","",IF(B16=Param!$I$5,VLOOKUP(C16,Riscos!$B$3:$D$30,3,FALSE),VLOOKUP(C16,#REF!,3,FALSE)))</f>
        <v/>
      </c>
      <c r="F16" s="4"/>
      <c r="G16" s="4"/>
      <c r="H16" s="19"/>
      <c r="I16" s="4"/>
      <c r="J16" s="4"/>
      <c r="K16" s="4"/>
    </row>
    <row r="17" spans="4:8" x14ac:dyDescent="0.25">
      <c r="D17" s="8"/>
      <c r="E17" s="8"/>
      <c r="H17" s="22"/>
    </row>
    <row r="18" spans="4:8" x14ac:dyDescent="0.25">
      <c r="D18" s="8"/>
      <c r="E18" s="8"/>
      <c r="H18" s="22"/>
    </row>
    <row r="19" spans="4:8" x14ac:dyDescent="0.25">
      <c r="D19" s="8"/>
      <c r="E19" s="8"/>
      <c r="H19" s="22"/>
    </row>
    <row r="20" spans="4:8" x14ac:dyDescent="0.25">
      <c r="D20" s="8"/>
      <c r="E20" s="8"/>
      <c r="H20" s="22"/>
    </row>
    <row r="21" spans="4:8" x14ac:dyDescent="0.25">
      <c r="D21" s="8"/>
      <c r="E21" s="8"/>
    </row>
  </sheetData>
  <phoneticPr fontId="2" type="noConversion"/>
  <conditionalFormatting sqref="I17:I21">
    <cfRule type="cellIs" dxfId="13" priority="10" stopIfTrue="1" operator="equal">
      <formula>"Ok"</formula>
    </cfRule>
    <cfRule type="cellIs" dxfId="12" priority="11" stopIfTrue="1" operator="equal">
      <formula>"Pendente"</formula>
    </cfRule>
    <cfRule type="cellIs" dxfId="11" priority="12" stopIfTrue="1" operator="equal">
      <formula>"Em andamento"</formula>
    </cfRule>
  </conditionalFormatting>
  <conditionalFormatting sqref="I3:I16">
    <cfRule type="cellIs" dxfId="10" priority="7" stopIfTrue="1" operator="equal">
      <formula>"Ok"</formula>
    </cfRule>
    <cfRule type="cellIs" dxfId="9" priority="8" stopIfTrue="1" operator="equal">
      <formula>"Pendente"</formula>
    </cfRule>
    <cfRule type="cellIs" dxfId="8" priority="9" stopIfTrue="1" operator="equal">
      <formula>"Em andamento"</formula>
    </cfRule>
  </conditionalFormatting>
  <conditionalFormatting sqref="H17:H20">
    <cfRule type="cellIs" dxfId="7" priority="43" stopIfTrue="1" operator="greaterThan">
      <formula>$H$1</formula>
    </cfRule>
    <cfRule type="cellIs" dxfId="6" priority="44" stopIfTrue="1" operator="lessThan">
      <formula>$H$1</formula>
    </cfRule>
  </conditionalFormatting>
  <conditionalFormatting sqref="H3:H16">
    <cfRule type="cellIs" dxfId="5" priority="2" stopIfTrue="1" operator="greaterThan">
      <formula>$H$1</formula>
    </cfRule>
    <cfRule type="cellIs" dxfId="4" priority="3" stopIfTrue="1" operator="lessThan">
      <formula>$H$1</formula>
    </cfRule>
  </conditionalFormatting>
  <dataValidations count="5">
    <dataValidation type="list" showInputMessage="1" showErrorMessage="1" sqref="I3:I16" xr:uid="{00000000-0002-0000-0300-000000000000}">
      <formula1>Status</formula1>
    </dataValidation>
    <dataValidation type="list" showInputMessage="1" showErrorMessage="1" sqref="D17:D21" xr:uid="{00000000-0002-0000-0300-000001000000}">
      <formula1>$D$26:$D$26</formula1>
    </dataValidation>
    <dataValidation type="list" showInputMessage="1" showErrorMessage="1" sqref="I17:I21" xr:uid="{00000000-0002-0000-0300-000002000000}">
      <formula1>#REF!</formula1>
    </dataValidation>
    <dataValidation type="list" showInputMessage="1" showErrorMessage="1" sqref="D3:D16" xr:uid="{00000000-0002-0000-0300-000003000000}">
      <formula1>Prioridade</formula1>
    </dataValidation>
    <dataValidation showInputMessage="1" showErrorMessage="1" sqref="E3:E21" xr:uid="{00000000-0002-0000-0300-000004000000}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stopIfTrue="1" id="{EA663E3A-665C-478B-A40F-29E78D523C35}">
            <xm:f>$N3=Param!#REF!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H3:H16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5000000}">
          <x14:formula1>
            <xm:f>Param!$I$5:$I$6</xm:f>
          </x14:formula1>
          <xm:sqref>B3:B16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3"/>
  <dimension ref="B2:G8"/>
  <sheetViews>
    <sheetView showGridLines="0" zoomScaleNormal="100" workbookViewId="0">
      <selection activeCell="B4" sqref="B2:G8"/>
    </sheetView>
  </sheetViews>
  <sheetFormatPr defaultRowHeight="15" x14ac:dyDescent="0.25"/>
  <cols>
    <col min="1" max="1" width="2.5703125" style="2" customWidth="1"/>
    <col min="2" max="2" width="13" style="2" customWidth="1"/>
    <col min="3" max="16384" width="9.140625" style="2"/>
  </cols>
  <sheetData>
    <row r="2" spans="2:7" x14ac:dyDescent="0.25">
      <c r="B2" s="34" t="s">
        <v>34</v>
      </c>
      <c r="C2" s="43" t="s">
        <v>35</v>
      </c>
      <c r="D2" s="43"/>
      <c r="E2" s="43"/>
      <c r="F2" s="43"/>
      <c r="G2" s="43"/>
    </row>
    <row r="3" spans="2:7" x14ac:dyDescent="0.25">
      <c r="B3" s="4">
        <v>1</v>
      </c>
      <c r="C3" s="2">
        <f t="shared" ref="C3:G7" si="0">$B3*C$8</f>
        <v>1</v>
      </c>
      <c r="D3" s="2">
        <f t="shared" si="0"/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</row>
    <row r="4" spans="2:7" x14ac:dyDescent="0.25">
      <c r="B4" s="4">
        <v>1</v>
      </c>
      <c r="C4" s="2">
        <f t="shared" si="0"/>
        <v>1</v>
      </c>
      <c r="D4" s="2">
        <f t="shared" si="0"/>
        <v>2</v>
      </c>
      <c r="E4" s="2">
        <f t="shared" si="0"/>
        <v>3</v>
      </c>
      <c r="F4" s="2">
        <f t="shared" si="0"/>
        <v>4</v>
      </c>
      <c r="G4" s="2">
        <f t="shared" si="0"/>
        <v>5</v>
      </c>
    </row>
    <row r="5" spans="2:7" x14ac:dyDescent="0.25">
      <c r="B5" s="4">
        <v>1</v>
      </c>
      <c r="C5" s="2">
        <f t="shared" si="0"/>
        <v>1</v>
      </c>
      <c r="D5" s="2">
        <f t="shared" si="0"/>
        <v>2</v>
      </c>
      <c r="E5" s="2">
        <f t="shared" si="0"/>
        <v>3</v>
      </c>
      <c r="F5" s="2">
        <f t="shared" si="0"/>
        <v>4</v>
      </c>
      <c r="G5" s="2">
        <f t="shared" si="0"/>
        <v>5</v>
      </c>
    </row>
    <row r="6" spans="2:7" x14ac:dyDescent="0.25">
      <c r="B6" s="4">
        <v>1</v>
      </c>
      <c r="C6" s="2">
        <f t="shared" si="0"/>
        <v>1</v>
      </c>
      <c r="D6" s="2">
        <f t="shared" si="0"/>
        <v>2</v>
      </c>
      <c r="E6" s="2">
        <f t="shared" si="0"/>
        <v>3</v>
      </c>
      <c r="F6" s="2">
        <f t="shared" si="0"/>
        <v>4</v>
      </c>
      <c r="G6" s="2">
        <f t="shared" si="0"/>
        <v>5</v>
      </c>
    </row>
    <row r="7" spans="2:7" x14ac:dyDescent="0.25">
      <c r="B7" s="3">
        <v>1</v>
      </c>
      <c r="C7" s="2">
        <f>$B7*C$8</f>
        <v>1</v>
      </c>
      <c r="D7" s="2">
        <f t="shared" si="0"/>
        <v>2</v>
      </c>
      <c r="E7" s="2">
        <f t="shared" si="0"/>
        <v>3</v>
      </c>
      <c r="F7" s="2">
        <f t="shared" si="0"/>
        <v>4</v>
      </c>
      <c r="G7" s="2">
        <f t="shared" si="0"/>
        <v>5</v>
      </c>
    </row>
    <row r="8" spans="2:7" x14ac:dyDescent="0.25">
      <c r="B8" s="34" t="s">
        <v>5</v>
      </c>
      <c r="C8" s="4">
        <v>1</v>
      </c>
      <c r="D8" s="4">
        <f>C8+1</f>
        <v>2</v>
      </c>
      <c r="E8" s="4">
        <f>D8+1</f>
        <v>3</v>
      </c>
      <c r="F8" s="4">
        <f>E8+1</f>
        <v>4</v>
      </c>
      <c r="G8" s="4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4"/>
  <dimension ref="A1"/>
  <sheetViews>
    <sheetView showGridLines="0" zoomScaleNormal="100" workbookViewId="0">
      <selection activeCell="D1" sqref="A1:XFD1048576"/>
    </sheetView>
  </sheetViews>
  <sheetFormatPr defaultRowHeight="15" x14ac:dyDescent="0.25"/>
  <cols>
    <col min="1" max="16384" width="9.140625" style="2"/>
  </cols>
  <sheetData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5"/>
  <dimension ref="B2:K11"/>
  <sheetViews>
    <sheetView showGridLines="0" tabSelected="1" zoomScaleNormal="100" workbookViewId="0">
      <selection activeCell="I19" sqref="I19"/>
    </sheetView>
  </sheetViews>
  <sheetFormatPr defaultRowHeight="15" x14ac:dyDescent="0.25"/>
  <cols>
    <col min="1" max="1" width="3.7109375" style="2" customWidth="1"/>
    <col min="2" max="2" width="9.140625" style="2"/>
    <col min="3" max="3" width="10.28515625" style="2" customWidth="1"/>
    <col min="4" max="4" width="11.42578125" style="2" customWidth="1"/>
    <col min="5" max="5" width="13.42578125" style="2" customWidth="1"/>
    <col min="6" max="6" width="14" style="2" customWidth="1"/>
    <col min="7" max="7" width="18.28515625" style="2" customWidth="1"/>
    <col min="8" max="9" width="9.140625" style="2"/>
    <col min="10" max="10" width="14.42578125" style="2" customWidth="1"/>
    <col min="11" max="11" width="17" style="2" customWidth="1"/>
    <col min="12" max="13" width="9.140625" style="2"/>
    <col min="14" max="14" width="17.28515625" style="2" customWidth="1"/>
    <col min="15" max="16384" width="9.140625" style="2"/>
  </cols>
  <sheetData>
    <row r="2" spans="2:11" x14ac:dyDescent="0.25">
      <c r="D2" s="44" t="s">
        <v>12</v>
      </c>
      <c r="E2" s="45"/>
      <c r="F2" s="45"/>
      <c r="G2" s="45"/>
      <c r="H2" s="46"/>
      <c r="I2" s="44" t="s">
        <v>43</v>
      </c>
      <c r="J2" s="45"/>
      <c r="K2" s="45"/>
    </row>
    <row r="3" spans="2:11" ht="30" x14ac:dyDescent="0.25">
      <c r="B3" s="1" t="s">
        <v>13</v>
      </c>
      <c r="C3" s="35" t="s">
        <v>47</v>
      </c>
      <c r="D3" s="35" t="s">
        <v>3</v>
      </c>
      <c r="E3" s="35" t="s">
        <v>34</v>
      </c>
      <c r="F3" s="35" t="s">
        <v>5</v>
      </c>
      <c r="G3" s="36" t="s">
        <v>39</v>
      </c>
      <c r="H3" s="37" t="s">
        <v>7</v>
      </c>
      <c r="I3" s="1" t="s">
        <v>2</v>
      </c>
      <c r="J3" s="32" t="s">
        <v>42</v>
      </c>
      <c r="K3" s="1" t="s">
        <v>51</v>
      </c>
    </row>
    <row r="4" spans="2:11" x14ac:dyDescent="0.25">
      <c r="B4" s="3" t="s">
        <v>40</v>
      </c>
      <c r="C4" s="3"/>
      <c r="D4" s="38" t="s">
        <v>24</v>
      </c>
      <c r="E4" s="3"/>
      <c r="F4" s="3"/>
      <c r="G4" s="3"/>
      <c r="H4" s="3"/>
      <c r="I4" s="38"/>
      <c r="J4" s="38" t="s">
        <v>53</v>
      </c>
      <c r="K4" s="3"/>
    </row>
    <row r="5" spans="2:11" x14ac:dyDescent="0.25">
      <c r="B5" s="3" t="s">
        <v>41</v>
      </c>
      <c r="C5" s="42" t="s">
        <v>48</v>
      </c>
      <c r="D5" s="5"/>
      <c r="E5" s="39" t="s">
        <v>19</v>
      </c>
      <c r="F5" s="39" t="s">
        <v>14</v>
      </c>
      <c r="G5" s="3" t="s">
        <v>36</v>
      </c>
      <c r="H5" s="38" t="s">
        <v>33</v>
      </c>
      <c r="I5" s="3" t="s">
        <v>12</v>
      </c>
      <c r="J5" s="3"/>
      <c r="K5" s="3" t="s">
        <v>27</v>
      </c>
    </row>
    <row r="6" spans="2:11" x14ac:dyDescent="0.25">
      <c r="B6" s="6"/>
      <c r="C6" s="8" t="s">
        <v>12</v>
      </c>
      <c r="D6" s="9"/>
      <c r="E6" s="7" t="s">
        <v>20</v>
      </c>
      <c r="F6" s="7" t="s">
        <v>15</v>
      </c>
      <c r="G6" s="6" t="s">
        <v>46</v>
      </c>
      <c r="H6" s="40" t="s">
        <v>25</v>
      </c>
      <c r="I6" s="6"/>
      <c r="J6" s="6"/>
      <c r="K6" s="6" t="s">
        <v>28</v>
      </c>
    </row>
    <row r="7" spans="2:11" x14ac:dyDescent="0.25">
      <c r="B7" s="6"/>
      <c r="C7" s="8" t="s">
        <v>43</v>
      </c>
      <c r="D7" s="9"/>
      <c r="E7" s="7" t="s">
        <v>21</v>
      </c>
      <c r="F7" s="7" t="s">
        <v>16</v>
      </c>
      <c r="G7" s="6" t="s">
        <v>37</v>
      </c>
      <c r="H7" s="40" t="s">
        <v>32</v>
      </c>
      <c r="I7" s="6"/>
      <c r="J7" s="6"/>
      <c r="K7" s="6" t="s">
        <v>29</v>
      </c>
    </row>
    <row r="8" spans="2:11" x14ac:dyDescent="0.25">
      <c r="B8" s="6"/>
      <c r="C8" s="8" t="s">
        <v>49</v>
      </c>
      <c r="D8" s="9"/>
      <c r="E8" s="7" t="s">
        <v>22</v>
      </c>
      <c r="F8" s="7" t="s">
        <v>17</v>
      </c>
      <c r="G8" s="6" t="s">
        <v>38</v>
      </c>
      <c r="H8" s="40" t="s">
        <v>26</v>
      </c>
      <c r="I8" s="6"/>
      <c r="J8" s="6"/>
      <c r="K8" s="6" t="s">
        <v>30</v>
      </c>
    </row>
    <row r="9" spans="2:11" x14ac:dyDescent="0.25">
      <c r="B9" s="6"/>
      <c r="C9" s="8" t="s">
        <v>44</v>
      </c>
      <c r="D9" s="9"/>
      <c r="E9" s="7" t="s">
        <v>23</v>
      </c>
      <c r="F9" s="7" t="s">
        <v>18</v>
      </c>
      <c r="G9" s="6"/>
      <c r="H9" s="41"/>
      <c r="I9" s="6"/>
      <c r="J9" s="6"/>
      <c r="K9" s="7"/>
    </row>
    <row r="10" spans="2:11" x14ac:dyDescent="0.25">
      <c r="B10" s="6"/>
      <c r="C10" s="6" t="s">
        <v>45</v>
      </c>
      <c r="D10" s="9"/>
      <c r="E10" s="6"/>
      <c r="F10" s="6"/>
      <c r="G10" s="6"/>
      <c r="H10" s="6"/>
      <c r="I10" s="6"/>
      <c r="J10" s="6"/>
      <c r="K10" s="6"/>
    </row>
    <row r="11" spans="2:11" x14ac:dyDescent="0.25">
      <c r="B11" s="11"/>
      <c r="C11" s="11"/>
      <c r="D11" s="10"/>
      <c r="E11" s="11"/>
      <c r="F11" s="11"/>
      <c r="G11" s="11"/>
      <c r="H11" s="11"/>
      <c r="I11" s="11"/>
      <c r="J11" s="11"/>
      <c r="K11" s="11"/>
    </row>
  </sheetData>
  <mergeCells count="2">
    <mergeCell ref="D2:H2"/>
    <mergeCell ref="I2:K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Valéria_Ph</cp:lastModifiedBy>
  <cp:lastPrinted>2014-09-29T23:08:26Z</cp:lastPrinted>
  <dcterms:created xsi:type="dcterms:W3CDTF">2006-01-18T20:16:06Z</dcterms:created>
  <dcterms:modified xsi:type="dcterms:W3CDTF">2018-03-11T09:32:27Z</dcterms:modified>
  <cp:category>Gerenciamento de Projetos, Riscos, Template</cp:category>
</cp:coreProperties>
</file>