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EstaPasta_de_trabalho"/>
  <workbookProtection lockStructure="1"/>
  <bookViews>
    <workbookView xWindow="11610" yWindow="0" windowWidth="12435" windowHeight="10065"/>
  </bookViews>
  <sheets>
    <sheet name="Bolsista" sheetId="1" r:id="rId1"/>
  </sheets>
  <definedNames>
    <definedName name="_xlnm.Print_Area" localSheetId="0">Bolsista!$A$1:$M$43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1" l="1"/>
  <c r="U38" i="1" l="1"/>
  <c r="U339" i="1" l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4" i="1"/>
  <c r="U45" i="1"/>
  <c r="U42" i="1"/>
  <c r="U41" i="1"/>
  <c r="U40" i="1"/>
  <c r="U39" i="1"/>
  <c r="U37" i="1"/>
  <c r="U34" i="1"/>
  <c r="U33" i="1"/>
  <c r="U32" i="1"/>
  <c r="U27" i="1"/>
  <c r="U26" i="1"/>
  <c r="U25" i="1"/>
  <c r="U24" i="1"/>
  <c r="U23" i="1"/>
  <c r="U22" i="1"/>
  <c r="U21" i="1"/>
  <c r="U20" i="1"/>
  <c r="U18" i="1"/>
  <c r="U17" i="1"/>
  <c r="U16" i="1"/>
  <c r="U11" i="1"/>
  <c r="U10" i="1"/>
  <c r="U9" i="1"/>
  <c r="U8" i="1"/>
  <c r="U7" i="1"/>
  <c r="U5" i="1"/>
  <c r="U4" i="1"/>
  <c r="U3" i="1"/>
  <c r="U2" i="1"/>
</calcChain>
</file>

<file path=xl/sharedStrings.xml><?xml version="1.0" encoding="utf-8"?>
<sst xmlns="http://schemas.openxmlformats.org/spreadsheetml/2006/main" count="509" uniqueCount="500">
  <si>
    <t>Valor Mensal</t>
  </si>
  <si>
    <t>***</t>
  </si>
  <si>
    <t>Nível</t>
  </si>
  <si>
    <t>Início</t>
  </si>
  <si>
    <t>Término</t>
  </si>
  <si>
    <t>Mestrado</t>
  </si>
  <si>
    <t>Doutorado</t>
  </si>
  <si>
    <t>Pesquisador Sênior</t>
  </si>
  <si>
    <t>Modalidade da Bolsa</t>
  </si>
  <si>
    <t>Graduação e/ou Iniciação Científica</t>
  </si>
  <si>
    <t>Nível Médio</t>
  </si>
  <si>
    <t>Destinação</t>
  </si>
  <si>
    <t>de</t>
  </si>
  <si>
    <t>Apoio Técnico à Pesquisa</t>
  </si>
  <si>
    <t>Vigência do Projeto</t>
  </si>
  <si>
    <t>Nº do Banco REAL</t>
  </si>
  <si>
    <t>Nome do Banco</t>
  </si>
  <si>
    <t>001</t>
  </si>
  <si>
    <t xml:space="preserve">BANCO DO BRASIL S.A.                       </t>
  </si>
  <si>
    <t>070</t>
  </si>
  <si>
    <t xml:space="preserve">BRB - BANCO DE BRASILIA S.A.                 </t>
  </si>
  <si>
    <t>073</t>
  </si>
  <si>
    <t xml:space="preserve">BANCO POPULAR  </t>
  </si>
  <si>
    <t xml:space="preserve">CAIXA ECONOMICA FEDERAL              </t>
  </si>
  <si>
    <t xml:space="preserve">BRADESCO        </t>
  </si>
  <si>
    <t xml:space="preserve">ITAU UNIBANCO  </t>
  </si>
  <si>
    <t xml:space="preserve">HSBC BANK       </t>
  </si>
  <si>
    <t xml:space="preserve">CITIBANK N.A   </t>
  </si>
  <si>
    <t>002</t>
  </si>
  <si>
    <t xml:space="preserve">BANCO CENTRAL DO BRASIL                    </t>
  </si>
  <si>
    <t>003</t>
  </si>
  <si>
    <t xml:space="preserve">BANCO DA AMAZONIA S.A.                     </t>
  </si>
  <si>
    <t>006</t>
  </si>
  <si>
    <t xml:space="preserve">BNCC             </t>
  </si>
  <si>
    <t>020</t>
  </si>
  <si>
    <t xml:space="preserve">PRODUBAN         </t>
  </si>
  <si>
    <t>022</t>
  </si>
  <si>
    <t xml:space="preserve">CREDIREAL        </t>
  </si>
  <si>
    <t>023</t>
  </si>
  <si>
    <t xml:space="preserve">BDMG             </t>
  </si>
  <si>
    <t>024</t>
  </si>
  <si>
    <t xml:space="preserve">BANDEPE          </t>
  </si>
  <si>
    <t>025</t>
  </si>
  <si>
    <t xml:space="preserve">ALFA             </t>
  </si>
  <si>
    <t>026</t>
  </si>
  <si>
    <t xml:space="preserve">BANACRE          </t>
  </si>
  <si>
    <t>029</t>
  </si>
  <si>
    <t xml:space="preserve">BANERJ           </t>
  </si>
  <si>
    <t>030</t>
  </si>
  <si>
    <t xml:space="preserve">PARAIBAN         </t>
  </si>
  <si>
    <t>032</t>
  </si>
  <si>
    <t xml:space="preserve">BEMAT            </t>
  </si>
  <si>
    <t>034</t>
  </si>
  <si>
    <t xml:space="preserve">BEA              </t>
  </si>
  <si>
    <t>035</t>
  </si>
  <si>
    <t xml:space="preserve">BEC              </t>
  </si>
  <si>
    <t>036</t>
  </si>
  <si>
    <t xml:space="preserve">BRADESCO BBI     </t>
  </si>
  <si>
    <t>040</t>
  </si>
  <si>
    <t xml:space="preserve">CARGILL S.A.   </t>
  </si>
  <si>
    <t>042</t>
  </si>
  <si>
    <t xml:space="preserve">J.SAFRA        </t>
  </si>
  <si>
    <t>043</t>
  </si>
  <si>
    <t xml:space="preserve">BANDERN        </t>
  </si>
  <si>
    <t>045</t>
  </si>
  <si>
    <t xml:space="preserve">B.OPPORTUNITY  </t>
  </si>
  <si>
    <t>047</t>
  </si>
  <si>
    <t xml:space="preserve">BANESE         </t>
  </si>
  <si>
    <t>048</t>
  </si>
  <si>
    <t xml:space="preserve">BEMGE          </t>
  </si>
  <si>
    <t>054</t>
  </si>
  <si>
    <t xml:space="preserve">BADESP         </t>
  </si>
  <si>
    <t>056</t>
  </si>
  <si>
    <t xml:space="preserve">BANRISUL-DESIN </t>
  </si>
  <si>
    <t>060</t>
  </si>
  <si>
    <t xml:space="preserve">SC CONFIDENCE  </t>
  </si>
  <si>
    <t>062</t>
  </si>
  <si>
    <t>HIPERCARD BANCO</t>
  </si>
  <si>
    <t>063</t>
  </si>
  <si>
    <t xml:space="preserve">IBI BANCO      </t>
  </si>
  <si>
    <t>064</t>
  </si>
  <si>
    <t xml:space="preserve">GOLDMAN SACHS  </t>
  </si>
  <si>
    <t>065</t>
  </si>
  <si>
    <t xml:space="preserve">LEMON BANK     </t>
  </si>
  <si>
    <t>066</t>
  </si>
  <si>
    <t xml:space="preserve">MORGAN STNALEY </t>
  </si>
  <si>
    <t>067</t>
  </si>
  <si>
    <t xml:space="preserve">BANCO BANEB    </t>
  </si>
  <si>
    <t>069</t>
  </si>
  <si>
    <t>BPN BRASIL BM</t>
  </si>
  <si>
    <t>071</t>
  </si>
  <si>
    <t xml:space="preserve">LINK SA        </t>
  </si>
  <si>
    <t>072</t>
  </si>
  <si>
    <t xml:space="preserve">RURAL MAIS     </t>
  </si>
  <si>
    <t>074</t>
  </si>
  <si>
    <t>075</t>
  </si>
  <si>
    <t xml:space="preserve">BANCO CR2 S.A. </t>
  </si>
  <si>
    <t>076</t>
  </si>
  <si>
    <t xml:space="preserve">KDB DO BRASIL  </t>
  </si>
  <si>
    <t>077</t>
  </si>
  <si>
    <t xml:space="preserve">INTERMEDIUM    </t>
  </si>
  <si>
    <t>078</t>
  </si>
  <si>
    <t xml:space="preserve">BI-BES E.SANTO </t>
  </si>
  <si>
    <t>079</t>
  </si>
  <si>
    <t xml:space="preserve">JBS BANCO S.A. </t>
  </si>
  <si>
    <t>080</t>
  </si>
  <si>
    <t>SCBT ASSOCIADOS</t>
  </si>
  <si>
    <t>081</t>
  </si>
  <si>
    <t>CONCORDIA BANCO</t>
  </si>
  <si>
    <t>082</t>
  </si>
  <si>
    <t xml:space="preserve">BANCO TOPAZIO  </t>
  </si>
  <si>
    <t>083</t>
  </si>
  <si>
    <t xml:space="preserve">B.CHINA BRASIL </t>
  </si>
  <si>
    <t>084</t>
  </si>
  <si>
    <t xml:space="preserve">CC UN.NORTE PR </t>
  </si>
  <si>
    <t>085</t>
  </si>
  <si>
    <t xml:space="preserve">CC CECRED      </t>
  </si>
  <si>
    <t>086</t>
  </si>
  <si>
    <t xml:space="preserve">SCFI OBOE      </t>
  </si>
  <si>
    <t>087</t>
  </si>
  <si>
    <t>CC UNICRED - SC</t>
  </si>
  <si>
    <t>088</t>
  </si>
  <si>
    <t>BANCO RANDON SA</t>
  </si>
  <si>
    <t>089</t>
  </si>
  <si>
    <t xml:space="preserve">C.R.R.MOGIANA  </t>
  </si>
  <si>
    <t>090</t>
  </si>
  <si>
    <t xml:space="preserve">CC UNICRED SP  </t>
  </si>
  <si>
    <t>091</t>
  </si>
  <si>
    <t xml:space="preserve">UNICRED RS     </t>
  </si>
  <si>
    <t>092</t>
  </si>
  <si>
    <t xml:space="preserve">SCFI BRICKELL  </t>
  </si>
  <si>
    <t>093</t>
  </si>
  <si>
    <t xml:space="preserve">SCM POLOCRED   </t>
  </si>
  <si>
    <t>094</t>
  </si>
  <si>
    <t>BANCO PETRA S.A</t>
  </si>
  <si>
    <t>095</t>
  </si>
  <si>
    <t>BCAM CONFIDENCE</t>
  </si>
  <si>
    <t>096</t>
  </si>
  <si>
    <t xml:space="preserve">BMF BOVESPA    </t>
  </si>
  <si>
    <t>097</t>
  </si>
  <si>
    <t>CC CENTRALCREDI</t>
  </si>
  <si>
    <t>098</t>
  </si>
  <si>
    <t xml:space="preserve">CC CREDICOROL  </t>
  </si>
  <si>
    <t>099</t>
  </si>
  <si>
    <t xml:space="preserve">UNICRED PR/MS  </t>
  </si>
  <si>
    <t xml:space="preserve">SC PLANNER     </t>
  </si>
  <si>
    <t>DTVM RENANSCENC</t>
  </si>
  <si>
    <t xml:space="preserve">SC XP INVEST.  </t>
  </si>
  <si>
    <t xml:space="preserve">SC EBS         </t>
  </si>
  <si>
    <t xml:space="preserve">SCFI LECCA     </t>
  </si>
  <si>
    <t xml:space="preserve">ITABANCO       </t>
  </si>
  <si>
    <t xml:space="preserve">BBM            </t>
  </si>
  <si>
    <t xml:space="preserve">CREDIBANCO     </t>
  </si>
  <si>
    <t xml:space="preserve">DTVM OLIVEIRA  </t>
  </si>
  <si>
    <t xml:space="preserve">BRASIL CENTRAL </t>
  </si>
  <si>
    <t xml:space="preserve">SC MAGLIANO    </t>
  </si>
  <si>
    <t xml:space="preserve">CC CECOOPES     </t>
  </si>
  <si>
    <t xml:space="preserve">SCFI ROTULA     </t>
  </si>
  <si>
    <t xml:space="preserve">UNICO           </t>
  </si>
  <si>
    <t xml:space="preserve">SC ADVANCED     </t>
  </si>
  <si>
    <t xml:space="preserve">STAND.CHARTERED </t>
  </si>
  <si>
    <t xml:space="preserve">WESTERN UNION   </t>
  </si>
  <si>
    <t xml:space="preserve">BANCO RODOBENS  </t>
  </si>
  <si>
    <t xml:space="preserve">BANCO GERADOR   </t>
  </si>
  <si>
    <t xml:space="preserve">BANCO BERJ      </t>
  </si>
  <si>
    <t xml:space="preserve">WOORI BANK      </t>
  </si>
  <si>
    <t xml:space="preserve">B.I.BRADESCO    </t>
  </si>
  <si>
    <t xml:space="preserve">BNB             </t>
  </si>
  <si>
    <t xml:space="preserve">B.I.MULTLIPIC   </t>
  </si>
  <si>
    <t xml:space="preserve">BANK OF AMERICA </t>
  </si>
  <si>
    <t xml:space="preserve">MINASCAIXA     </t>
  </si>
  <si>
    <t xml:space="preserve">BIG            </t>
  </si>
  <si>
    <t>BI GERAC.FUTURO</t>
  </si>
  <si>
    <t>HSBC BRASIL S.A</t>
  </si>
  <si>
    <t xml:space="preserve">FINASA         </t>
  </si>
  <si>
    <t>BANCO ITAU-BBA.</t>
  </si>
  <si>
    <t>FINAN.PORTUGUES</t>
  </si>
  <si>
    <t>FICRISA AXELRUD</t>
  </si>
  <si>
    <t xml:space="preserve">AXIAL          </t>
  </si>
  <si>
    <t>BRADESCO CARTOE</t>
  </si>
  <si>
    <t xml:space="preserve">SUL AMERICA    </t>
  </si>
  <si>
    <t xml:space="preserve">BTG PACTUAL    </t>
  </si>
  <si>
    <t xml:space="preserve">DRESDNER       </t>
  </si>
  <si>
    <t xml:space="preserve">SISTEMA        </t>
  </si>
  <si>
    <t xml:space="preserve">MATONE         </t>
  </si>
  <si>
    <t xml:space="preserve">ARBI           </t>
  </si>
  <si>
    <t xml:space="preserve">DIBENS         </t>
  </si>
  <si>
    <t xml:space="preserve">SUDAMERIS      </t>
  </si>
  <si>
    <t xml:space="preserve">MALCON         </t>
  </si>
  <si>
    <t xml:space="preserve">JOHN DEERE     </t>
  </si>
  <si>
    <t xml:space="preserve">BONSUCESSO     </t>
  </si>
  <si>
    <t xml:space="preserve">ZOGBI          </t>
  </si>
  <si>
    <t xml:space="preserve">BANCO FLEMING  </t>
  </si>
  <si>
    <t xml:space="preserve">CALYON BRASIL  </t>
  </si>
  <si>
    <t xml:space="preserve">FIBRA          </t>
  </si>
  <si>
    <t xml:space="preserve">BRASCAN        </t>
  </si>
  <si>
    <t xml:space="preserve">ICATU          </t>
  </si>
  <si>
    <t>CRUZEIRO DO SUL</t>
  </si>
  <si>
    <t xml:space="preserve">UNICARD B.MULT. </t>
  </si>
  <si>
    <t xml:space="preserve">BOAVISTA        </t>
  </si>
  <si>
    <t xml:space="preserve">INTERPART       </t>
  </si>
  <si>
    <t xml:space="preserve">GE CAPITAL      </t>
  </si>
  <si>
    <t xml:space="preserve">LAVRA           </t>
  </si>
  <si>
    <t xml:space="preserve">LIBERAL         </t>
  </si>
  <si>
    <t xml:space="preserve">CREDIREAL       </t>
  </si>
  <si>
    <t xml:space="preserve">CLASSICO        </t>
  </si>
  <si>
    <t xml:space="preserve">EUROINVEST      </t>
  </si>
  <si>
    <t xml:space="preserve">BANCO MAXIMA SA </t>
  </si>
  <si>
    <t xml:space="preserve">BANCO CIDADE    </t>
  </si>
  <si>
    <t xml:space="preserve">ABC-BRASIL      </t>
  </si>
  <si>
    <t xml:space="preserve">BANCO UBS S.A.  </t>
  </si>
  <si>
    <t xml:space="preserve">B.BOAVISTA    </t>
  </si>
  <si>
    <t xml:space="preserve">INVESTCRED    </t>
  </si>
  <si>
    <t xml:space="preserve">SCHAHIN       </t>
  </si>
  <si>
    <t xml:space="preserve">CREDIVAR      </t>
  </si>
  <si>
    <t xml:space="preserve">FININVEST     </t>
  </si>
  <si>
    <t xml:space="preserve">PARANA        </t>
  </si>
  <si>
    <t xml:space="preserve">INDUSCRED     </t>
  </si>
  <si>
    <t xml:space="preserve">BOREAL        </t>
  </si>
  <si>
    <t xml:space="preserve">CACIQUE       </t>
  </si>
  <si>
    <t xml:space="preserve">FATOR         </t>
  </si>
  <si>
    <t xml:space="preserve">CEDULA        </t>
  </si>
  <si>
    <t xml:space="preserve">REAL-ABN AMRO </t>
  </si>
  <si>
    <t xml:space="preserve">BCN           </t>
  </si>
  <si>
    <t>B.CRED.REAL RS</t>
  </si>
  <si>
    <t>NACIONARGENTINA</t>
  </si>
  <si>
    <t xml:space="preserve">BANCESA        </t>
  </si>
  <si>
    <t xml:space="preserve">BMG            </t>
  </si>
  <si>
    <t xml:space="preserve">BIC BANCO      </t>
  </si>
  <si>
    <t xml:space="preserve">ECONOMICO      </t>
  </si>
  <si>
    <t>B.FRANCES/BRAS.</t>
  </si>
  <si>
    <t xml:space="preserve">SANTANDER      </t>
  </si>
  <si>
    <t>SANTANDERBRASIL</t>
  </si>
  <si>
    <t xml:space="preserve">ABN AMRO REAL  </t>
  </si>
  <si>
    <t>SOCIETE GENERAL</t>
  </si>
  <si>
    <t xml:space="preserve">WESTLB         </t>
  </si>
  <si>
    <t xml:space="preserve">J.P.MORGAN     </t>
  </si>
  <si>
    <t xml:space="preserve">SICREDI-PIONEI. </t>
  </si>
  <si>
    <t xml:space="preserve">MERCANTIL DO B. </t>
  </si>
  <si>
    <t xml:space="preserve">MERCANTIL DE SP </t>
  </si>
  <si>
    <t xml:space="preserve">BRADESCO FINAC. </t>
  </si>
  <si>
    <t xml:space="preserve">CAPITAL         </t>
  </si>
  <si>
    <t xml:space="preserve">CREDIVAG        </t>
  </si>
  <si>
    <t xml:space="preserve">SAFRA           </t>
  </si>
  <si>
    <t xml:space="preserve">NOROESTE        </t>
  </si>
  <si>
    <t xml:space="preserve">SICOOB-CREDISAN </t>
  </si>
  <si>
    <t xml:space="preserve">RURAL           </t>
  </si>
  <si>
    <t xml:space="preserve">TOKYO-MITSUBIHI </t>
  </si>
  <si>
    <t xml:space="preserve">SUMITOMO        </t>
  </si>
  <si>
    <t xml:space="preserve">LLOYDS BANK    </t>
  </si>
  <si>
    <t xml:space="preserve">CAIXA GERAL    </t>
  </si>
  <si>
    <t xml:space="preserve">ITAU BANK      </t>
  </si>
  <si>
    <t xml:space="preserve">WACHOVIA       </t>
  </si>
  <si>
    <t xml:space="preserve">BANRORAIMA     </t>
  </si>
  <si>
    <t xml:space="preserve">DEUTSCHE BANK  </t>
  </si>
  <si>
    <t xml:space="preserve">JPMORGAN       </t>
  </si>
  <si>
    <t>FRANCES INTERN.</t>
  </si>
  <si>
    <t xml:space="preserve">ING BANK N.V.  </t>
  </si>
  <si>
    <t xml:space="preserve">UNION          </t>
  </si>
  <si>
    <t xml:space="preserve">REP.OR.URUGUAY </t>
  </si>
  <si>
    <t>PROVINCIA B.AIR</t>
  </si>
  <si>
    <t xml:space="preserve">BANCO UNO S.A. </t>
  </si>
  <si>
    <t xml:space="preserve">CENTRO HISPANO </t>
  </si>
  <si>
    <t>SANTANDER_NEGOC</t>
  </si>
  <si>
    <t xml:space="preserve">CREDIT SUISSE  </t>
  </si>
  <si>
    <t>SICREDI­MARACA.</t>
  </si>
  <si>
    <t>LUSO BRASILEIRO</t>
  </si>
  <si>
    <t xml:space="preserve">INDL.DO BRASIL </t>
  </si>
  <si>
    <t xml:space="preserve">SANTOS NEVES   </t>
  </si>
  <si>
    <t xml:space="preserve">VR             </t>
  </si>
  <si>
    <t xml:space="preserve">PAULISTA       </t>
  </si>
  <si>
    <t xml:space="preserve">GUANABARA      </t>
  </si>
  <si>
    <t xml:space="preserve">PECUNIA        </t>
  </si>
  <si>
    <t xml:space="preserve">TENDENCIA      </t>
  </si>
  <si>
    <t>PANAMERICANO SA</t>
  </si>
  <si>
    <t xml:space="preserve">ARAUCARIA      </t>
  </si>
  <si>
    <t xml:space="preserve">FICSA        </t>
  </si>
  <si>
    <t xml:space="preserve">INTERCAP     </t>
  </si>
  <si>
    <t xml:space="preserve">RENDIMENTO   </t>
  </si>
  <si>
    <t xml:space="preserve">TRIANGULO    </t>
  </si>
  <si>
    <t xml:space="preserve">SOFISA       </t>
  </si>
  <si>
    <t xml:space="preserve">PROSPER      </t>
  </si>
  <si>
    <t>BANCO ALVORAD</t>
  </si>
  <si>
    <t xml:space="preserve">PINE         </t>
  </si>
  <si>
    <t xml:space="preserve">PEBB         </t>
  </si>
  <si>
    <t>ITAU UNIBANCO</t>
  </si>
  <si>
    <t xml:space="preserve">INDUSVAL     </t>
  </si>
  <si>
    <t xml:space="preserve">A.J.RENNER   </t>
  </si>
  <si>
    <t xml:space="preserve">VOTORANTIM   </t>
  </si>
  <si>
    <t xml:space="preserve">MATRIX       </t>
  </si>
  <si>
    <t xml:space="preserve">PORTO REAL     </t>
  </si>
  <si>
    <t>SICREDI-V.JAGU.</t>
  </si>
  <si>
    <t xml:space="preserve">SANTOS         </t>
  </si>
  <si>
    <t xml:space="preserve">SERTE/DIFUP 01 </t>
  </si>
  <si>
    <t xml:space="preserve">SERTE/DIFUP 02 </t>
  </si>
  <si>
    <t xml:space="preserve">SERTE/DIFUP 03 </t>
  </si>
  <si>
    <t xml:space="preserve">DAYCOVAL       </t>
  </si>
  <si>
    <t xml:space="preserve">SERTE/DIFUP 05 </t>
  </si>
  <si>
    <t xml:space="preserve">SERTE/DIFUP 06 </t>
  </si>
  <si>
    <t xml:space="preserve">SERTE/DIFUP 07 </t>
  </si>
  <si>
    <t xml:space="preserve">SERTE/DIFUP 08 </t>
  </si>
  <si>
    <t xml:space="preserve">SERTE/DIFUP 09 </t>
  </si>
  <si>
    <t xml:space="preserve">SERTE/DIFUP 10 </t>
  </si>
  <si>
    <t xml:space="preserve">SERTE/DIFUP 11 </t>
  </si>
  <si>
    <t xml:space="preserve">SERTE/DIFUP 12 </t>
  </si>
  <si>
    <t xml:space="preserve">SERTE/DIFUP 13 </t>
  </si>
  <si>
    <t xml:space="preserve">SERTE/DIFUP 14 </t>
  </si>
  <si>
    <t xml:space="preserve">SERTE/DIFUP 15 </t>
  </si>
  <si>
    <t xml:space="preserve">BANIF PRIMUS   </t>
  </si>
  <si>
    <t xml:space="preserve">MAXINVEST      </t>
  </si>
  <si>
    <t xml:space="preserve">INTERIOR_SP    </t>
  </si>
  <si>
    <t xml:space="preserve">FINANSINOS     </t>
  </si>
  <si>
    <t xml:space="preserve">FONTE CINDAM   </t>
  </si>
  <si>
    <t xml:space="preserve">MINAS          </t>
  </si>
  <si>
    <t xml:space="preserve">NACOES         </t>
  </si>
  <si>
    <t xml:space="preserve">GERDAU         </t>
  </si>
  <si>
    <t xml:space="preserve">POTTENCIAL     </t>
  </si>
  <si>
    <t xml:space="preserve">THECA          </t>
  </si>
  <si>
    <t xml:space="preserve">MORADA         </t>
  </si>
  <si>
    <t xml:space="preserve">BGN            </t>
  </si>
  <si>
    <t xml:space="preserve">BARCLAYS S.A.  </t>
  </si>
  <si>
    <t xml:space="preserve">RIBEIRAO PRETO </t>
  </si>
  <si>
    <t xml:space="preserve">EQUATORIAL     </t>
  </si>
  <si>
    <t xml:space="preserve">SEMEAR         </t>
  </si>
  <si>
    <t xml:space="preserve">BOSTON N.A.    </t>
  </si>
  <si>
    <t xml:space="preserve">CITIBANK S.A.  </t>
  </si>
  <si>
    <t xml:space="preserve">MODAL          </t>
  </si>
  <si>
    <t xml:space="preserve">RABOBANK       </t>
  </si>
  <si>
    <t xml:space="preserve">SICREDI        </t>
  </si>
  <si>
    <t xml:space="preserve">BANCO SIMPLES  </t>
  </si>
  <si>
    <t xml:space="preserve">HSCB REPUBLIC  </t>
  </si>
  <si>
    <t>DRESDNER BRASIL</t>
  </si>
  <si>
    <t xml:space="preserve">BNP PARIBAS    </t>
  </si>
  <si>
    <t xml:space="preserve">NBC BANK       </t>
  </si>
  <si>
    <t>BI MERRIL LYNCH</t>
  </si>
  <si>
    <t xml:space="preserve">KEB DO BRASIL  </t>
  </si>
  <si>
    <t xml:space="preserve">NORDEA BANK    </t>
  </si>
  <si>
    <t xml:space="preserve">BCR CRED.REAL  </t>
  </si>
  <si>
    <t>CC.F.C.S.B.OEST</t>
  </si>
  <si>
    <t>CC.F.C.PIRACICA</t>
  </si>
  <si>
    <t xml:space="preserve">CC.L.C.A RJ.   </t>
  </si>
  <si>
    <t xml:space="preserve">CC.P.C.SERTAOZ </t>
  </si>
  <si>
    <t xml:space="preserve">CCC.PARANA     </t>
  </si>
  <si>
    <t xml:space="preserve">CCR.AGUDO      </t>
  </si>
  <si>
    <t xml:space="preserve">CCR.ALT.JUCUI  </t>
  </si>
  <si>
    <t>CCR.AURIVERDE</t>
  </si>
  <si>
    <t xml:space="preserve">CCR.CELEIRO  </t>
  </si>
  <si>
    <t xml:space="preserve">CCR.COAMO    </t>
  </si>
  <si>
    <t>CCR.CONQUISTA</t>
  </si>
  <si>
    <t>CCR.AJURICABA</t>
  </si>
  <si>
    <t xml:space="preserve">CCR.ALEGRETE </t>
  </si>
  <si>
    <t xml:space="preserve">CCR.ASTORGA  </t>
  </si>
  <si>
    <t xml:space="preserve">CCR.CACADOR  </t>
  </si>
  <si>
    <t xml:space="preserve">CCR.CACAPAVA </t>
  </si>
  <si>
    <t>CCR.CAR.E CHA</t>
  </si>
  <si>
    <t>CCR.C.BARBOSA</t>
  </si>
  <si>
    <t xml:space="preserve">CCR.C.LARGO  </t>
  </si>
  <si>
    <t xml:space="preserve">CCR.COLORADO </t>
  </si>
  <si>
    <t xml:space="preserve">CCR.C.ALTA   </t>
  </si>
  <si>
    <t xml:space="preserve">CCR.ENCANTADO       </t>
  </si>
  <si>
    <t xml:space="preserve">CCR.ERECHIM         </t>
  </si>
  <si>
    <t xml:space="preserve">CCR.ESPUMOSO        </t>
  </si>
  <si>
    <t xml:space="preserve">CCR.F.SOTURNO       </t>
  </si>
  <si>
    <t xml:space="preserve">CCR.F.WESTPHAL      </t>
  </si>
  <si>
    <t xml:space="preserve">CCR.G.VARGAS        </t>
  </si>
  <si>
    <t xml:space="preserve">CCR.GURAUAVA        </t>
  </si>
  <si>
    <t xml:space="preserve">CCR.HORIZONTINA     </t>
  </si>
  <si>
    <t xml:space="preserve">CCR.IBIRAIARAS      </t>
  </si>
  <si>
    <t xml:space="preserve">CCR.IBIRUBA         </t>
  </si>
  <si>
    <t xml:space="preserve">CCR.ITABUNA         </t>
  </si>
  <si>
    <t xml:space="preserve">CCR.JACUTINGA       </t>
  </si>
  <si>
    <t xml:space="preserve">COOP.R.JAGUARI      </t>
  </si>
  <si>
    <t xml:space="preserve">CCR.MANDAGUARI      </t>
  </si>
  <si>
    <t xml:space="preserve">CCR.MARAU       </t>
  </si>
  <si>
    <t xml:space="preserve">CCR.MARILIA     </t>
  </si>
  <si>
    <t xml:space="preserve">SICREDI MARINGA </t>
  </si>
  <si>
    <t xml:space="preserve">CCR PALMA       </t>
  </si>
  <si>
    <t xml:space="preserve">CCR PALMEIRA    </t>
  </si>
  <si>
    <t xml:space="preserve">CCR PASSO FUNDO </t>
  </si>
  <si>
    <t xml:space="preserve">CCR LESTE       </t>
  </si>
  <si>
    <t xml:space="preserve">CCR BONITO      </t>
  </si>
  <si>
    <t xml:space="preserve">CCR DO SUL      </t>
  </si>
  <si>
    <t xml:space="preserve">CCR SANANDUVA   </t>
  </si>
  <si>
    <t xml:space="preserve">CCR RIO PARDO   </t>
  </si>
  <si>
    <t xml:space="preserve">CCR SANTA MARIA </t>
  </si>
  <si>
    <t xml:space="preserve">CCR SANTIAGO    </t>
  </si>
  <si>
    <t xml:space="preserve">CCR ANGELO     </t>
  </si>
  <si>
    <t xml:space="preserve">CCR D`OESTE    </t>
  </si>
  <si>
    <t>SICREDI­MARINGA</t>
  </si>
  <si>
    <t xml:space="preserve">CCR SERRINHA   </t>
  </si>
  <si>
    <t xml:space="preserve">CCR SOLEDADE   </t>
  </si>
  <si>
    <t>CRN CATARINENSE</t>
  </si>
  <si>
    <t xml:space="preserve">CCR MAIO       </t>
  </si>
  <si>
    <t xml:space="preserve">CCR VIDEIRA    </t>
  </si>
  <si>
    <t xml:space="preserve">CCR MINAS      </t>
  </si>
  <si>
    <t>CCR DO OESTE MT</t>
  </si>
  <si>
    <t xml:space="preserve">CCR SUL DE MT  </t>
  </si>
  <si>
    <t>CCR V CANOINHAS</t>
  </si>
  <si>
    <t xml:space="preserve">CREDINOR       </t>
  </si>
  <si>
    <t>CCR V. RIO DOCE</t>
  </si>
  <si>
    <t>AM</t>
  </si>
  <si>
    <t>BA</t>
  </si>
  <si>
    <t>CE</t>
  </si>
  <si>
    <t>DF</t>
  </si>
  <si>
    <t>ES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</si>
  <si>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</si>
  <si>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</si>
  <si>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</si>
  <si>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</si>
  <si>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</si>
  <si>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</si>
  <si>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</si>
  <si>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</si>
  <si>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</si>
  <si>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</si>
  <si>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</si>
  <si>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</si>
  <si>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</si>
  <si>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</si>
  <si>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</si>
  <si>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</si>
  <si>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</si>
  <si>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</si>
  <si>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Número de horas semanais</t>
  </si>
  <si>
    <t>GO</t>
  </si>
  <si>
    <t>Valor Total</t>
  </si>
  <si>
    <t>Ordenador de Despesa</t>
  </si>
  <si>
    <t>Período Total Previsto</t>
  </si>
  <si>
    <t>Responsável pelo Gerenciamento do Projeto/CDT</t>
  </si>
  <si>
    <t>Coordenação do Projeto</t>
  </si>
  <si>
    <t>Nome e Assinatura</t>
  </si>
  <si>
    <t>Assinatura do Bolsista</t>
  </si>
  <si>
    <t>Carimbo/Assinatura</t>
  </si>
  <si>
    <t xml:space="preserve">Execução de Programas e/ou projetos extensão Inovadora ou transferência de tecnologia </t>
  </si>
  <si>
    <t>Apoio Operacional à Pesquisa, Desenv. E Inovação(PDI)</t>
  </si>
  <si>
    <t>Pesquisador Senior</t>
  </si>
  <si>
    <t>Pesquisa, Desenvol. E Inovação(PDI)</t>
  </si>
  <si>
    <t>Apoio Técnico à Pesquisa, Desenv. E Inovação</t>
  </si>
  <si>
    <t>Pesquisador</t>
  </si>
  <si>
    <t>Vinculo outras IES:</t>
  </si>
  <si>
    <t>Outros vínculos:</t>
  </si>
  <si>
    <t>Categoria</t>
  </si>
  <si>
    <t>Conferimos e ratificamos que esta solicitação está em conformidade com o Plano de Trabalho do Projeto e que há orçamento já recebido para sua implementação</t>
  </si>
  <si>
    <t>Autorizo o pagamento da bolsa pelo prazo de sua vigência, desde que as folhas sejam atestadas mensalmente pelo Coordenador do Projeto</t>
  </si>
  <si>
    <t>1. Identificação do Projeto</t>
  </si>
  <si>
    <t>2. Identificação do Bolsista</t>
  </si>
  <si>
    <t>3. Dados Bancários</t>
  </si>
  <si>
    <t>4. Especificação da Bolsa</t>
  </si>
  <si>
    <t>Declaro serem verdadeiras as informações prestadas</t>
  </si>
  <si>
    <t xml:space="preserve">No caso de bolsista com vínculo público: </t>
  </si>
  <si>
    <t xml:space="preserve">        de  </t>
  </si>
  <si>
    <t xml:space="preserve">                      Local</t>
  </si>
  <si>
    <t>Brasília</t>
  </si>
  <si>
    <t>Vigência Prevista</t>
  </si>
  <si>
    <t xml:space="preserve">Carimbo/Assinatura do Chefe Imediato (órgão e cargo) </t>
  </si>
  <si>
    <r>
      <rPr>
        <b/>
        <sz val="9"/>
        <rFont val="Arial"/>
        <family val="2"/>
      </rPr>
      <t>Vinculo UnB</t>
    </r>
    <r>
      <rPr>
        <sz val="9"/>
        <rFont val="Arial"/>
        <family val="2"/>
      </rPr>
      <t>:</t>
    </r>
  </si>
  <si>
    <r>
      <rPr>
        <b/>
        <sz val="12"/>
        <rFont val="Bodoni MT Black"/>
        <family val="1"/>
      </rPr>
      <t>TERMO DE COMPROMISSO DO BOLSISTA</t>
    </r>
    <r>
      <rPr>
        <b/>
        <sz val="11"/>
        <rFont val="Arial"/>
        <family val="2"/>
      </rPr>
      <t xml:space="preserve"> - </t>
    </r>
    <r>
      <rPr>
        <sz val="12"/>
        <rFont val="Britannic Bold"/>
        <family val="2"/>
      </rPr>
      <t>Resolução CAD 003/2018</t>
    </r>
  </si>
  <si>
    <r>
      <rPr>
        <b/>
        <sz val="7.5"/>
        <rFont val="Arial"/>
        <family val="2"/>
      </rPr>
      <t>Obs.: Documentos obrigatórios</t>
    </r>
    <r>
      <rPr>
        <sz val="7.5"/>
        <rFont val="Arial"/>
        <family val="2"/>
      </rPr>
      <t xml:space="preserve">: 1: Cópias do RG, CPF, comprovante de residência  ou declaração equivalente; comprovante de vínculo (Art. 4 Res. CAD 003/2018); 2: Currículo na plataforma Lattes. 3: Declaração de Aluno (no caso de bolsa de estudante); 4: Plano de Pesquisa Individual  - </t>
    </r>
    <r>
      <rPr>
        <b/>
        <sz val="7.5"/>
        <rFont val="Arial"/>
        <family val="2"/>
      </rPr>
      <t xml:space="preserve">Conforme critério de enquadramento da bolsa apresentar: </t>
    </r>
    <r>
      <rPr>
        <sz val="7.5"/>
        <rFont val="Arial"/>
        <family val="2"/>
      </rPr>
      <t>5: Cópias de diplomas e/ou certificados de títulos; 6: Comprovantes da experiência em execução/participação em Projetos PD&amp;I;</t>
    </r>
  </si>
  <si>
    <r>
      <rPr>
        <b/>
        <sz val="7.5"/>
        <rFont val="Arial"/>
        <family val="2"/>
      </rPr>
      <t>4a</t>
    </r>
    <r>
      <rPr>
        <sz val="7.5"/>
        <rFont val="Arial"/>
        <family val="2"/>
      </rPr>
      <t>. Na vigência da bolsa, o comprovante de vínculo do bolsista, atualizado, deverá ser apresentado semestralmente pelo Coordenador ao CDT para fins de cumprimento da Res. CAD 003/2018.</t>
    </r>
  </si>
  <si>
    <r>
      <t xml:space="preserve">6. </t>
    </r>
    <r>
      <rPr>
        <b/>
        <sz val="9.5"/>
        <rFont val="Arial"/>
        <family val="2"/>
      </rPr>
      <t>Título do Plano de Pesquisa Individual - PPI</t>
    </r>
    <r>
      <rPr>
        <b/>
        <sz val="10"/>
        <rFont val="Arial"/>
        <family val="2"/>
      </rPr>
      <t xml:space="preserve"> </t>
    </r>
    <r>
      <rPr>
        <sz val="7.5"/>
        <rFont val="Arial"/>
        <family val="2"/>
      </rPr>
      <t>(elaborado pela Coordenação do Projeto. Deve conter a descrição das atividades de pesquisa exclusivas para o bolsista)</t>
    </r>
    <r>
      <rPr>
        <sz val="9"/>
        <rFont val="Arial"/>
        <family val="2"/>
      </rPr>
      <t xml:space="preserve"> </t>
    </r>
  </si>
  <si>
    <r>
      <rPr>
        <b/>
        <sz val="7.5"/>
        <rFont val="Arial"/>
        <family val="2"/>
      </rPr>
      <t>Declaro ser responsável:</t>
    </r>
    <r>
      <rPr>
        <sz val="7.5"/>
        <rFont val="Arial"/>
        <family val="2"/>
      </rPr>
      <t xml:space="preserve"> pela seleção do bolsista, pela modalidade e valor da bolsa, os quais estão de acordo com a Res. CAD 003/2018 e pela guarda dos documentos referentes à Seleção. Estou ciente e de acordo com o disposto nos itens </t>
    </r>
    <r>
      <rPr>
        <b/>
        <sz val="7.5"/>
        <rFont val="Arial"/>
        <family val="2"/>
      </rPr>
      <t>4a.</t>
    </r>
    <r>
      <rPr>
        <sz val="7.5"/>
        <rFont val="Arial"/>
        <family val="2"/>
      </rPr>
      <t>e</t>
    </r>
    <r>
      <rPr>
        <b/>
        <sz val="7.5"/>
        <rFont val="Arial"/>
        <family val="2"/>
      </rPr>
      <t xml:space="preserve"> 6 </t>
    </r>
    <r>
      <rPr>
        <sz val="7.5"/>
        <rFont val="Arial"/>
        <family val="2"/>
      </rPr>
      <t>acima</t>
    </r>
  </si>
  <si>
    <t>5. Informar à qual atividade do Projeto está vinculada a concessão desta bolsa</t>
  </si>
  <si>
    <t>Pós-Doutorado</t>
  </si>
  <si>
    <t>Graduação</t>
  </si>
  <si>
    <t xml:space="preserve">Nível Médio </t>
  </si>
  <si>
    <t>Extensão</t>
  </si>
  <si>
    <r>
      <t xml:space="preserve">Ciente e de acordo com as informações, inclusive as constantes do </t>
    </r>
    <r>
      <rPr>
        <b/>
        <sz val="8"/>
        <rFont val="Arial"/>
        <family val="2"/>
      </rPr>
      <t>campo 4</t>
    </r>
    <r>
      <rPr>
        <sz val="8"/>
        <rFont val="Arial"/>
        <family val="2"/>
      </rPr>
      <t xml:space="preserve"> e alínea "</t>
    </r>
    <r>
      <rPr>
        <b/>
        <sz val="8"/>
        <rFont val="Arial"/>
        <family val="2"/>
      </rPr>
      <t xml:space="preserve"> i </t>
    </r>
    <r>
      <rPr>
        <sz val="8"/>
        <rFont val="Arial"/>
        <family val="2"/>
      </rPr>
      <t>" acima.</t>
    </r>
  </si>
  <si>
    <r>
      <rPr>
        <b/>
        <sz val="10"/>
        <rFont val="Arial"/>
        <family val="2"/>
      </rPr>
      <t>Declaro, para todos os efeitos:</t>
    </r>
    <r>
      <rPr>
        <sz val="8"/>
        <rFont val="Arial"/>
        <family val="2"/>
      </rPr>
      <t xml:space="preserve">
</t>
    </r>
    <r>
      <rPr>
        <b/>
        <sz val="8"/>
        <rFont val="Arial"/>
        <family val="2"/>
      </rPr>
      <t>a)</t>
    </r>
    <r>
      <rPr>
        <sz val="8"/>
        <rFont val="Arial"/>
        <family val="2"/>
      </rPr>
      <t xml:space="preserve"> Conhecer, concordar e cumprir os critérios normativos contidos no PROJETO acima citado e na Resolução CAD/UnB 003/2018, bem como estar ciente de que a condição de bolsista não gera vínculo empregatício junto à Fundação Universidade de Brasília; 
</t>
    </r>
    <r>
      <rPr>
        <b/>
        <sz val="8"/>
        <rFont val="Arial"/>
        <family val="2"/>
      </rPr>
      <t>b)</t>
    </r>
    <r>
      <rPr>
        <sz val="8"/>
        <rFont val="Arial"/>
        <family val="2"/>
      </rPr>
      <t xml:space="preserve"> As atividades a serem desenvolvidas não serão utilizadas para fins administrativos ou gestão privativa da carreira desta Universidade ou de suas Unidades; 
</t>
    </r>
    <r>
      <rPr>
        <b/>
        <sz val="8"/>
        <rFont val="Arial"/>
        <family val="2"/>
      </rPr>
      <t>c)</t>
    </r>
    <r>
      <rPr>
        <sz val="8"/>
        <rFont val="Arial"/>
        <family val="2"/>
      </rPr>
      <t xml:space="preserve"> Não tenho vínculo de qualquer natureza com o órgão concedente de recursos à FUB e não sou sócio-proprietário de empresa envolvida na execução do Projeto; 
</t>
    </r>
    <r>
      <rPr>
        <b/>
        <sz val="8"/>
        <rFont val="Arial"/>
        <family val="2"/>
      </rPr>
      <t>d)</t>
    </r>
    <r>
      <rPr>
        <sz val="8"/>
        <rFont val="Arial"/>
        <family val="2"/>
      </rPr>
      <t xml:space="preserve"> Não possuo grau de parentesco com servidores da FUB ou do órgão concedente de recursos, os quais participam na Gestão do Projeto; 
</t>
    </r>
    <r>
      <rPr>
        <b/>
        <sz val="8"/>
        <rFont val="Arial"/>
        <family val="2"/>
      </rPr>
      <t>e)</t>
    </r>
    <r>
      <rPr>
        <sz val="8"/>
        <rFont val="Arial"/>
        <family val="2"/>
      </rPr>
      <t xml:space="preserve"> Possuo perfil profissional adequado para executar as atividades constantes do Plano de Pesquisa Individual - PPI elaborado pelo Coordenador, abaixo identificado, o qual foi responsável pela minha seleção para atuar no referido Projeto; 
</t>
    </r>
    <r>
      <rPr>
        <b/>
        <sz val="8"/>
        <rFont val="Arial"/>
        <family val="2"/>
      </rPr>
      <t xml:space="preserve">Estou ciente que: </t>
    </r>
    <r>
      <rPr>
        <sz val="8"/>
        <rFont val="Arial"/>
        <family val="2"/>
      </rPr>
      <t xml:space="preserve">
</t>
    </r>
    <r>
      <rPr>
        <b/>
        <sz val="8"/>
        <rFont val="Arial"/>
        <family val="2"/>
      </rPr>
      <t>f)</t>
    </r>
    <r>
      <rPr>
        <sz val="8"/>
        <rFont val="Arial"/>
        <family val="2"/>
      </rPr>
      <t xml:space="preserve"> os pagamentos mensais, durante o período previsto de vigência da bolsa, estão condicionados ao repasse de recursos financeiros por parte do órgão concedente.
</t>
    </r>
    <r>
      <rPr>
        <b/>
        <sz val="8"/>
        <rFont val="Arial"/>
        <family val="2"/>
      </rPr>
      <t>g)</t>
    </r>
    <r>
      <rPr>
        <sz val="8"/>
        <rFont val="Arial"/>
        <family val="2"/>
      </rPr>
      <t xml:space="preserve"> devo dedicar-me à execução das atividades propostas no PPI por, no mínimo, o número de horas semanais acima indicado, sendo que o não cumprimento de tais atividades e a não entrega de relatório final e/ou relatórios parciais quando solicitado pela coordenação do Projeto, salvo motivo de força maior, implicará a obrigatoriedade da devolução dos recursos recebidos a título de bolsa, sob pena de ser incluído no Cadastro de Inadimplentes do Governo Federal - CADIN;
</t>
    </r>
    <r>
      <rPr>
        <b/>
        <sz val="8"/>
        <rFont val="Arial"/>
        <family val="2"/>
      </rPr>
      <t>h)</t>
    </r>
    <r>
      <rPr>
        <sz val="8"/>
        <rFont val="Arial"/>
        <family val="2"/>
      </rPr>
      <t xml:space="preserve"> este Termo de Compromisso poderá ser interrompido/cancelado, por qualquer das partes, antes da vigência final prevista, com a notificação formal antecipada.
</t>
    </r>
    <r>
      <rPr>
        <b/>
        <sz val="8"/>
        <rFont val="Arial"/>
        <family val="2"/>
      </rPr>
      <t>No caso de servidor, empregado ou agente público preencher:</t>
    </r>
    <r>
      <rPr>
        <sz val="8"/>
        <rFont val="Arial"/>
        <family val="2"/>
      </rPr>
      <t xml:space="preserve">
</t>
    </r>
    <r>
      <rPr>
        <b/>
        <sz val="8"/>
        <rFont val="Arial"/>
        <family val="2"/>
      </rPr>
      <t xml:space="preserve">i) </t>
    </r>
    <r>
      <rPr>
        <sz val="8"/>
        <rFont val="Arial"/>
        <family val="2"/>
      </rPr>
      <t>Na condição de servidor/empregado/agente público, matrícula -----------, declaro que minha  participação no referido Projeto não prejudicará as atividades inerentes ao meu cargo/função e não acarretará prejuízo à carga horária contratual com o (a)  ------- (nome do órgão) ------ e, ainda, que não há impedimento de qualquer natureza para minha atuação no referido Projeto.</t>
    </r>
  </si>
  <si>
    <r>
      <rPr>
        <b/>
        <sz val="9"/>
        <rFont val="Arial"/>
        <family val="2"/>
      </rPr>
      <t>Forma de Seleção do bolsista</t>
    </r>
    <r>
      <rPr>
        <sz val="9"/>
        <rFont val="Arial"/>
        <family val="2"/>
      </rPr>
      <t>:</t>
    </r>
    <r>
      <rPr>
        <b/>
        <sz val="9"/>
        <rFont val="Arial"/>
        <family val="2"/>
      </rPr>
      <t xml:space="preserve"> </t>
    </r>
    <r>
      <rPr>
        <i/>
        <sz val="8"/>
        <rFont val="Arial"/>
        <family val="2"/>
      </rPr>
      <t>( Chamada Pública nº  DIPLA_003/2017)  - Publicada em www.redes.unb.br</t>
    </r>
  </si>
  <si>
    <r>
      <t xml:space="preserve">Inst. Jurídico: </t>
    </r>
    <r>
      <rPr>
        <b/>
        <sz val="9"/>
        <rFont val="Arial"/>
        <family val="2"/>
      </rPr>
      <t>TED nº 05/2016</t>
    </r>
  </si>
  <si>
    <r>
      <t>Coordenador do Projeto:</t>
    </r>
    <r>
      <rPr>
        <b/>
        <sz val="9"/>
        <rFont val="Arial"/>
        <family val="2"/>
      </rPr>
      <t>Rafael Timóteo de Sousa Júnior</t>
    </r>
  </si>
  <si>
    <r>
      <t>E-mail:</t>
    </r>
    <r>
      <rPr>
        <b/>
        <sz val="9"/>
        <rFont val="Arial"/>
        <family val="2"/>
      </rPr>
      <t>desousa@unb.br</t>
    </r>
  </si>
  <si>
    <r>
      <t>Telefone:</t>
    </r>
    <r>
      <rPr>
        <b/>
        <sz val="9"/>
        <rFont val="Arial"/>
        <family val="2"/>
      </rPr>
      <t>61-31075598 / 31075596</t>
    </r>
  </si>
  <si>
    <r>
      <t xml:space="preserve">Unidade Academica: </t>
    </r>
    <r>
      <rPr>
        <b/>
        <sz val="9"/>
        <rFont val="Arial"/>
        <family val="2"/>
      </rPr>
      <t>FT/ENE</t>
    </r>
  </si>
  <si>
    <t>Bolsa de Pesquisa e de Estimulo à Inovação</t>
  </si>
  <si>
    <t>Nome: {{ bolsista.nome }}</t>
  </si>
  <si>
    <t>CPF: {{ bolsista.cpf }}</t>
  </si>
  <si>
    <t>RG: {{ bolsista.rg }}</t>
  </si>
  <si>
    <t>Data de nascimento: {{ bolsista.data_nascimento }}</t>
  </si>
  <si>
    <t>Endereço: {{ bolsista.endereço }}</t>
  </si>
  <si>
    <t>Telefone: {{ bolsista.telefone }}</t>
  </si>
  <si>
    <t>Celular: {{ bolsista.celular }}</t>
  </si>
  <si>
    <t>E-mail: {{ bolsista.email }}</t>
  </si>
  <si>
    <t>Cidade: {{ bolsista.cidade }}</t>
  </si>
  <si>
    <t>UF: {{ bolsista.get_uf_display }}</t>
  </si>
  <si>
    <t>Banco: {{ bolsista.get_banco_display }}</t>
  </si>
  <si>
    <t>Agência: {{ bolsista.agencia }}</t>
  </si>
  <si>
    <t>Conta Corrente: {{ bolsista.conta }}</t>
  </si>
  <si>
    <t>{{ projeto.inicio_vigencia }}</t>
  </si>
  <si>
    <t>{{ projeto.termino_vigencia }}</t>
  </si>
  <si>
    <t>Nome: {{ projeto.nome }}</t>
  </si>
  <si>
    <r>
      <t xml:space="preserve">Sigla: </t>
    </r>
    <r>
      <rPr>
        <b/>
        <sz val="9"/>
        <rFont val="Arial"/>
        <family val="2"/>
      </rPr>
      <t>{{ projeto.sigla }}</t>
    </r>
  </si>
  <si>
    <t>A</t>
  </si>
  <si>
    <t>{{ participante.inicio_vigencia }}</t>
  </si>
  <si>
    <t>{{ participante.termino_vigencia }}</t>
  </si>
  <si>
    <t>{{ participante.valor_mensal }}</t>
  </si>
  <si>
    <t>{{ participante.periodo_total }}</t>
  </si>
  <si>
    <t>{{ participante.horas_semanais }}</t>
  </si>
  <si>
    <t>atividades___</t>
  </si>
  <si>
    <t>tituloppi___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</si>
</sst>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R$ &quot;#,##0.00_);\(&quot;R$ &quot;#,##0.00\)"/>
    <numFmt numFmtId="165" formatCode="_(&quot;R$ &quot;* #,##0.00_);_(&quot;R$ &quot;* \(#,##0.00\);_(&quot;R$ &quot;* &quot;-&quot;??_);_(@_)"/>
    <numFmt numFmtId="166" formatCode="00"/>
    <numFmt numFmtId="167" formatCode="000"/>
    <numFmt numFmtId="168" formatCode="mmmm/yyyy"/>
  </numFmts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Tahoma"/>
      <family val="2"/>
    </font>
    <font>
      <sz val="8"/>
      <color rgb="FF000000"/>
      <name val="Segoe UI"/>
      <family val="2"/>
    </font>
    <font>
      <sz val="7.5"/>
      <name val="Arial"/>
      <family val="2"/>
    </font>
    <font>
      <b/>
      <sz val="8"/>
      <name val="Arial"/>
      <family val="2"/>
    </font>
    <font>
      <u/>
      <sz val="9"/>
      <name val="Arial"/>
      <family val="2"/>
    </font>
    <font>
      <i/>
      <sz val="8"/>
      <name val="Arial"/>
      <family val="2"/>
    </font>
    <font>
      <sz val="9"/>
      <name val="Rockwell"/>
      <family val="1"/>
    </font>
    <font>
      <b/>
      <sz val="7.5"/>
      <name val="Arial"/>
      <family val="2"/>
    </font>
    <font>
      <sz val="12"/>
      <name val="Britannic Bold"/>
      <family val="2"/>
    </font>
    <font>
      <b/>
      <sz val="10"/>
      <name val="Arial"/>
      <family val="2"/>
    </font>
    <font>
      <b/>
      <sz val="12"/>
      <name val="Bodoni MT Black"/>
      <family val="1"/>
    </font>
    <font>
      <b/>
      <sz val="9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6" fillId="0" borderId="0" applyFont="0" applyFill="0" applyBorder="0" applyAlignment="0" applyProtection="0"/>
  </cellStyleXfs>
  <cellXfs count="193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49" fontId="4" fillId="0" borderId="7" xfId="0" applyNumberFormat="1" applyFont="1" applyBorder="1" applyAlignment="1" applyProtection="1">
      <alignment horizontal="center" vertical="center" wrapText="1"/>
      <protection locked="0"/>
    </xf>
    <xf numFmtId="0" fontId="7" fillId="0" borderId="0" xfId="0" applyFont="1"/>
    <xf numFmtId="0" fontId="8" fillId="0" borderId="0" xfId="0" applyFont="1"/>
    <xf numFmtId="0" fontId="1" fillId="0" borderId="0" xfId="0" applyFont="1"/>
    <xf numFmtId="0" fontId="4" fillId="0" borderId="2" xfId="0" applyFont="1" applyBorder="1" applyProtection="1"/>
    <xf numFmtId="0" fontId="4" fillId="0" borderId="0" xfId="0" applyFont="1" applyProtection="1"/>
    <xf numFmtId="167" fontId="4" fillId="3" borderId="12" xfId="0" applyNumberFormat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7" fontId="9" fillId="0" borderId="0" xfId="0" applyNumberFormat="1" applyFont="1"/>
    <xf numFmtId="0" fontId="9" fillId="4" borderId="12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10" fillId="0" borderId="0" xfId="0" applyFont="1"/>
    <xf numFmtId="0" fontId="4" fillId="4" borderId="11" xfId="0" applyFont="1" applyFill="1" applyBorder="1" applyAlignment="1" applyProtection="1">
      <alignment vertical="center"/>
    </xf>
    <xf numFmtId="2" fontId="4" fillId="0" borderId="0" xfId="0" applyNumberFormat="1" applyFont="1"/>
    <xf numFmtId="0" fontId="4" fillId="2" borderId="6" xfId="0" applyFont="1" applyFill="1" applyBorder="1" applyAlignment="1" applyProtection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12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167" fontId="9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center"/>
    </xf>
    <xf numFmtId="0" fontId="4" fillId="0" borderId="2" xfId="0" applyFont="1" applyBorder="1"/>
    <xf numFmtId="0" fontId="4" fillId="0" borderId="0" xfId="0" applyFont="1" applyBorder="1" applyProtection="1"/>
    <xf numFmtId="0" fontId="4" fillId="2" borderId="0" xfId="0" applyFont="1" applyFill="1" applyBorder="1" applyAlignment="1" applyProtection="1">
      <alignment vertical="center"/>
    </xf>
    <xf numFmtId="0" fontId="4" fillId="2" borderId="8" xfId="0" applyFont="1" applyFill="1" applyBorder="1" applyAlignment="1" applyProtection="1">
      <alignment horizontal="center" vertical="center"/>
    </xf>
    <xf numFmtId="0" fontId="4" fillId="0" borderId="3" xfId="0" applyFont="1" applyBorder="1" applyAlignment="1" applyProtection="1">
      <protection locked="0"/>
    </xf>
    <xf numFmtId="0" fontId="4" fillId="0" borderId="4" xfId="0" applyFont="1" applyBorder="1" applyAlignment="1" applyProtection="1">
      <protection locked="0"/>
    </xf>
    <xf numFmtId="0" fontId="4" fillId="0" borderId="5" xfId="0" applyFont="1" applyBorder="1" applyAlignment="1" applyProtection="1">
      <protection locked="0"/>
    </xf>
    <xf numFmtId="49" fontId="15" fillId="0" borderId="7" xfId="0" applyNumberFormat="1" applyFont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7" xfId="0" applyFont="1" applyFill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vertical="center"/>
    </xf>
    <xf numFmtId="0" fontId="4" fillId="0" borderId="8" xfId="0" applyFont="1" applyFill="1" applyBorder="1" applyAlignment="1" applyProtection="1">
      <alignment vertical="center"/>
    </xf>
    <xf numFmtId="0" fontId="4" fillId="0" borderId="9" xfId="0" applyFont="1" applyFill="1" applyBorder="1" applyAlignment="1" applyProtection="1">
      <alignment vertical="center"/>
    </xf>
    <xf numFmtId="0" fontId="4" fillId="0" borderId="10" xfId="0" applyFont="1" applyFill="1" applyBorder="1" applyAlignment="1" applyProtection="1">
      <alignment vertical="center"/>
    </xf>
    <xf numFmtId="0" fontId="4" fillId="0" borderId="6" xfId="0" applyFont="1" applyFill="1" applyBorder="1" applyProtection="1"/>
    <xf numFmtId="0" fontId="4" fillId="4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vertical="center"/>
    </xf>
    <xf numFmtId="0" fontId="3" fillId="0" borderId="2" xfId="0" applyFont="1" applyFill="1" applyBorder="1" applyAlignment="1" applyProtection="1">
      <alignment vertical="center"/>
    </xf>
    <xf numFmtId="0" fontId="4" fillId="0" borderId="14" xfId="0" applyFont="1" applyFill="1" applyBorder="1" applyAlignment="1" applyProtection="1">
      <alignment vertical="center"/>
    </xf>
    <xf numFmtId="0" fontId="4" fillId="0" borderId="13" xfId="0" applyFont="1" applyFill="1" applyBorder="1" applyAlignment="1" applyProtection="1">
      <alignment vertical="center"/>
    </xf>
    <xf numFmtId="0" fontId="4" fillId="0" borderId="0" xfId="0" applyFont="1" applyBorder="1"/>
    <xf numFmtId="0" fontId="2" fillId="0" borderId="0" xfId="0" applyFont="1" applyBorder="1" applyAlignment="1" applyProtection="1">
      <alignment horizontal="left" wrapText="1"/>
    </xf>
    <xf numFmtId="0" fontId="2" fillId="0" borderId="0" xfId="0" applyFont="1" applyBorder="1" applyAlignment="1" applyProtection="1">
      <alignment wrapText="1"/>
    </xf>
    <xf numFmtId="0" fontId="2" fillId="0" borderId="1" xfId="0" applyFont="1" applyBorder="1" applyAlignment="1" applyProtection="1">
      <alignment wrapText="1"/>
    </xf>
    <xf numFmtId="0" fontId="1" fillId="0" borderId="1" xfId="0" applyFont="1" applyBorder="1" applyAlignment="1" applyProtection="1">
      <alignment horizontal="left" wrapText="1"/>
    </xf>
    <xf numFmtId="0" fontId="3" fillId="0" borderId="1" xfId="0" applyFont="1" applyFill="1" applyBorder="1" applyAlignment="1" applyProtection="1">
      <alignment vertical="center"/>
    </xf>
    <xf numFmtId="14" fontId="3" fillId="0" borderId="11" xfId="0" applyNumberFormat="1" applyFont="1" applyBorder="1" applyAlignment="1" applyProtection="1">
      <alignment horizontal="center" vertical="center"/>
      <protection locked="0"/>
    </xf>
    <xf numFmtId="0" fontId="20" fillId="2" borderId="8" xfId="0" applyFont="1" applyFill="1" applyBorder="1" applyAlignment="1" applyProtection="1">
      <alignment horizontal="left" vertical="center"/>
    </xf>
    <xf numFmtId="0" fontId="3" fillId="2" borderId="9" xfId="0" applyFont="1" applyFill="1" applyBorder="1" applyAlignment="1" applyProtection="1">
      <alignment horizontal="left" vertical="center"/>
    </xf>
    <xf numFmtId="0" fontId="3" fillId="2" borderId="10" xfId="0" applyFont="1" applyFill="1" applyBorder="1" applyAlignment="1" applyProtection="1">
      <alignment horizontal="left" vertical="center"/>
    </xf>
    <xf numFmtId="0" fontId="4" fillId="2" borderId="7" xfId="0" applyFont="1" applyFill="1" applyBorder="1" applyAlignment="1" applyProtection="1">
      <alignment horizontal="left" vertical="center"/>
    </xf>
    <xf numFmtId="0" fontId="4" fillId="0" borderId="8" xfId="0" applyFont="1" applyFill="1" applyBorder="1" applyAlignment="1" applyProtection="1">
      <alignment vertical="center" wrapText="1"/>
    </xf>
    <xf numFmtId="0" fontId="4" fillId="0" borderId="9" xfId="0" applyFont="1" applyFill="1" applyBorder="1" applyAlignment="1" applyProtection="1">
      <alignment vertical="center" wrapText="1"/>
    </xf>
    <xf numFmtId="0" fontId="4" fillId="0" borderId="10" xfId="0" applyFont="1" applyFill="1" applyBorder="1" applyAlignment="1" applyProtection="1">
      <alignment vertical="center" wrapText="1"/>
    </xf>
    <xf numFmtId="0" fontId="4" fillId="0" borderId="2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vertical="center"/>
    </xf>
    <xf numFmtId="0" fontId="20" fillId="2" borderId="9" xfId="0" applyFont="1" applyFill="1" applyBorder="1" applyAlignment="1" applyProtection="1">
      <alignment horizontal="left" vertical="center"/>
    </xf>
    <xf numFmtId="0" fontId="20" fillId="2" borderId="10" xfId="0" applyFont="1" applyFill="1" applyBorder="1" applyAlignment="1" applyProtection="1">
      <alignment horizontal="left" vertical="center"/>
    </xf>
    <xf numFmtId="0" fontId="4" fillId="0" borderId="7" xfId="0" applyFont="1" applyFill="1" applyBorder="1" applyAlignment="1" applyProtection="1">
      <alignment vertical="center"/>
    </xf>
    <xf numFmtId="0" fontId="20" fillId="2" borderId="8" xfId="0" applyFont="1" applyFill="1" applyBorder="1" applyAlignment="1" applyProtection="1">
      <alignment vertical="center"/>
    </xf>
    <xf numFmtId="0" fontId="3" fillId="2" borderId="9" xfId="0" applyFont="1" applyFill="1" applyBorder="1" applyAlignment="1" applyProtection="1">
      <alignment vertical="center"/>
    </xf>
    <xf numFmtId="0" fontId="3" fillId="2" borderId="10" xfId="0" applyFont="1" applyFill="1" applyBorder="1" applyAlignment="1" applyProtection="1">
      <alignment vertical="center"/>
    </xf>
    <xf numFmtId="0" fontId="3" fillId="0" borderId="8" xfId="0" applyFont="1" applyFill="1" applyBorder="1" applyAlignment="1" applyProtection="1">
      <alignment vertical="center"/>
    </xf>
    <xf numFmtId="0" fontId="4" fillId="0" borderId="9" xfId="0" applyFont="1" applyFill="1" applyBorder="1" applyAlignment="1" applyProtection="1">
      <alignment vertical="center"/>
    </xf>
    <xf numFmtId="0" fontId="4" fillId="0" borderId="10" xfId="0" applyFont="1" applyFill="1" applyBorder="1" applyAlignment="1" applyProtection="1">
      <alignment vertical="center"/>
    </xf>
    <xf numFmtId="0" fontId="4" fillId="0" borderId="8" xfId="0" applyFont="1" applyFill="1" applyBorder="1" applyAlignment="1" applyProtection="1">
      <alignment horizontal="left" vertical="center" wrapText="1"/>
    </xf>
    <xf numFmtId="0" fontId="4" fillId="0" borderId="10" xfId="0" applyFont="1" applyFill="1" applyBorder="1" applyAlignment="1" applyProtection="1">
      <alignment horizontal="left" vertical="center" wrapText="1"/>
    </xf>
    <xf numFmtId="0" fontId="2" fillId="0" borderId="2" xfId="0" applyFont="1" applyBorder="1" applyAlignment="1" applyProtection="1">
      <alignment horizontal="justify" vertical="top" wrapText="1"/>
    </xf>
    <xf numFmtId="0" fontId="2" fillId="0" borderId="0" xfId="0" applyFont="1" applyBorder="1" applyAlignment="1" applyProtection="1">
      <alignment horizontal="justify" vertical="top" wrapText="1"/>
    </xf>
    <xf numFmtId="0" fontId="2" fillId="0" borderId="1" xfId="0" applyFont="1" applyBorder="1" applyAlignment="1" applyProtection="1">
      <alignment horizontal="justify" vertical="top" wrapText="1"/>
    </xf>
    <xf numFmtId="49" fontId="4" fillId="2" borderId="8" xfId="0" applyNumberFormat="1" applyFont="1" applyFill="1" applyBorder="1" applyAlignment="1" applyProtection="1">
      <alignment horizontal="center" vertical="center"/>
    </xf>
    <xf numFmtId="49" fontId="4" fillId="2" borderId="10" xfId="0" applyNumberFormat="1" applyFont="1" applyFill="1" applyBorder="1" applyAlignment="1" applyProtection="1">
      <alignment horizontal="center" vertical="center"/>
    </xf>
    <xf numFmtId="49" fontId="4" fillId="2" borderId="2" xfId="0" applyNumberFormat="1" applyFont="1" applyFill="1" applyBorder="1" applyAlignment="1" applyProtection="1">
      <alignment horizontal="center" vertical="center"/>
    </xf>
    <xf numFmtId="49" fontId="4" fillId="2" borderId="1" xfId="0" applyNumberFormat="1" applyFont="1" applyFill="1" applyBorder="1" applyAlignment="1" applyProtection="1">
      <alignment horizontal="center" vertical="center"/>
    </xf>
    <xf numFmtId="49" fontId="4" fillId="2" borderId="9" xfId="0" applyNumberFormat="1" applyFont="1" applyFill="1" applyBorder="1" applyAlignment="1" applyProtection="1">
      <alignment horizontal="center" vertical="center"/>
    </xf>
    <xf numFmtId="49" fontId="4" fillId="2" borderId="0" xfId="0" applyNumberFormat="1" applyFont="1" applyFill="1" applyBorder="1" applyAlignment="1" applyProtection="1">
      <alignment horizontal="center" vertical="center"/>
    </xf>
    <xf numFmtId="0" fontId="4" fillId="0" borderId="2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left" vertical="center"/>
    </xf>
    <xf numFmtId="0" fontId="4" fillId="2" borderId="8" xfId="0" applyFont="1" applyFill="1" applyBorder="1" applyAlignment="1" applyProtection="1">
      <alignment horizontal="left" vertical="center"/>
    </xf>
    <xf numFmtId="0" fontId="4" fillId="2" borderId="9" xfId="0" applyFont="1" applyFill="1" applyBorder="1" applyAlignment="1" applyProtection="1">
      <alignment horizontal="left" vertical="center"/>
    </xf>
    <xf numFmtId="0" fontId="4" fillId="2" borderId="10" xfId="0" applyFont="1" applyFill="1" applyBorder="1" applyAlignment="1" applyProtection="1">
      <alignment horizontal="left" vertical="center"/>
    </xf>
    <xf numFmtId="0" fontId="4" fillId="2" borderId="6" xfId="0" applyFont="1" applyFill="1" applyBorder="1" applyAlignment="1" applyProtection="1">
      <alignment horizontal="left" vertical="center"/>
    </xf>
    <xf numFmtId="49" fontId="13" fillId="0" borderId="14" xfId="0" applyNumberFormat="1" applyFont="1" applyBorder="1" applyAlignment="1" applyProtection="1">
      <alignment horizontal="justify" vertical="center" wrapText="1"/>
      <protection locked="0"/>
    </xf>
    <xf numFmtId="49" fontId="4" fillId="0" borderId="13" xfId="0" applyNumberFormat="1" applyFont="1" applyBorder="1" applyAlignment="1" applyProtection="1">
      <alignment horizontal="justify" vertical="center" wrapText="1"/>
      <protection locked="0"/>
    </xf>
    <xf numFmtId="49" fontId="4" fillId="0" borderId="15" xfId="0" applyNumberFormat="1" applyFont="1" applyBorder="1" applyAlignment="1" applyProtection="1">
      <alignment horizontal="justify" vertical="center" wrapText="1"/>
      <protection locked="0"/>
    </xf>
    <xf numFmtId="168" fontId="4" fillId="0" borderId="2" xfId="0" applyNumberFormat="1" applyFont="1" applyFill="1" applyBorder="1" applyAlignment="1" applyProtection="1">
      <alignment horizontal="center" vertical="center"/>
      <protection locked="0"/>
    </xf>
    <xf numFmtId="168" fontId="4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vertical="center"/>
    </xf>
    <xf numFmtId="166" fontId="4" fillId="0" borderId="3" xfId="0" applyNumberFormat="1" applyFont="1" applyBorder="1" applyAlignment="1" applyProtection="1">
      <alignment horizontal="center" vertical="center"/>
      <protection locked="0"/>
    </xf>
    <xf numFmtId="166" fontId="4" fillId="0" borderId="4" xfId="0" applyNumberFormat="1" applyFont="1" applyBorder="1" applyAlignment="1" applyProtection="1">
      <alignment horizontal="center" vertical="center"/>
      <protection locked="0"/>
    </xf>
    <xf numFmtId="166" fontId="4" fillId="0" borderId="5" xfId="0" applyNumberFormat="1" applyFont="1" applyBorder="1" applyAlignment="1" applyProtection="1">
      <alignment horizontal="center" vertical="center"/>
      <protection locked="0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49" fontId="4" fillId="0" borderId="4" xfId="0" applyNumberFormat="1" applyFont="1" applyBorder="1" applyAlignment="1" applyProtection="1">
      <alignment horizontal="center" vertical="center"/>
      <protection locked="0"/>
    </xf>
    <xf numFmtId="49" fontId="4" fillId="0" borderId="5" xfId="0" applyNumberFormat="1" applyFont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left" vertical="center"/>
    </xf>
    <xf numFmtId="0" fontId="4" fillId="0" borderId="9" xfId="0" applyFont="1" applyFill="1" applyBorder="1" applyAlignment="1" applyProtection="1">
      <alignment horizontal="left" vertical="center"/>
    </xf>
    <xf numFmtId="0" fontId="4" fillId="0" borderId="10" xfId="0" applyFont="1" applyFill="1" applyBorder="1" applyAlignment="1" applyProtection="1">
      <alignment horizontal="left" vertical="center"/>
    </xf>
    <xf numFmtId="0" fontId="5" fillId="0" borderId="8" xfId="0" applyFont="1" applyFill="1" applyBorder="1" applyAlignment="1" applyProtection="1">
      <alignment vertical="top"/>
    </xf>
    <xf numFmtId="0" fontId="5" fillId="0" borderId="9" xfId="0" applyFont="1" applyFill="1" applyBorder="1" applyAlignment="1" applyProtection="1">
      <alignment vertical="top"/>
    </xf>
    <xf numFmtId="0" fontId="5" fillId="0" borderId="10" xfId="0" applyFont="1" applyFill="1" applyBorder="1" applyAlignment="1" applyProtection="1">
      <alignment vertical="top"/>
    </xf>
    <xf numFmtId="0" fontId="5" fillId="0" borderId="2" xfId="0" applyFont="1" applyFill="1" applyBorder="1" applyAlignment="1" applyProtection="1">
      <alignment vertical="top"/>
    </xf>
    <xf numFmtId="0" fontId="5" fillId="0" borderId="0" xfId="0" applyFont="1" applyFill="1" applyBorder="1" applyAlignment="1" applyProtection="1">
      <alignment vertical="top"/>
    </xf>
    <xf numFmtId="0" fontId="5" fillId="0" borderId="1" xfId="0" applyFont="1" applyFill="1" applyBorder="1" applyAlignment="1" applyProtection="1">
      <alignment vertical="top"/>
    </xf>
    <xf numFmtId="0" fontId="4" fillId="4" borderId="3" xfId="0" applyFont="1" applyFill="1" applyBorder="1" applyAlignment="1" applyProtection="1">
      <alignment horizontal="left" vertical="center"/>
    </xf>
    <xf numFmtId="0" fontId="4" fillId="4" borderId="4" xfId="0" applyFont="1" applyFill="1" applyBorder="1" applyAlignment="1" applyProtection="1">
      <alignment horizontal="left" vertical="center"/>
    </xf>
    <xf numFmtId="0" fontId="4" fillId="4" borderId="5" xfId="0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7" xfId="0" applyFont="1" applyFill="1" applyBorder="1" applyAlignment="1" applyProtection="1">
      <alignment horizontal="center" vertical="center"/>
    </xf>
    <xf numFmtId="14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14" fillId="4" borderId="3" xfId="0" applyFont="1" applyFill="1" applyBorder="1" applyAlignment="1" applyProtection="1">
      <alignment horizontal="left" vertical="center" wrapText="1"/>
      <protection locked="0"/>
    </xf>
    <xf numFmtId="0" fontId="2" fillId="4" borderId="4" xfId="0" applyFont="1" applyFill="1" applyBorder="1" applyAlignment="1" applyProtection="1">
      <alignment horizontal="left" vertical="center" wrapText="1"/>
      <protection locked="0"/>
    </xf>
    <xf numFmtId="0" fontId="2" fillId="4" borderId="5" xfId="0" applyFont="1" applyFill="1" applyBorder="1" applyAlignment="1" applyProtection="1">
      <alignment horizontal="left" vertical="center" wrapText="1"/>
      <protection locked="0"/>
    </xf>
    <xf numFmtId="0" fontId="4" fillId="4" borderId="2" xfId="0" applyFont="1" applyFill="1" applyBorder="1" applyAlignment="1" applyProtection="1">
      <alignment horizontal="center" vertical="center"/>
    </xf>
    <xf numFmtId="0" fontId="4" fillId="4" borderId="0" xfId="0" applyFont="1" applyFill="1" applyBorder="1" applyAlignment="1" applyProtection="1">
      <alignment horizontal="center" vertical="center"/>
    </xf>
    <xf numFmtId="0" fontId="20" fillId="2" borderId="2" xfId="0" applyFont="1" applyFill="1" applyBorder="1" applyAlignment="1" applyProtection="1">
      <alignment horizontal="left" vertical="center"/>
    </xf>
    <xf numFmtId="0" fontId="20" fillId="2" borderId="0" xfId="0" applyFont="1" applyFill="1" applyBorder="1" applyAlignment="1" applyProtection="1">
      <alignment horizontal="left" vertical="center"/>
    </xf>
    <xf numFmtId="0" fontId="20" fillId="2" borderId="1" xfId="0" applyFont="1" applyFill="1" applyBorder="1" applyAlignment="1" applyProtection="1">
      <alignment horizontal="left" vertical="center"/>
    </xf>
    <xf numFmtId="0" fontId="4" fillId="4" borderId="14" xfId="0" applyFont="1" applyFill="1" applyBorder="1" applyAlignment="1" applyProtection="1">
      <alignment horizontal="left" vertical="center" wrapText="1"/>
      <protection locked="0"/>
    </xf>
    <xf numFmtId="0" fontId="17" fillId="4" borderId="13" xfId="0" applyFont="1" applyFill="1" applyBorder="1" applyAlignment="1" applyProtection="1">
      <alignment horizontal="left" vertical="center" wrapText="1"/>
      <protection locked="0"/>
    </xf>
    <xf numFmtId="0" fontId="17" fillId="4" borderId="15" xfId="0" applyFont="1" applyFill="1" applyBorder="1" applyAlignment="1" applyProtection="1">
      <alignment horizontal="left" vertical="center" wrapText="1"/>
      <protection locked="0"/>
    </xf>
    <xf numFmtId="0" fontId="4" fillId="4" borderId="13" xfId="0" applyFont="1" applyFill="1" applyBorder="1" applyAlignment="1" applyProtection="1">
      <alignment horizontal="left" vertical="center" wrapText="1"/>
      <protection locked="0"/>
    </xf>
    <xf numFmtId="0" fontId="4" fillId="4" borderId="15" xfId="0" applyFont="1" applyFill="1" applyBorder="1" applyAlignment="1" applyProtection="1">
      <alignment horizontal="left" vertical="center" wrapText="1"/>
      <protection locked="0"/>
    </xf>
    <xf numFmtId="0" fontId="17" fillId="4" borderId="3" xfId="0" applyFont="1" applyFill="1" applyBorder="1" applyAlignment="1" applyProtection="1">
      <alignment horizontal="center" vertical="center" wrapText="1"/>
      <protection locked="0"/>
    </xf>
    <xf numFmtId="0" fontId="17" fillId="4" borderId="4" xfId="0" applyFont="1" applyFill="1" applyBorder="1" applyAlignment="1" applyProtection="1">
      <alignment horizontal="center" vertical="center" wrapText="1"/>
      <protection locked="0"/>
    </xf>
    <xf numFmtId="0" fontId="17" fillId="4" borderId="5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left" vertical="center"/>
    </xf>
    <xf numFmtId="0" fontId="4" fillId="0" borderId="13" xfId="0" applyFont="1" applyFill="1" applyBorder="1" applyAlignment="1" applyProtection="1">
      <alignment horizontal="left" vertical="center"/>
    </xf>
    <xf numFmtId="0" fontId="4" fillId="0" borderId="15" xfId="0" applyFont="1" applyFill="1" applyBorder="1" applyAlignment="1" applyProtection="1">
      <alignment horizontal="left" vertical="center"/>
    </xf>
    <xf numFmtId="0" fontId="2" fillId="0" borderId="13" xfId="0" applyFont="1" applyBorder="1" applyAlignment="1" applyProtection="1">
      <alignment horizontal="center" vertical="top" wrapText="1"/>
    </xf>
    <xf numFmtId="0" fontId="4" fillId="0" borderId="13" xfId="0" applyFont="1" applyBorder="1" applyAlignment="1" applyProtection="1">
      <alignment horizontal="center" vertical="top" wrapText="1"/>
    </xf>
    <xf numFmtId="0" fontId="4" fillId="0" borderId="15" xfId="0" applyFont="1" applyBorder="1" applyAlignment="1" applyProtection="1">
      <alignment horizontal="center" vertical="top" wrapText="1"/>
    </xf>
    <xf numFmtId="0" fontId="2" fillId="0" borderId="2" xfId="0" applyFont="1" applyBorder="1" applyAlignment="1" applyProtection="1">
      <alignment horizontal="center" vertical="top" wrapText="1"/>
    </xf>
    <xf numFmtId="0" fontId="2" fillId="0" borderId="0" xfId="0" applyFont="1" applyBorder="1" applyAlignment="1" applyProtection="1">
      <alignment horizontal="center" vertical="top" wrapText="1"/>
    </xf>
    <xf numFmtId="0" fontId="2" fillId="0" borderId="0" xfId="0" applyFont="1" applyBorder="1" applyAlignment="1" applyProtection="1">
      <alignment horizontal="center" wrapText="1"/>
    </xf>
    <xf numFmtId="0" fontId="17" fillId="0" borderId="9" xfId="0" applyFont="1" applyFill="1" applyBorder="1" applyAlignment="1" applyProtection="1">
      <alignment horizontal="left" vertical="center"/>
    </xf>
    <xf numFmtId="0" fontId="17" fillId="0" borderId="10" xfId="0" applyFont="1" applyFill="1" applyBorder="1" applyAlignment="1" applyProtection="1">
      <alignment horizontal="left" vertical="center"/>
    </xf>
    <xf numFmtId="49" fontId="4" fillId="0" borderId="3" xfId="0" applyNumberFormat="1" applyFont="1" applyBorder="1" applyAlignment="1" applyProtection="1">
      <alignment horizontal="justify" vertical="center" wrapText="1"/>
      <protection locked="0"/>
    </xf>
    <xf numFmtId="49" fontId="4" fillId="0" borderId="4" xfId="0" applyNumberFormat="1" applyFont="1" applyBorder="1" applyAlignment="1" applyProtection="1">
      <alignment horizontal="justify" vertical="center" wrapText="1"/>
      <protection locked="0"/>
    </xf>
    <xf numFmtId="49" fontId="4" fillId="0" borderId="5" xfId="0" applyNumberFormat="1" applyFont="1" applyBorder="1" applyAlignment="1" applyProtection="1">
      <alignment horizontal="justify" vertical="center" wrapText="1"/>
      <protection locked="0"/>
    </xf>
    <xf numFmtId="164" fontId="4" fillId="0" borderId="2" xfId="1" applyNumberFormat="1" applyFont="1" applyBorder="1" applyAlignment="1" applyProtection="1">
      <alignment horizontal="center" vertical="center"/>
      <protection locked="0"/>
    </xf>
    <xf numFmtId="164" fontId="4" fillId="0" borderId="0" xfId="1" applyNumberFormat="1" applyFont="1" applyBorder="1" applyAlignment="1" applyProtection="1">
      <alignment horizontal="center" vertical="center"/>
      <protection locked="0"/>
    </xf>
    <xf numFmtId="164" fontId="4" fillId="0" borderId="1" xfId="1" applyNumberFormat="1" applyFont="1" applyBorder="1" applyAlignment="1" applyProtection="1">
      <alignment horizontal="center" vertical="center"/>
      <protection locked="0"/>
    </xf>
    <xf numFmtId="164" fontId="4" fillId="0" borderId="7" xfId="1" applyNumberFormat="1" applyFont="1" applyBorder="1" applyAlignment="1" applyProtection="1">
      <alignment horizontal="center" vertical="center"/>
    </xf>
    <xf numFmtId="168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20" fillId="2" borderId="8" xfId="0" applyNumberFormat="1" applyFont="1" applyFill="1" applyBorder="1" applyAlignment="1" applyProtection="1">
      <alignment horizontal="left" vertical="center" wrapText="1"/>
    </xf>
    <xf numFmtId="49" fontId="20" fillId="2" borderId="9" xfId="0" applyNumberFormat="1" applyFont="1" applyFill="1" applyBorder="1" applyAlignment="1" applyProtection="1">
      <alignment horizontal="left" vertical="center" wrapText="1"/>
    </xf>
    <xf numFmtId="49" fontId="20" fillId="2" borderId="10" xfId="0" applyNumberFormat="1" applyFont="1" applyFill="1" applyBorder="1" applyAlignment="1" applyProtection="1">
      <alignment horizontal="left" vertical="center" wrapText="1"/>
    </xf>
    <xf numFmtId="0" fontId="4" fillId="2" borderId="2" xfId="0" applyFont="1" applyFill="1" applyBorder="1" applyAlignment="1" applyProtection="1">
      <alignment horizontal="left" vertical="center" wrapText="1"/>
    </xf>
    <xf numFmtId="0" fontId="4" fillId="2" borderId="0" xfId="0" applyFont="1" applyFill="1" applyBorder="1" applyAlignment="1" applyProtection="1">
      <alignment horizontal="left" vertical="center" wrapText="1"/>
    </xf>
    <xf numFmtId="0" fontId="4" fillId="2" borderId="1" xfId="0" applyFont="1" applyFill="1" applyBorder="1" applyAlignment="1" applyProtection="1">
      <alignment horizontal="left" vertical="center" wrapText="1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wrapText="1"/>
    </xf>
    <xf numFmtId="0" fontId="2" fillId="0" borderId="14" xfId="0" applyFont="1" applyBorder="1" applyAlignment="1" applyProtection="1">
      <alignment horizontal="left" vertical="top" wrapText="1"/>
    </xf>
    <xf numFmtId="0" fontId="2" fillId="0" borderId="15" xfId="0" applyFont="1" applyBorder="1" applyAlignment="1" applyProtection="1">
      <alignment horizontal="left" vertical="top" wrapText="1"/>
    </xf>
    <xf numFmtId="0" fontId="2" fillId="0" borderId="1" xfId="0" applyFont="1" applyBorder="1" applyAlignment="1" applyProtection="1">
      <alignment horizontal="center" vertical="top" wrapText="1"/>
    </xf>
    <xf numFmtId="49" fontId="4" fillId="0" borderId="11" xfId="0" applyNumberFormat="1" applyFont="1" applyBorder="1" applyAlignment="1" applyProtection="1">
      <alignment horizontal="center" vertical="center" wrapText="1"/>
      <protection locked="0"/>
    </xf>
    <xf numFmtId="49" fontId="4" fillId="0" borderId="3" xfId="0" applyNumberFormat="1" applyFont="1" applyBorder="1" applyAlignment="1" applyProtection="1">
      <alignment horizontal="center" vertical="center" wrapText="1"/>
      <protection locked="0"/>
    </xf>
    <xf numFmtId="0" fontId="13" fillId="0" borderId="9" xfId="0" applyFont="1" applyBorder="1" applyAlignment="1" applyProtection="1">
      <alignment horizontal="justify" vertical="center" wrapText="1"/>
    </xf>
    <xf numFmtId="0" fontId="14" fillId="2" borderId="8" xfId="0" applyFont="1" applyFill="1" applyBorder="1" applyAlignment="1" applyProtection="1">
      <alignment horizontal="center" vertical="center"/>
    </xf>
    <xf numFmtId="0" fontId="14" fillId="2" borderId="10" xfId="0" applyFont="1" applyFill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13" fillId="2" borderId="2" xfId="0" applyFont="1" applyFill="1" applyBorder="1" applyAlignment="1" applyProtection="1">
      <alignment horizontal="center" vertical="top" wrapText="1"/>
    </xf>
    <xf numFmtId="0" fontId="13" fillId="2" borderId="1" xfId="0" applyFont="1" applyFill="1" applyBorder="1" applyAlignment="1" applyProtection="1">
      <alignment horizontal="center" vertical="top" wrapText="1"/>
    </xf>
    <xf numFmtId="0" fontId="13" fillId="2" borderId="3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horizontal="left" vertical="top"/>
      <protection locked="0"/>
    </xf>
    <xf numFmtId="0" fontId="2" fillId="0" borderId="10" xfId="0" applyFont="1" applyBorder="1" applyAlignment="1" applyProtection="1">
      <alignment horizontal="left" vertical="top"/>
      <protection locked="0"/>
    </xf>
    <xf numFmtId="0" fontId="2" fillId="0" borderId="9" xfId="0" applyFont="1" applyBorder="1" applyAlignment="1" applyProtection="1">
      <alignment horizontal="left" vertical="top"/>
      <protection locked="0"/>
    </xf>
    <xf numFmtId="0" fontId="13" fillId="2" borderId="2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3" fillId="2" borderId="16" xfId="0" applyFont="1" applyFill="1" applyBorder="1" applyAlignment="1" applyProtection="1">
      <alignment horizontal="center" vertical="top" wrapText="1"/>
    </xf>
    <xf numFmtId="0" fontId="3" fillId="2" borderId="17" xfId="0" applyFont="1" applyFill="1" applyBorder="1" applyAlignment="1" applyProtection="1">
      <alignment horizontal="center" vertical="top" wrapText="1"/>
    </xf>
    <xf numFmtId="0" fontId="2" fillId="2" borderId="18" xfId="0" applyFont="1" applyFill="1" applyBorder="1" applyAlignment="1" applyProtection="1">
      <alignment horizontal="center" vertical="top" wrapText="1"/>
    </xf>
    <xf numFmtId="0" fontId="2" fillId="2" borderId="19" xfId="0" applyFont="1" applyFill="1" applyBorder="1" applyAlignment="1" applyProtection="1">
      <alignment horizontal="center" vertical="top" wrapText="1"/>
    </xf>
  </cellXfs>
  <cellStyles count="2">
    <cellStyle name="Moeda" xfId="1" builtinId="4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Radio" firstButton="1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36</xdr:row>
      <xdr:rowOff>13335</xdr:rowOff>
    </xdr:from>
    <xdr:to>
      <xdr:col>8</xdr:col>
      <xdr:colOff>5715</xdr:colOff>
      <xdr:row>36</xdr:row>
      <xdr:rowOff>15240</xdr:rowOff>
    </xdr:to>
    <xdr:cxnSp macro="">
      <xdr:nvCxnSpPr>
        <xdr:cNvPr id="20" name="Conector reto 4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CxnSpPr>
          <a:cxnSpLocks noChangeShapeType="1"/>
        </xdr:cNvCxnSpPr>
      </xdr:nvCxnSpPr>
      <xdr:spPr bwMode="auto">
        <a:xfrm flipV="1">
          <a:off x="4632960" y="9827895"/>
          <a:ext cx="371475" cy="1905"/>
        </a:xfrm>
        <a:prstGeom prst="line">
          <a:avLst/>
        </a:prstGeom>
        <a:noFill/>
        <a:ln w="6350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9</xdr:col>
      <xdr:colOff>13335</xdr:colOff>
      <xdr:row>36</xdr:row>
      <xdr:rowOff>19050</xdr:rowOff>
    </xdr:from>
    <xdr:to>
      <xdr:col>10</xdr:col>
      <xdr:colOff>177165</xdr:colOff>
      <xdr:row>36</xdr:row>
      <xdr:rowOff>19050</xdr:rowOff>
    </xdr:to>
    <xdr:cxnSp macro="">
      <xdr:nvCxnSpPr>
        <xdr:cNvPr id="21" name="Conector reto 5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CxnSpPr>
          <a:cxnSpLocks noChangeShapeType="1"/>
        </xdr:cNvCxnSpPr>
      </xdr:nvCxnSpPr>
      <xdr:spPr bwMode="auto">
        <a:xfrm>
          <a:off x="5187315" y="9833610"/>
          <a:ext cx="1062990" cy="0"/>
        </a:xfrm>
        <a:prstGeom prst="line">
          <a:avLst/>
        </a:prstGeom>
        <a:noFill/>
        <a:ln w="6350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11</xdr:col>
      <xdr:colOff>514350</xdr:colOff>
      <xdr:row>36</xdr:row>
      <xdr:rowOff>30480</xdr:rowOff>
    </xdr:from>
    <xdr:to>
      <xdr:col>12</xdr:col>
      <xdr:colOff>740175</xdr:colOff>
      <xdr:row>36</xdr:row>
      <xdr:rowOff>30480</xdr:rowOff>
    </xdr:to>
    <xdr:cxnSp macro="">
      <xdr:nvCxnSpPr>
        <xdr:cNvPr id="22" name="Conector reto 8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CxnSpPr>
          <a:cxnSpLocks noChangeShapeType="1"/>
        </xdr:cNvCxnSpPr>
      </xdr:nvCxnSpPr>
      <xdr:spPr bwMode="auto">
        <a:xfrm>
          <a:off x="6770370" y="9845040"/>
          <a:ext cx="881145" cy="0"/>
        </a:xfrm>
        <a:prstGeom prst="line">
          <a:avLst/>
        </a:prstGeom>
        <a:noFill/>
        <a:ln w="6350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2</xdr:col>
      <xdr:colOff>388620</xdr:colOff>
      <xdr:row>36</xdr:row>
      <xdr:rowOff>3810</xdr:rowOff>
    </xdr:from>
    <xdr:to>
      <xdr:col>6</xdr:col>
      <xdr:colOff>131445</xdr:colOff>
      <xdr:row>36</xdr:row>
      <xdr:rowOff>3810</xdr:rowOff>
    </xdr:to>
    <xdr:cxnSp macro="">
      <xdr:nvCxnSpPr>
        <xdr:cNvPr id="12" name="Conector reto 5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CxnSpPr>
          <a:cxnSpLocks noChangeShapeType="1"/>
        </xdr:cNvCxnSpPr>
      </xdr:nvCxnSpPr>
      <xdr:spPr bwMode="auto">
        <a:xfrm>
          <a:off x="3124200" y="9818370"/>
          <a:ext cx="1091565" cy="0"/>
        </a:xfrm>
        <a:prstGeom prst="line">
          <a:avLst/>
        </a:prstGeom>
        <a:noFill/>
        <a:ln w="6350" algn="ctr">
          <a:solidFill>
            <a:srgbClr val="000000"/>
          </a:solidFill>
          <a:round/>
          <a:headEnd/>
          <a:tailEnd/>
        </a:ln>
      </xdr:spPr>
    </xdr:cxnSp>
    <xdr:clientData/>
  </xdr:twoCellAnchor>
  <xdr:oneCellAnchor>
    <xdr:from>
      <xdr:col>6</xdr:col>
      <xdr:colOff>245745</xdr:colOff>
      <xdr:row>35</xdr:row>
      <xdr:rowOff>240030</xdr:rowOff>
    </xdr:from>
    <xdr:ext cx="219868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4330065" y="9673590"/>
          <a:ext cx="2198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,</a:t>
          </a:r>
        </a:p>
      </xdr:txBody>
    </xdr:sp>
    <xdr:clientData/>
  </xdr:oneCellAnchor>
  <xdr:twoCellAnchor editAs="oneCell">
    <xdr:from>
      <xdr:col>9</xdr:col>
      <xdr:colOff>480060</xdr:colOff>
      <xdr:row>0</xdr:row>
      <xdr:rowOff>78105</xdr:rowOff>
    </xdr:from>
    <xdr:to>
      <xdr:col>12</xdr:col>
      <xdr:colOff>988694</xdr:colOff>
      <xdr:row>2</xdr:row>
      <xdr:rowOff>54277</xdr:rowOff>
    </xdr:to>
    <xdr:pic>
      <xdr:nvPicPr>
        <xdr:cNvPr id="28" name="Imagem 27" descr="DPI-preto.png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7860" y="78105"/>
          <a:ext cx="2213609" cy="30002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495300</xdr:colOff>
          <xdr:row>6</xdr:row>
          <xdr:rowOff>0</xdr:rowOff>
        </xdr:from>
        <xdr:to>
          <xdr:col>12</xdr:col>
          <xdr:colOff>876300</xdr:colOff>
          <xdr:row>7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PRJ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</xdr:row>
          <xdr:rowOff>219075</xdr:rowOff>
        </xdr:from>
        <xdr:to>
          <xdr:col>12</xdr:col>
          <xdr:colOff>581025</xdr:colOff>
          <xdr:row>7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CCO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1190625</xdr:colOff>
          <xdr:row>12</xdr:row>
          <xdr:rowOff>0</xdr:rowOff>
        </xdr:from>
        <xdr:to>
          <xdr:col>1</xdr:col>
          <xdr:colOff>485775</xdr:colOff>
          <xdr:row>12</xdr:row>
          <xdr:rowOff>219075</xdr:rowOff>
        </xdr:to>
        <xdr:sp macro="" textlink="">
          <xdr:nvSpPr>
            <xdr:cNvPr id="1060" name="Option Butto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Pesquisador ICT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12</xdr:row>
          <xdr:rowOff>0</xdr:rowOff>
        </xdr:from>
        <xdr:to>
          <xdr:col>6</xdr:col>
          <xdr:colOff>228600</xdr:colOff>
          <xdr:row>12</xdr:row>
          <xdr:rowOff>228600</xdr:rowOff>
        </xdr:to>
        <xdr:sp macro="" textlink="">
          <xdr:nvSpPr>
            <xdr:cNvPr id="1061" name="Option Butto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Profissionais extensão TEC/PI/TT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12</xdr:row>
          <xdr:rowOff>0</xdr:rowOff>
        </xdr:from>
        <xdr:to>
          <xdr:col>12</xdr:col>
          <xdr:colOff>76200</xdr:colOff>
          <xdr:row>12</xdr:row>
          <xdr:rowOff>200025</xdr:rowOff>
        </xdr:to>
        <xdr:sp macro="" textlink="">
          <xdr:nvSpPr>
            <xdr:cNvPr id="1063" name="Option Butto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Prof. ensino fundamental e médio da rede pública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1190625</xdr:colOff>
          <xdr:row>10</xdr:row>
          <xdr:rowOff>152400</xdr:rowOff>
        </xdr:from>
        <xdr:to>
          <xdr:col>1</xdr:col>
          <xdr:colOff>180975</xdr:colOff>
          <xdr:row>11</xdr:row>
          <xdr:rowOff>171450</xdr:rowOff>
        </xdr:to>
        <xdr:sp macro="" textlink="">
          <xdr:nvSpPr>
            <xdr:cNvPr id="1066" name="Option Butto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Professor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10</xdr:row>
          <xdr:rowOff>161925</xdr:rowOff>
        </xdr:from>
        <xdr:to>
          <xdr:col>2</xdr:col>
          <xdr:colOff>180975</xdr:colOff>
          <xdr:row>12</xdr:row>
          <xdr:rowOff>0</xdr:rowOff>
        </xdr:to>
        <xdr:sp macro="" textlink="">
          <xdr:nvSpPr>
            <xdr:cNvPr id="1067" name="Option Butto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Pesquisador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10</xdr:row>
          <xdr:rowOff>142875</xdr:rowOff>
        </xdr:from>
        <xdr:to>
          <xdr:col>4</xdr:col>
          <xdr:colOff>85725</xdr:colOff>
          <xdr:row>11</xdr:row>
          <xdr:rowOff>171450</xdr:rowOff>
        </xdr:to>
        <xdr:sp macro="" textlink="">
          <xdr:nvSpPr>
            <xdr:cNvPr id="1068" name="Option Butto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Técnico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10</xdr:row>
          <xdr:rowOff>152400</xdr:rowOff>
        </xdr:from>
        <xdr:to>
          <xdr:col>6</xdr:col>
          <xdr:colOff>476250</xdr:colOff>
          <xdr:row>11</xdr:row>
          <xdr:rowOff>180975</xdr:rowOff>
        </xdr:to>
        <xdr:sp macro="" textlink="">
          <xdr:nvSpPr>
            <xdr:cNvPr id="1069" name="Option Butto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Estudante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171450</xdr:colOff>
          <xdr:row>10</xdr:row>
          <xdr:rowOff>171450</xdr:rowOff>
        </xdr:from>
        <xdr:to>
          <xdr:col>12</xdr:col>
          <xdr:colOff>0</xdr:colOff>
          <xdr:row>11</xdr:row>
          <xdr:rowOff>180975</xdr:rowOff>
        </xdr:to>
        <xdr:sp macro="" textlink="">
          <xdr:nvSpPr>
            <xdr:cNvPr id="1070" name="Option Button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Professor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10</xdr:row>
          <xdr:rowOff>161925</xdr:rowOff>
        </xdr:from>
        <xdr:to>
          <xdr:col>12</xdr:col>
          <xdr:colOff>838200</xdr:colOff>
          <xdr:row>12</xdr:row>
          <xdr:rowOff>0</xdr:rowOff>
        </xdr:to>
        <xdr:sp macro="" textlink="">
          <xdr:nvSpPr>
            <xdr:cNvPr id="1071" name="Option Butto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Estudante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AD339"/>
  <sheetViews>
    <sheetView showGridLines="0" tabSelected="1" zoomScaleNormal="100" workbookViewId="0">
      <selection activeCell="V34" sqref="V34"/>
    </sheetView>
  </sheetViews>
  <sheetFormatPr defaultRowHeight="12.75" x14ac:dyDescent="0.2"/>
  <cols>
    <col min="1" max="1" width="26.85546875" customWidth="1"/>
    <col min="2" max="2" width="13" customWidth="1"/>
    <col min="3" max="4" width="7.28515625" customWidth="1"/>
    <col min="5" max="5" width="2.5703125" customWidth="1"/>
    <col min="6" max="6" width="2.42578125" customWidth="1"/>
    <col min="7" max="7" width="9.42578125" customWidth="1"/>
    <col min="8" max="8" width="3.85546875" customWidth="1"/>
    <col min="9" max="10" width="13.140625" customWidth="1"/>
    <col min="11" max="11" width="2.7109375" customWidth="1"/>
    <col min="12" max="12" width="9.7109375" customWidth="1"/>
    <col min="13" max="13" width="15.140625" customWidth="1"/>
    <col min="14" max="14" width="10.5703125" customWidth="1"/>
    <col min="15" max="15" width="13.140625" style="5" hidden="1" customWidth="1"/>
    <col min="16" max="16" width="11.140625" hidden="1" customWidth="1"/>
    <col min="17" max="17" width="9" hidden="1" customWidth="1"/>
    <col min="18" max="18" width="15.28515625" hidden="1" customWidth="1"/>
    <col min="19" max="19" width="15.7109375" hidden="1" customWidth="1"/>
    <col min="20" max="20" width="34.140625" hidden="1" customWidth="1"/>
    <col min="21" max="21" width="10.140625" hidden="1" customWidth="1"/>
    <col min="27" max="27" width="9.140625" hidden="1" customWidth="1"/>
    <col min="28" max="28" width="6.140625" customWidth="1"/>
    <col min="29" max="29" width="7.7109375" hidden="1" customWidth="1"/>
    <col min="30" max="30" width="14.85546875" hidden="1" customWidth="1"/>
    <col min="31" max="31" width="12.140625" customWidth="1"/>
  </cols>
  <sheetData>
    <row r="1" spans="1:24" s="1" customFormat="1" ht="15" customHeight="1" x14ac:dyDescent="0.2">
      <c r="A1" s="108" t="s">
        <v>456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10"/>
      <c r="O1" s="4"/>
      <c r="S1" s="9" t="s">
        <v>15</v>
      </c>
      <c r="T1" s="10" t="s">
        <v>16</v>
      </c>
      <c r="U1" s="11"/>
    </row>
    <row r="2" spans="1:24" s="1" customFormat="1" ht="10.5" customHeight="1" x14ac:dyDescent="0.2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  <c r="O2" s="4"/>
      <c r="S2" s="12" t="s">
        <v>17</v>
      </c>
      <c r="T2" s="12" t="s">
        <v>18</v>
      </c>
      <c r="U2" s="11" t="str">
        <f>CONCATENATE(S2," - ",T2)</f>
        <v xml:space="preserve">001 - BANCO DO BRASIL S.A.                       </v>
      </c>
    </row>
    <row r="3" spans="1:24" s="1" customFormat="1" ht="23.25" customHeight="1" x14ac:dyDescent="0.2">
      <c r="A3" s="114" t="s">
        <v>468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6"/>
      <c r="O3" s="4"/>
      <c r="S3" s="12" t="s">
        <v>19</v>
      </c>
      <c r="T3" s="12" t="s">
        <v>20</v>
      </c>
      <c r="U3" s="11" t="str">
        <f>CONCATENATE(S3," - ",T3)</f>
        <v xml:space="preserve">070 - BRB - BANCO DE BRASILIA S.A.                 </v>
      </c>
    </row>
    <row r="4" spans="1:24" s="1" customFormat="1" ht="15" customHeight="1" x14ac:dyDescent="0.2">
      <c r="A4" s="127" t="s">
        <v>444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9"/>
      <c r="O4" s="4"/>
      <c r="S4" s="12" t="s">
        <v>21</v>
      </c>
      <c r="T4" s="12" t="s">
        <v>22</v>
      </c>
      <c r="U4" s="11" t="str">
        <f t="shared" ref="U4:U10" si="0">CONCATENATE(S4," - ",T4)</f>
        <v xml:space="preserve">073 - BANCO POPULAR  </v>
      </c>
    </row>
    <row r="5" spans="1:24" s="1" customFormat="1" ht="40.5" customHeight="1" x14ac:dyDescent="0.2">
      <c r="A5" s="122" t="s">
        <v>490</v>
      </c>
      <c r="B5" s="123"/>
      <c r="C5" s="123"/>
      <c r="D5" s="123"/>
      <c r="E5" s="123"/>
      <c r="F5" s="123"/>
      <c r="G5" s="123"/>
      <c r="H5" s="123"/>
      <c r="I5" s="124"/>
      <c r="J5" s="117" t="s">
        <v>14</v>
      </c>
      <c r="K5" s="117"/>
      <c r="L5" s="118"/>
      <c r="M5" s="119" t="s">
        <v>11</v>
      </c>
      <c r="O5" s="4"/>
      <c r="S5" s="12">
        <v>104</v>
      </c>
      <c r="T5" s="12" t="s">
        <v>23</v>
      </c>
      <c r="U5" s="11" t="str">
        <f t="shared" si="0"/>
        <v xml:space="preserve">104 - CAIXA ECONOMICA FEDERAL              </v>
      </c>
    </row>
    <row r="6" spans="1:24" s="1" customFormat="1" ht="0.6" customHeight="1" x14ac:dyDescent="0.2">
      <c r="A6" s="125"/>
      <c r="B6" s="126"/>
      <c r="C6" s="126"/>
      <c r="D6" s="126"/>
      <c r="E6" s="126"/>
      <c r="F6" s="126"/>
      <c r="G6" s="126"/>
      <c r="H6" s="126"/>
      <c r="I6" s="45"/>
      <c r="J6" s="36"/>
      <c r="K6" s="37"/>
      <c r="L6" s="38"/>
      <c r="M6" s="119"/>
      <c r="O6" s="4"/>
      <c r="S6" s="12"/>
      <c r="T6" s="12"/>
      <c r="U6" s="11"/>
    </row>
    <row r="7" spans="1:24" s="1" customFormat="1" ht="14.25" customHeight="1" x14ac:dyDescent="0.2">
      <c r="A7" s="135"/>
      <c r="B7" s="136"/>
      <c r="C7" s="136"/>
      <c r="D7" s="136"/>
      <c r="E7" s="136"/>
      <c r="F7" s="136"/>
      <c r="G7" s="136"/>
      <c r="H7" s="136"/>
      <c r="I7" s="137"/>
      <c r="J7" s="39" t="s">
        <v>3</v>
      </c>
      <c r="K7" s="119" t="s">
        <v>4</v>
      </c>
      <c r="L7" s="119"/>
      <c r="M7" s="119"/>
      <c r="O7" s="4"/>
      <c r="S7" s="12">
        <v>237</v>
      </c>
      <c r="T7" s="13" t="s">
        <v>24</v>
      </c>
      <c r="U7" s="11" t="str">
        <f t="shared" si="0"/>
        <v xml:space="preserve">237 - BRADESCO        </v>
      </c>
    </row>
    <row r="8" spans="1:24" s="1" customFormat="1" ht="15.75" customHeight="1" x14ac:dyDescent="0.2">
      <c r="A8" s="130" t="s">
        <v>491</v>
      </c>
      <c r="B8" s="131"/>
      <c r="C8" s="132"/>
      <c r="D8" s="130" t="s">
        <v>469</v>
      </c>
      <c r="E8" s="133"/>
      <c r="F8" s="133"/>
      <c r="G8" s="133"/>
      <c r="H8" s="133"/>
      <c r="I8" s="134"/>
      <c r="J8" s="56" t="s">
        <v>488</v>
      </c>
      <c r="K8" s="120" t="s">
        <v>489</v>
      </c>
      <c r="L8" s="121"/>
      <c r="M8" s="18"/>
      <c r="O8" s="4"/>
      <c r="S8" s="12">
        <v>341</v>
      </c>
      <c r="T8" s="13" t="s">
        <v>25</v>
      </c>
      <c r="U8" s="11" t="str">
        <f t="shared" si="0"/>
        <v xml:space="preserve">341 - ITAU UNIBANCO  </v>
      </c>
    </row>
    <row r="9" spans="1:24" s="1" customFormat="1" ht="18.75" customHeight="1" x14ac:dyDescent="0.2">
      <c r="A9" s="105" t="s">
        <v>470</v>
      </c>
      <c r="B9" s="147"/>
      <c r="C9" s="147"/>
      <c r="D9" s="147"/>
      <c r="E9" s="147"/>
      <c r="F9" s="147"/>
      <c r="G9" s="147"/>
      <c r="H9" s="147"/>
      <c r="I9" s="148"/>
      <c r="J9" s="41" t="s">
        <v>473</v>
      </c>
      <c r="K9" s="42"/>
      <c r="L9" s="42"/>
      <c r="M9" s="43"/>
      <c r="O9" s="4"/>
      <c r="S9" s="12">
        <v>399</v>
      </c>
      <c r="T9" s="13" t="s">
        <v>26</v>
      </c>
      <c r="U9" s="11" t="str">
        <f t="shared" si="0"/>
        <v xml:space="preserve">399 - HSBC BANK       </v>
      </c>
    </row>
    <row r="10" spans="1:24" s="1" customFormat="1" ht="16.5" customHeight="1" x14ac:dyDescent="0.2">
      <c r="A10" s="48" t="s">
        <v>471</v>
      </c>
      <c r="B10" s="49"/>
      <c r="C10" s="49"/>
      <c r="D10" s="49"/>
      <c r="E10" s="49"/>
      <c r="F10" s="49"/>
      <c r="G10" s="49"/>
      <c r="H10" s="49"/>
      <c r="I10" s="49"/>
      <c r="J10" s="138" t="s">
        <v>472</v>
      </c>
      <c r="K10" s="139"/>
      <c r="L10" s="139"/>
      <c r="M10" s="140"/>
      <c r="O10" s="4"/>
      <c r="S10" s="12">
        <v>477</v>
      </c>
      <c r="T10" s="12" t="s">
        <v>27</v>
      </c>
      <c r="U10" s="11" t="str">
        <f t="shared" si="0"/>
        <v xml:space="preserve">477 - CITIBANK N.A   </v>
      </c>
    </row>
    <row r="11" spans="1:24" s="1" customFormat="1" ht="15" customHeight="1" x14ac:dyDescent="0.2">
      <c r="A11" s="57" t="s">
        <v>445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9"/>
      <c r="O11" s="4"/>
      <c r="S11" s="14" t="s">
        <v>28</v>
      </c>
      <c r="T11" s="14" t="s">
        <v>29</v>
      </c>
      <c r="U11" s="11" t="str">
        <f>CONCATENATE(S11," - ",T11)</f>
        <v xml:space="preserve">002 - BANCO CENTRAL DO BRASIL                    </v>
      </c>
      <c r="X11" s="19"/>
    </row>
    <row r="12" spans="1:24" s="1" customFormat="1" ht="15" customHeight="1" x14ac:dyDescent="0.2">
      <c r="A12" s="87" t="s">
        <v>455</v>
      </c>
      <c r="B12" s="88"/>
      <c r="C12" s="88"/>
      <c r="D12" s="88"/>
      <c r="E12" s="88"/>
      <c r="F12" s="88"/>
      <c r="G12" s="88"/>
      <c r="H12" s="88"/>
      <c r="I12" s="88"/>
      <c r="J12" s="47" t="s">
        <v>439</v>
      </c>
      <c r="K12" s="46"/>
      <c r="L12" s="46"/>
      <c r="M12" s="55"/>
      <c r="O12" s="4"/>
      <c r="S12" s="14"/>
      <c r="T12" s="14"/>
      <c r="U12" s="11"/>
      <c r="X12" s="19"/>
    </row>
    <row r="13" spans="1:24" s="1" customFormat="1" ht="18.75" customHeight="1" x14ac:dyDescent="0.2">
      <c r="A13" s="73" t="s">
        <v>440</v>
      </c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5"/>
      <c r="O13" s="4"/>
      <c r="S13" s="14"/>
      <c r="T13" s="14"/>
      <c r="U13" s="11"/>
      <c r="X13" s="19"/>
    </row>
    <row r="14" spans="1:24" s="1" customFormat="1" ht="15" customHeight="1" x14ac:dyDescent="0.2">
      <c r="A14" s="98" t="s">
        <v>475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5"/>
      <c r="O14" s="4"/>
      <c r="S14" s="14"/>
      <c r="T14" s="14"/>
      <c r="U14" s="11"/>
      <c r="X14" s="19"/>
    </row>
    <row r="15" spans="1:24" s="1" customFormat="1" ht="15" customHeight="1" x14ac:dyDescent="0.2">
      <c r="A15" s="98" t="s">
        <v>476</v>
      </c>
      <c r="B15" s="75"/>
      <c r="C15" s="98" t="s">
        <v>477</v>
      </c>
      <c r="D15" s="74"/>
      <c r="E15" s="74"/>
      <c r="F15" s="74"/>
      <c r="G15" s="74"/>
      <c r="H15" s="98" t="s">
        <v>478</v>
      </c>
      <c r="I15" s="74"/>
      <c r="J15" s="74"/>
      <c r="K15" s="74"/>
      <c r="L15" s="74"/>
      <c r="M15" s="75"/>
      <c r="O15" s="4"/>
      <c r="S15" s="14"/>
      <c r="T15" s="14"/>
      <c r="U15" s="11"/>
      <c r="X15" s="19"/>
    </row>
    <row r="16" spans="1:24" s="1" customFormat="1" ht="15" customHeight="1" x14ac:dyDescent="0.2">
      <c r="A16" s="98" t="s">
        <v>479</v>
      </c>
      <c r="B16" s="74"/>
      <c r="C16" s="74"/>
      <c r="D16" s="74"/>
      <c r="E16" s="74"/>
      <c r="F16" s="74"/>
      <c r="G16" s="75"/>
      <c r="H16" s="98" t="s">
        <v>483</v>
      </c>
      <c r="I16" s="74"/>
      <c r="J16" s="74"/>
      <c r="K16" s="74"/>
      <c r="L16" s="75"/>
      <c r="M16" s="44" t="s">
        <v>484</v>
      </c>
      <c r="O16" s="4"/>
      <c r="S16" s="14" t="s">
        <v>30</v>
      </c>
      <c r="T16" s="14" t="s">
        <v>31</v>
      </c>
      <c r="U16" s="11" t="str">
        <f>CONCATENATE(S16," - ",T16)</f>
        <v xml:space="preserve">003 - BANCO DA AMAZONIA S.A.                     </v>
      </c>
    </row>
    <row r="17" spans="1:21" s="1" customFormat="1" ht="15" customHeight="1" x14ac:dyDescent="0.2">
      <c r="A17" s="76" t="s">
        <v>480</v>
      </c>
      <c r="B17" s="77"/>
      <c r="C17" s="61" t="s">
        <v>481</v>
      </c>
      <c r="D17" s="62"/>
      <c r="E17" s="62"/>
      <c r="F17" s="62"/>
      <c r="G17" s="63"/>
      <c r="H17" s="105" t="s">
        <v>482</v>
      </c>
      <c r="I17" s="106"/>
      <c r="J17" s="106"/>
      <c r="K17" s="106"/>
      <c r="L17" s="106"/>
      <c r="M17" s="107"/>
      <c r="O17" s="4"/>
      <c r="S17" s="14" t="s">
        <v>32</v>
      </c>
      <c r="T17" s="15" t="s">
        <v>33</v>
      </c>
      <c r="U17" s="11" t="str">
        <f t="shared" ref="U17:U42" si="1">CONCATENATE(S17," - ",T17)</f>
        <v xml:space="preserve">006 - BNCC             </v>
      </c>
    </row>
    <row r="18" spans="1:21" s="26" customFormat="1" ht="15" customHeight="1" x14ac:dyDescent="0.2">
      <c r="A18" s="70" t="s">
        <v>446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2"/>
      <c r="O18" s="21"/>
      <c r="P18" s="21"/>
      <c r="Q18" s="21"/>
      <c r="R18" s="21"/>
      <c r="S18" s="23" t="s">
        <v>34</v>
      </c>
      <c r="T18" s="24" t="s">
        <v>35</v>
      </c>
      <c r="U18" s="25" t="str">
        <f t="shared" si="1"/>
        <v xml:space="preserve">020 - PRODUBAN         </v>
      </c>
    </row>
    <row r="19" spans="1:21" s="8" customFormat="1" ht="15" customHeight="1" x14ac:dyDescent="0.2">
      <c r="A19" s="64" t="s">
        <v>485</v>
      </c>
      <c r="B19" s="65"/>
      <c r="C19" s="65"/>
      <c r="D19" s="65"/>
      <c r="E19" s="65"/>
      <c r="F19" s="65"/>
      <c r="G19" s="66"/>
      <c r="H19" s="64" t="s">
        <v>486</v>
      </c>
      <c r="I19" s="65"/>
      <c r="J19" s="66"/>
      <c r="K19" s="69" t="s">
        <v>487</v>
      </c>
      <c r="L19" s="69"/>
      <c r="M19" s="69"/>
      <c r="O19" s="1"/>
      <c r="P19" s="1"/>
      <c r="Q19" s="1"/>
      <c r="R19" s="1"/>
      <c r="S19" s="14"/>
      <c r="T19" s="15"/>
      <c r="U19" s="11"/>
    </row>
    <row r="20" spans="1:21" s="1" customFormat="1" ht="15" customHeight="1" x14ac:dyDescent="0.2">
      <c r="A20" s="57" t="s">
        <v>447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8"/>
      <c r="O20" s="8"/>
      <c r="P20" s="8"/>
      <c r="Q20" s="8"/>
      <c r="R20" s="8"/>
      <c r="S20" s="14" t="s">
        <v>36</v>
      </c>
      <c r="T20" s="15" t="s">
        <v>37</v>
      </c>
      <c r="U20" s="11" t="str">
        <f t="shared" si="1"/>
        <v xml:space="preserve">022 - CREDIREAL        </v>
      </c>
    </row>
    <row r="21" spans="1:21" s="1" customFormat="1" ht="14.25" customHeight="1" x14ac:dyDescent="0.2">
      <c r="A21" s="35" t="s">
        <v>441</v>
      </c>
      <c r="B21" s="29"/>
      <c r="C21" s="163" t="s">
        <v>453</v>
      </c>
      <c r="D21" s="164"/>
      <c r="E21" s="164"/>
      <c r="F21" s="164"/>
      <c r="G21" s="165"/>
      <c r="H21" s="160" t="s">
        <v>427</v>
      </c>
      <c r="I21" s="161"/>
      <c r="J21" s="162"/>
      <c r="K21" s="60" t="s">
        <v>423</v>
      </c>
      <c r="L21" s="60"/>
      <c r="M21" s="60"/>
      <c r="S21" s="14" t="s">
        <v>38</v>
      </c>
      <c r="T21" s="15" t="s">
        <v>39</v>
      </c>
      <c r="U21" s="11" t="str">
        <f t="shared" si="1"/>
        <v xml:space="preserve">023 - BDMG             </v>
      </c>
    </row>
    <row r="22" spans="1:21" s="21" customFormat="1" ht="13.9" customHeight="1" x14ac:dyDescent="0.2">
      <c r="A22" s="170" t="s">
        <v>474</v>
      </c>
      <c r="B22" s="171"/>
      <c r="C22" s="81" t="s">
        <v>3</v>
      </c>
      <c r="D22" s="82"/>
      <c r="E22" s="81" t="s">
        <v>4</v>
      </c>
      <c r="F22" s="85"/>
      <c r="G22" s="82"/>
      <c r="H22" s="99" t="s">
        <v>496</v>
      </c>
      <c r="I22" s="100"/>
      <c r="J22" s="101"/>
      <c r="K22" s="102" t="s">
        <v>497</v>
      </c>
      <c r="L22" s="103"/>
      <c r="M22" s="104"/>
      <c r="S22" s="23" t="s">
        <v>40</v>
      </c>
      <c r="T22" s="24" t="s">
        <v>41</v>
      </c>
      <c r="U22" s="25" t="str">
        <f t="shared" si="1"/>
        <v xml:space="preserve">024 - BANDEPE          </v>
      </c>
    </row>
    <row r="23" spans="1:21" s="1" customFormat="1" ht="15.6" customHeight="1" x14ac:dyDescent="0.2">
      <c r="A23" s="20" t="s">
        <v>8</v>
      </c>
      <c r="B23" s="30" t="s">
        <v>2</v>
      </c>
      <c r="C23" s="83"/>
      <c r="D23" s="84"/>
      <c r="E23" s="83"/>
      <c r="F23" s="86"/>
      <c r="G23" s="84"/>
      <c r="H23" s="89" t="s">
        <v>0</v>
      </c>
      <c r="I23" s="90"/>
      <c r="J23" s="91"/>
      <c r="K23" s="92" t="s">
        <v>425</v>
      </c>
      <c r="L23" s="92"/>
      <c r="M23" s="92"/>
      <c r="O23" s="4"/>
      <c r="S23" s="14" t="s">
        <v>42</v>
      </c>
      <c r="T23" s="15" t="s">
        <v>43</v>
      </c>
      <c r="U23" s="11" t="str">
        <f t="shared" si="1"/>
        <v xml:space="preserve">025 - ALFA             </v>
      </c>
    </row>
    <row r="24" spans="1:21" s="1" customFormat="1" ht="18" customHeight="1" x14ac:dyDescent="0.2">
      <c r="A24" s="3" t="s">
        <v>435</v>
      </c>
      <c r="B24" s="34" t="s">
        <v>492</v>
      </c>
      <c r="C24" s="96" t="s">
        <v>493</v>
      </c>
      <c r="D24" s="97"/>
      <c r="E24" s="96" t="s">
        <v>494</v>
      </c>
      <c r="F24" s="156"/>
      <c r="G24" s="97"/>
      <c r="H24" s="152" t="s">
        <v>495</v>
      </c>
      <c r="I24" s="153"/>
      <c r="J24" s="154"/>
      <c r="K24" s="155" t="e">
        <f>H24*H22</f>
        <v>#VALUE!</v>
      </c>
      <c r="L24" s="155"/>
      <c r="M24" s="155"/>
      <c r="O24" s="4"/>
      <c r="S24" s="14" t="s">
        <v>44</v>
      </c>
      <c r="T24" s="15" t="s">
        <v>45</v>
      </c>
      <c r="U24" s="11" t="str">
        <f t="shared" si="1"/>
        <v xml:space="preserve">026 - BANACRE          </v>
      </c>
    </row>
    <row r="25" spans="1:21" s="1" customFormat="1" ht="18.75" customHeight="1" x14ac:dyDescent="0.2">
      <c r="A25" s="93" t="s">
        <v>458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5"/>
      <c r="O25" s="4"/>
      <c r="S25" s="14" t="s">
        <v>46</v>
      </c>
      <c r="T25" s="15" t="s">
        <v>47</v>
      </c>
      <c r="U25" s="11" t="str">
        <f t="shared" si="1"/>
        <v xml:space="preserve">029 - BANERJ           </v>
      </c>
    </row>
    <row r="26" spans="1:21" s="21" customFormat="1" ht="18.75" customHeight="1" x14ac:dyDescent="0.2">
      <c r="A26" s="157" t="s">
        <v>461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9"/>
      <c r="O26" s="22"/>
      <c r="S26" s="23" t="s">
        <v>48</v>
      </c>
      <c r="T26" s="24" t="s">
        <v>49</v>
      </c>
      <c r="U26" s="25" t="str">
        <f t="shared" si="1"/>
        <v xml:space="preserve">030 - PARAIBAN         </v>
      </c>
    </row>
    <row r="27" spans="1:21" s="1" customFormat="1" ht="16.5" customHeight="1" x14ac:dyDescent="0.2">
      <c r="A27" s="149" t="s">
        <v>498</v>
      </c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1"/>
      <c r="O27" s="4" t="s">
        <v>1</v>
      </c>
      <c r="S27" s="14" t="s">
        <v>50</v>
      </c>
      <c r="T27" s="15" t="s">
        <v>51</v>
      </c>
      <c r="U27" s="11" t="str">
        <f t="shared" si="1"/>
        <v xml:space="preserve">032 - BEMAT            </v>
      </c>
    </row>
    <row r="28" spans="1:21" s="1" customFormat="1" ht="16.5" customHeight="1" x14ac:dyDescent="0.2">
      <c r="A28" s="157" t="s">
        <v>459</v>
      </c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9"/>
      <c r="O28" s="4"/>
      <c r="S28" s="14"/>
      <c r="T28" s="15"/>
      <c r="U28" s="11"/>
    </row>
    <row r="29" spans="1:21" s="1" customFormat="1" ht="16.5" customHeight="1" x14ac:dyDescent="0.2">
      <c r="A29" s="149" t="s">
        <v>499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1"/>
      <c r="O29" s="4"/>
      <c r="S29" s="14"/>
      <c r="T29" s="15"/>
      <c r="U29" s="11"/>
    </row>
    <row r="30" spans="1:21" s="1" customFormat="1" ht="15" customHeight="1" x14ac:dyDescent="0.2">
      <c r="A30" s="78" t="s">
        <v>467</v>
      </c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80"/>
      <c r="O30" s="4" t="s">
        <v>6</v>
      </c>
      <c r="S30" s="14"/>
      <c r="T30" s="15"/>
      <c r="U30" s="11"/>
    </row>
    <row r="31" spans="1:21" s="1" customFormat="1" ht="14.25" customHeight="1" x14ac:dyDescent="0.2">
      <c r="A31" s="78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80"/>
      <c r="O31" s="4" t="s">
        <v>5</v>
      </c>
      <c r="S31" s="14"/>
      <c r="T31" s="15"/>
      <c r="U31" s="11"/>
    </row>
    <row r="32" spans="1:21" s="1" customFormat="1" ht="15" customHeight="1" x14ac:dyDescent="0.2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80"/>
      <c r="O32" s="4" t="s">
        <v>9</v>
      </c>
      <c r="S32" s="14" t="s">
        <v>52</v>
      </c>
      <c r="T32" s="15" t="s">
        <v>53</v>
      </c>
      <c r="U32" s="11" t="str">
        <f t="shared" si="1"/>
        <v xml:space="preserve">034 - BEA              </v>
      </c>
    </row>
    <row r="33" spans="1:21" s="1" customFormat="1" ht="33.75" customHeight="1" x14ac:dyDescent="0.2">
      <c r="A33" s="78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80"/>
      <c r="N33" s="27"/>
      <c r="O33" s="4" t="s">
        <v>10</v>
      </c>
      <c r="S33" s="14" t="s">
        <v>54</v>
      </c>
      <c r="T33" s="15" t="s">
        <v>55</v>
      </c>
      <c r="U33" s="11" t="str">
        <f t="shared" si="1"/>
        <v xml:space="preserve">035 - BEC              </v>
      </c>
    </row>
    <row r="34" spans="1:21" s="1" customFormat="1" ht="162.75" customHeight="1" x14ac:dyDescent="0.2">
      <c r="A34" s="78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80"/>
      <c r="N34" s="27"/>
      <c r="O34" s="4" t="s">
        <v>7</v>
      </c>
      <c r="S34" s="14" t="s">
        <v>56</v>
      </c>
      <c r="T34" s="15" t="s">
        <v>57</v>
      </c>
      <c r="U34" s="11" t="str">
        <f t="shared" si="1"/>
        <v xml:space="preserve">036 - BRADESCO BBI     </v>
      </c>
    </row>
    <row r="35" spans="1:21" s="1" customFormat="1" ht="15" customHeight="1" x14ac:dyDescent="0.2">
      <c r="A35" s="189" t="s">
        <v>449</v>
      </c>
      <c r="B35" s="190"/>
      <c r="C35" s="51"/>
      <c r="D35" s="51"/>
      <c r="E35" s="51"/>
      <c r="F35" s="51"/>
      <c r="G35" s="51"/>
      <c r="H35" s="51"/>
      <c r="I35" s="51"/>
      <c r="J35" s="145" t="s">
        <v>448</v>
      </c>
      <c r="K35" s="145"/>
      <c r="L35" s="145"/>
      <c r="M35" s="169"/>
      <c r="N35" s="27"/>
      <c r="O35" s="4"/>
      <c r="S35" s="14"/>
      <c r="T35" s="15"/>
      <c r="U35" s="11"/>
    </row>
    <row r="36" spans="1:21" s="1" customFormat="1" ht="25.5" customHeight="1" x14ac:dyDescent="0.2">
      <c r="A36" s="191" t="s">
        <v>466</v>
      </c>
      <c r="B36" s="192"/>
      <c r="C36" s="166" t="s">
        <v>452</v>
      </c>
      <c r="D36" s="146"/>
      <c r="E36" s="146"/>
      <c r="F36" s="146"/>
      <c r="G36" s="146"/>
      <c r="H36" s="51"/>
      <c r="I36" s="51" t="s">
        <v>12</v>
      </c>
      <c r="J36" s="146"/>
      <c r="K36" s="146"/>
      <c r="L36" s="51" t="s">
        <v>450</v>
      </c>
      <c r="M36" s="54">
        <v>2019</v>
      </c>
      <c r="N36" s="27"/>
      <c r="O36" s="4"/>
      <c r="S36" s="14"/>
      <c r="T36" s="15"/>
      <c r="U36" s="11"/>
    </row>
    <row r="37" spans="1:21" s="1" customFormat="1" ht="64.5" customHeight="1" x14ac:dyDescent="0.2">
      <c r="A37" s="167" t="s">
        <v>454</v>
      </c>
      <c r="B37" s="168"/>
      <c r="C37" s="144" t="s">
        <v>451</v>
      </c>
      <c r="D37" s="145"/>
      <c r="E37" s="145"/>
      <c r="F37" s="145"/>
      <c r="G37" s="51"/>
      <c r="H37" s="51"/>
      <c r="I37" s="51"/>
      <c r="J37" s="52"/>
      <c r="K37" s="52"/>
      <c r="L37" s="52"/>
      <c r="M37" s="53"/>
      <c r="N37" s="27"/>
      <c r="O37" s="1" t="s">
        <v>13</v>
      </c>
      <c r="P37" s="2"/>
      <c r="S37" s="14" t="s">
        <v>58</v>
      </c>
      <c r="T37" s="15" t="s">
        <v>59</v>
      </c>
      <c r="U37" s="11" t="str">
        <f t="shared" si="1"/>
        <v xml:space="preserve">040 - CARGILL S.A.   </v>
      </c>
    </row>
    <row r="38" spans="1:21" s="1" customFormat="1" ht="21" customHeight="1" x14ac:dyDescent="0.2">
      <c r="A38" s="7"/>
      <c r="B38" s="28"/>
      <c r="C38" s="28"/>
      <c r="D38" s="28"/>
      <c r="E38" s="28"/>
      <c r="F38" s="28"/>
      <c r="G38" s="40"/>
      <c r="H38" s="141" t="s">
        <v>431</v>
      </c>
      <c r="I38" s="142"/>
      <c r="J38" s="142"/>
      <c r="K38" s="142"/>
      <c r="L38" s="142"/>
      <c r="M38" s="143"/>
      <c r="N38" s="27"/>
      <c r="O38" s="1" t="s">
        <v>433</v>
      </c>
      <c r="P38" s="2"/>
      <c r="S38" s="14" t="s">
        <v>60</v>
      </c>
      <c r="T38" s="15" t="s">
        <v>61</v>
      </c>
      <c r="U38" s="11" t="str">
        <f>CONCATENATE(S38," - ",T38)</f>
        <v xml:space="preserve">042 - J.SAFRA        </v>
      </c>
    </row>
    <row r="39" spans="1:21" s="1" customFormat="1" ht="15" customHeight="1" x14ac:dyDescent="0.2">
      <c r="A39" s="173" t="s">
        <v>428</v>
      </c>
      <c r="B39" s="174"/>
      <c r="C39" s="175" t="s">
        <v>429</v>
      </c>
      <c r="D39" s="176"/>
      <c r="E39" s="176"/>
      <c r="F39" s="176"/>
      <c r="G39" s="176"/>
      <c r="H39" s="176"/>
      <c r="I39" s="177"/>
      <c r="J39" s="175" t="s">
        <v>426</v>
      </c>
      <c r="K39" s="176"/>
      <c r="L39" s="176"/>
      <c r="M39" s="177"/>
      <c r="N39" s="50"/>
      <c r="P39" s="2"/>
      <c r="S39" s="14" t="s">
        <v>62</v>
      </c>
      <c r="T39" s="15" t="s">
        <v>63</v>
      </c>
      <c r="U39" s="11" t="str">
        <f t="shared" si="1"/>
        <v xml:space="preserve">043 - BANDERN        </v>
      </c>
    </row>
    <row r="40" spans="1:21" s="1" customFormat="1" ht="44.45" customHeight="1" x14ac:dyDescent="0.2">
      <c r="A40" s="178" t="s">
        <v>442</v>
      </c>
      <c r="B40" s="179"/>
      <c r="C40" s="180" t="s">
        <v>460</v>
      </c>
      <c r="D40" s="181"/>
      <c r="E40" s="181"/>
      <c r="F40" s="181"/>
      <c r="G40" s="181"/>
      <c r="H40" s="181"/>
      <c r="I40" s="182"/>
      <c r="J40" s="186" t="s">
        <v>443</v>
      </c>
      <c r="K40" s="187"/>
      <c r="L40" s="187"/>
      <c r="M40" s="188"/>
      <c r="N40" s="27"/>
      <c r="P40" s="2"/>
      <c r="S40" s="14" t="s">
        <v>64</v>
      </c>
      <c r="T40" s="15" t="s">
        <v>65</v>
      </c>
      <c r="U40" s="11" t="str">
        <f t="shared" si="1"/>
        <v xml:space="preserve">045 - B.OPPORTUNITY  </v>
      </c>
    </row>
    <row r="41" spans="1:21" s="1" customFormat="1" ht="32.25" customHeight="1" x14ac:dyDescent="0.2">
      <c r="A41" s="183" t="s">
        <v>432</v>
      </c>
      <c r="B41" s="184"/>
      <c r="C41" s="183" t="s">
        <v>430</v>
      </c>
      <c r="D41" s="185"/>
      <c r="E41" s="185"/>
      <c r="F41" s="185"/>
      <c r="G41" s="185"/>
      <c r="H41" s="185"/>
      <c r="I41" s="184"/>
      <c r="J41" s="183" t="s">
        <v>432</v>
      </c>
      <c r="K41" s="185"/>
      <c r="L41" s="185"/>
      <c r="M41" s="184"/>
      <c r="O41" s="4"/>
      <c r="P41" s="2"/>
      <c r="S41" s="14" t="s">
        <v>66</v>
      </c>
      <c r="T41" s="15" t="s">
        <v>67</v>
      </c>
      <c r="U41" s="11" t="str">
        <f t="shared" si="1"/>
        <v xml:space="preserve">047 - BANESE         </v>
      </c>
    </row>
    <row r="42" spans="1:21" s="1" customFormat="1" ht="27" customHeight="1" x14ac:dyDescent="0.2">
      <c r="A42" s="31"/>
      <c r="B42" s="33"/>
      <c r="C42" s="31"/>
      <c r="D42" s="32"/>
      <c r="E42" s="32"/>
      <c r="F42" s="32"/>
      <c r="G42" s="32"/>
      <c r="H42" s="32"/>
      <c r="I42" s="33"/>
      <c r="J42" s="32"/>
      <c r="K42" s="32"/>
      <c r="L42" s="32"/>
      <c r="M42" s="33"/>
      <c r="O42" s="4"/>
      <c r="P42" s="2"/>
      <c r="S42" s="14" t="s">
        <v>68</v>
      </c>
      <c r="T42" s="15" t="s">
        <v>69</v>
      </c>
      <c r="U42" s="11" t="str">
        <f t="shared" si="1"/>
        <v xml:space="preserve">048 - BEMGE          </v>
      </c>
    </row>
    <row r="43" spans="1:21" s="1" customFormat="1" ht="35.25" customHeight="1" x14ac:dyDescent="0.2">
      <c r="A43" s="172" t="s">
        <v>457</v>
      </c>
      <c r="B43" s="172"/>
      <c r="C43" s="172"/>
      <c r="D43" s="172"/>
      <c r="E43" s="172"/>
      <c r="F43" s="172"/>
      <c r="G43" s="172"/>
      <c r="H43" s="172"/>
      <c r="I43" s="172"/>
      <c r="J43" s="172"/>
      <c r="K43" s="172"/>
      <c r="L43" s="172"/>
      <c r="M43" s="172"/>
      <c r="O43" s="4"/>
      <c r="P43" s="2"/>
      <c r="S43" s="14"/>
      <c r="T43" s="15"/>
      <c r="U43" s="11"/>
    </row>
    <row r="44" spans="1:21" s="1" customFormat="1" ht="37.9" customHeigh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O44" s="4"/>
      <c r="S44" s="14" t="s">
        <v>72</v>
      </c>
      <c r="T44" s="15" t="s">
        <v>73</v>
      </c>
      <c r="U44" s="11" t="str">
        <f>CONCATENATE(S44," - ",T44)</f>
        <v xml:space="preserve">056 - BANRISUL-DESIN </v>
      </c>
    </row>
    <row r="45" spans="1:21" s="1" customFormat="1" ht="30" customHeight="1" x14ac:dyDescent="0.2">
      <c r="A45" s="6"/>
      <c r="B45"/>
      <c r="C45"/>
      <c r="D45"/>
      <c r="E45"/>
      <c r="F45"/>
      <c r="G45"/>
      <c r="H45"/>
      <c r="I45"/>
      <c r="J45"/>
      <c r="K45"/>
      <c r="L45"/>
      <c r="M45"/>
      <c r="O45" s="4"/>
      <c r="S45" s="14" t="s">
        <v>70</v>
      </c>
      <c r="T45" s="15" t="s">
        <v>71</v>
      </c>
      <c r="U45" s="11" t="str">
        <f t="shared" ref="U45:U64" si="2">CONCATENATE(S45," - ",T45)</f>
        <v xml:space="preserve">054 - BADESP         </v>
      </c>
    </row>
    <row r="46" spans="1:21" s="1" customFormat="1" ht="27" customHeight="1" x14ac:dyDescent="0.2">
      <c r="A46" s="6"/>
      <c r="B46"/>
      <c r="C46"/>
      <c r="D46"/>
      <c r="E46"/>
      <c r="F46"/>
      <c r="G46"/>
      <c r="H46"/>
      <c r="I46"/>
      <c r="J46"/>
      <c r="K46" s="6"/>
      <c r="L46"/>
      <c r="M46"/>
      <c r="O46" s="4"/>
      <c r="S46" s="14"/>
      <c r="T46" s="15"/>
      <c r="U46" s="11"/>
    </row>
    <row r="47" spans="1:21" s="1" customFormat="1" ht="34.5" customHeight="1" x14ac:dyDescent="0.2">
      <c r="A47" s="6"/>
      <c r="B47"/>
      <c r="C47"/>
      <c r="D47"/>
      <c r="E47"/>
      <c r="F47"/>
      <c r="G47"/>
      <c r="H47"/>
      <c r="I47"/>
      <c r="J47"/>
      <c r="K47"/>
      <c r="L47"/>
      <c r="M47"/>
      <c r="O47" s="17" t="s">
        <v>400</v>
      </c>
      <c r="S47" s="14" t="s">
        <v>74</v>
      </c>
      <c r="T47" s="15" t="s">
        <v>75</v>
      </c>
      <c r="U47" s="11" t="str">
        <f t="shared" si="2"/>
        <v xml:space="preserve">060 - SC CONFIDENCE  </v>
      </c>
    </row>
    <row r="48" spans="1:21" x14ac:dyDescent="0.2">
      <c r="A48" s="6"/>
      <c r="O48" s="17" t="s">
        <v>401</v>
      </c>
      <c r="P48" s="1"/>
      <c r="Q48" s="1"/>
      <c r="R48" s="1"/>
      <c r="S48" s="14" t="s">
        <v>76</v>
      </c>
      <c r="T48" s="15" t="s">
        <v>77</v>
      </c>
      <c r="U48" s="11" t="str">
        <f t="shared" si="2"/>
        <v>062 - HIPERCARD BANCO</v>
      </c>
    </row>
    <row r="49" spans="1:30" x14ac:dyDescent="0.2">
      <c r="A49" s="6"/>
      <c r="O49" s="17" t="s">
        <v>402</v>
      </c>
      <c r="P49" s="1"/>
      <c r="Q49" s="1"/>
      <c r="R49" s="1"/>
      <c r="S49" s="14" t="s">
        <v>78</v>
      </c>
      <c r="T49" s="15" t="s">
        <v>79</v>
      </c>
      <c r="U49" s="11" t="str">
        <f t="shared" si="2"/>
        <v xml:space="preserve">063 - IBI BANCO      </v>
      </c>
    </row>
    <row r="50" spans="1:30" x14ac:dyDescent="0.2">
      <c r="A50" s="6"/>
      <c r="O50" s="17" t="s">
        <v>403</v>
      </c>
      <c r="P50" s="1"/>
      <c r="Q50" s="1"/>
      <c r="R50" s="1"/>
      <c r="S50" s="14" t="s">
        <v>80</v>
      </c>
      <c r="T50" s="15" t="s">
        <v>81</v>
      </c>
      <c r="U50" s="11" t="str">
        <f t="shared" si="2"/>
        <v xml:space="preserve">064 - GOLDMAN SACHS  </v>
      </c>
    </row>
    <row r="51" spans="1:30" x14ac:dyDescent="0.2">
      <c r="A51" s="6"/>
      <c r="O51" s="17" t="s">
        <v>404</v>
      </c>
      <c r="S51" s="14" t="s">
        <v>82</v>
      </c>
      <c r="T51" s="15" t="s">
        <v>83</v>
      </c>
      <c r="U51" s="11" t="str">
        <f t="shared" si="2"/>
        <v xml:space="preserve">065 - LEMON BANK     </v>
      </c>
    </row>
    <row r="52" spans="1:30" x14ac:dyDescent="0.2">
      <c r="O52" s="17" t="s">
        <v>424</v>
      </c>
      <c r="S52" s="14" t="s">
        <v>84</v>
      </c>
      <c r="T52" s="15" t="s">
        <v>85</v>
      </c>
      <c r="U52" s="11" t="str">
        <f t="shared" si="2"/>
        <v xml:space="preserve">066 - MORGAN STNALEY </v>
      </c>
    </row>
    <row r="53" spans="1:30" x14ac:dyDescent="0.2">
      <c r="O53" s="17" t="s">
        <v>405</v>
      </c>
      <c r="S53" s="14" t="s">
        <v>86</v>
      </c>
      <c r="T53" s="15" t="s">
        <v>87</v>
      </c>
      <c r="U53" s="11" t="str">
        <f t="shared" si="2"/>
        <v xml:space="preserve">067 - BANCO BANEB    </v>
      </c>
      <c r="AD53" s="6" t="s">
        <v>435</v>
      </c>
    </row>
    <row r="54" spans="1:30" x14ac:dyDescent="0.2">
      <c r="O54" s="17" t="s">
        <v>406</v>
      </c>
      <c r="S54" s="14" t="s">
        <v>88</v>
      </c>
      <c r="T54" s="15" t="s">
        <v>89</v>
      </c>
      <c r="U54" s="11" t="str">
        <f t="shared" si="2"/>
        <v>069 - BPN BRASIL BM</v>
      </c>
      <c r="AD54" s="6" t="s">
        <v>438</v>
      </c>
    </row>
    <row r="55" spans="1:30" x14ac:dyDescent="0.2">
      <c r="O55" s="17" t="s">
        <v>407</v>
      </c>
      <c r="S55" s="14" t="s">
        <v>90</v>
      </c>
      <c r="T55" s="15" t="s">
        <v>91</v>
      </c>
      <c r="U55" s="11" t="str">
        <f t="shared" si="2"/>
        <v xml:space="preserve">071 - LINK SA        </v>
      </c>
      <c r="AD55" s="6" t="s">
        <v>436</v>
      </c>
    </row>
    <row r="56" spans="1:30" x14ac:dyDescent="0.2">
      <c r="O56" s="17" t="s">
        <v>408</v>
      </c>
      <c r="S56" s="14" t="s">
        <v>92</v>
      </c>
      <c r="T56" s="15" t="s">
        <v>93</v>
      </c>
      <c r="U56" s="11" t="str">
        <f t="shared" si="2"/>
        <v xml:space="preserve">072 - RURAL MAIS     </v>
      </c>
      <c r="AD56" s="6" t="s">
        <v>437</v>
      </c>
    </row>
    <row r="57" spans="1:30" x14ac:dyDescent="0.2">
      <c r="O57" s="17" t="s">
        <v>409</v>
      </c>
      <c r="S57" s="14" t="s">
        <v>94</v>
      </c>
      <c r="T57" s="16" t="s">
        <v>61</v>
      </c>
      <c r="U57" s="11" t="str">
        <f t="shared" si="2"/>
        <v xml:space="preserve">074 - J.SAFRA        </v>
      </c>
      <c r="AD57" s="6" t="s">
        <v>434</v>
      </c>
    </row>
    <row r="58" spans="1:30" x14ac:dyDescent="0.2">
      <c r="O58" s="17" t="s">
        <v>410</v>
      </c>
      <c r="S58" s="14" t="s">
        <v>95</v>
      </c>
      <c r="T58" s="16" t="s">
        <v>96</v>
      </c>
      <c r="U58" s="11" t="str">
        <f t="shared" si="2"/>
        <v xml:space="preserve">075 - BANCO CR2 S.A. </v>
      </c>
      <c r="AD58" s="6" t="s">
        <v>462</v>
      </c>
    </row>
    <row r="59" spans="1:30" x14ac:dyDescent="0.2">
      <c r="O59" s="17" t="s">
        <v>411</v>
      </c>
      <c r="S59" s="14" t="s">
        <v>97</v>
      </c>
      <c r="T59" s="16" t="s">
        <v>98</v>
      </c>
      <c r="U59" s="11" t="str">
        <f t="shared" si="2"/>
        <v xml:space="preserve">076 - KDB DO BRASIL  </v>
      </c>
      <c r="AD59" s="6" t="s">
        <v>6</v>
      </c>
    </row>
    <row r="60" spans="1:30" x14ac:dyDescent="0.2">
      <c r="O60" s="17" t="s">
        <v>412</v>
      </c>
      <c r="S60" s="14" t="s">
        <v>99</v>
      </c>
      <c r="T60" s="16" t="s">
        <v>100</v>
      </c>
      <c r="U60" s="11" t="str">
        <f t="shared" si="2"/>
        <v xml:space="preserve">077 - INTERMEDIUM    </v>
      </c>
      <c r="AD60" s="6" t="s">
        <v>5</v>
      </c>
    </row>
    <row r="61" spans="1:30" x14ac:dyDescent="0.2">
      <c r="O61" s="17" t="s">
        <v>413</v>
      </c>
      <c r="S61" s="14" t="s">
        <v>101</v>
      </c>
      <c r="T61" s="16" t="s">
        <v>102</v>
      </c>
      <c r="U61" s="11" t="str">
        <f t="shared" si="2"/>
        <v xml:space="preserve">078 - BI-BES E.SANTO </v>
      </c>
      <c r="AD61" s="6" t="s">
        <v>463</v>
      </c>
    </row>
    <row r="62" spans="1:30" x14ac:dyDescent="0.2">
      <c r="O62" s="17" t="s">
        <v>414</v>
      </c>
      <c r="S62" s="14" t="s">
        <v>103</v>
      </c>
      <c r="T62" s="16" t="s">
        <v>104</v>
      </c>
      <c r="U62" s="11" t="str">
        <f t="shared" si="2"/>
        <v xml:space="preserve">079 - JBS BANCO S.A. </v>
      </c>
      <c r="AD62" s="6" t="s">
        <v>464</v>
      </c>
    </row>
    <row r="63" spans="1:30" x14ac:dyDescent="0.2">
      <c r="O63" s="17" t="s">
        <v>415</v>
      </c>
      <c r="S63" s="14" t="s">
        <v>105</v>
      </c>
      <c r="T63" s="16" t="s">
        <v>106</v>
      </c>
      <c r="U63" s="11" t="str">
        <f t="shared" si="2"/>
        <v>080 - SCBT ASSOCIADOS</v>
      </c>
      <c r="AD63" s="6" t="s">
        <v>465</v>
      </c>
    </row>
    <row r="64" spans="1:30" x14ac:dyDescent="0.2">
      <c r="O64" s="17" t="s">
        <v>416</v>
      </c>
      <c r="S64" s="14" t="s">
        <v>107</v>
      </c>
      <c r="T64" s="16" t="s">
        <v>108</v>
      </c>
      <c r="U64" s="11" t="str">
        <f t="shared" si="2"/>
        <v>081 - CONCORDIA BANCO</v>
      </c>
    </row>
    <row r="65" spans="15:21" x14ac:dyDescent="0.2">
      <c r="O65" s="17" t="s">
        <v>417</v>
      </c>
      <c r="S65" s="14" t="s">
        <v>109</v>
      </c>
      <c r="T65" s="16" t="s">
        <v>110</v>
      </c>
      <c r="U65" s="11" t="str">
        <f t="shared" ref="U65:U128" si="3">CONCATENATE(S65," - ",T65)</f>
        <v xml:space="preserve">082 - BANCO TOPAZIO  </v>
      </c>
    </row>
    <row r="66" spans="15:21" x14ac:dyDescent="0.2">
      <c r="O66" s="17" t="s">
        <v>418</v>
      </c>
      <c r="S66" s="14" t="s">
        <v>111</v>
      </c>
      <c r="T66" s="16" t="s">
        <v>112</v>
      </c>
      <c r="U66" s="11" t="str">
        <f t="shared" si="3"/>
        <v xml:space="preserve">083 - B.CHINA BRASIL </v>
      </c>
    </row>
    <row r="67" spans="15:21" x14ac:dyDescent="0.2">
      <c r="O67" s="17" t="s">
        <v>419</v>
      </c>
      <c r="S67" s="14" t="s">
        <v>113</v>
      </c>
      <c r="T67" s="15" t="s">
        <v>114</v>
      </c>
      <c r="U67" s="11" t="str">
        <f t="shared" si="3"/>
        <v xml:space="preserve">084 - CC UN.NORTE PR </v>
      </c>
    </row>
    <row r="68" spans="15:21" x14ac:dyDescent="0.2">
      <c r="O68" s="17" t="s">
        <v>420</v>
      </c>
      <c r="S68" s="14" t="s">
        <v>115</v>
      </c>
      <c r="T68" s="15" t="s">
        <v>116</v>
      </c>
      <c r="U68" s="11" t="str">
        <f t="shared" si="3"/>
        <v xml:space="preserve">085 - CC CECRED      </v>
      </c>
    </row>
    <row r="69" spans="15:21" x14ac:dyDescent="0.2">
      <c r="O69" s="17" t="s">
        <v>421</v>
      </c>
      <c r="S69" s="14" t="s">
        <v>117</v>
      </c>
      <c r="T69" s="15" t="s">
        <v>118</v>
      </c>
      <c r="U69" s="11" t="str">
        <f t="shared" si="3"/>
        <v xml:space="preserve">086 - SCFI OBOE      </v>
      </c>
    </row>
    <row r="70" spans="15:21" x14ac:dyDescent="0.2">
      <c r="O70" s="17" t="s">
        <v>422</v>
      </c>
      <c r="S70" s="14" t="s">
        <v>119</v>
      </c>
      <c r="T70" s="15" t="s">
        <v>120</v>
      </c>
      <c r="U70" s="11" t="str">
        <f t="shared" si="3"/>
        <v>087 - CC UNICRED - SC</v>
      </c>
    </row>
    <row r="71" spans="15:21" x14ac:dyDescent="0.2">
      <c r="S71" s="14" t="s">
        <v>121</v>
      </c>
      <c r="T71" s="15" t="s">
        <v>122</v>
      </c>
      <c r="U71" s="11" t="str">
        <f t="shared" si="3"/>
        <v>088 - BANCO RANDON SA</v>
      </c>
    </row>
    <row r="72" spans="15:21" x14ac:dyDescent="0.2">
      <c r="S72" s="14" t="s">
        <v>123</v>
      </c>
      <c r="T72" s="15" t="s">
        <v>124</v>
      </c>
      <c r="U72" s="11" t="str">
        <f t="shared" si="3"/>
        <v xml:space="preserve">089 - C.R.R.MOGIANA  </v>
      </c>
    </row>
    <row r="73" spans="15:21" x14ac:dyDescent="0.2">
      <c r="S73" s="14" t="s">
        <v>125</v>
      </c>
      <c r="T73" s="15" t="s">
        <v>126</v>
      </c>
      <c r="U73" s="11" t="str">
        <f t="shared" si="3"/>
        <v xml:space="preserve">090 - CC UNICRED SP  </v>
      </c>
    </row>
    <row r="74" spans="15:21" x14ac:dyDescent="0.2">
      <c r="S74" s="14" t="s">
        <v>127</v>
      </c>
      <c r="T74" s="15" t="s">
        <v>128</v>
      </c>
      <c r="U74" s="11" t="str">
        <f t="shared" si="3"/>
        <v xml:space="preserve">091 - UNICRED RS     </v>
      </c>
    </row>
    <row r="75" spans="15:21" x14ac:dyDescent="0.2">
      <c r="S75" s="14" t="s">
        <v>129</v>
      </c>
      <c r="T75" s="15" t="s">
        <v>130</v>
      </c>
      <c r="U75" s="11" t="str">
        <f t="shared" si="3"/>
        <v xml:space="preserve">092 - SCFI BRICKELL  </v>
      </c>
    </row>
    <row r="76" spans="15:21" x14ac:dyDescent="0.2">
      <c r="S76" s="14" t="s">
        <v>131</v>
      </c>
      <c r="T76" s="15" t="s">
        <v>132</v>
      </c>
      <c r="U76" s="11" t="str">
        <f t="shared" si="3"/>
        <v xml:space="preserve">093 - SCM POLOCRED   </v>
      </c>
    </row>
    <row r="77" spans="15:21" x14ac:dyDescent="0.2">
      <c r="S77" s="14" t="s">
        <v>133</v>
      </c>
      <c r="T77" s="15" t="s">
        <v>134</v>
      </c>
      <c r="U77" s="11" t="str">
        <f t="shared" si="3"/>
        <v>094 - BANCO PETRA S.A</v>
      </c>
    </row>
    <row r="78" spans="15:21" x14ac:dyDescent="0.2">
      <c r="S78" s="14" t="s">
        <v>135</v>
      </c>
      <c r="T78" s="15" t="s">
        <v>136</v>
      </c>
      <c r="U78" s="11" t="str">
        <f t="shared" si="3"/>
        <v>095 - BCAM CONFIDENCE</v>
      </c>
    </row>
    <row r="79" spans="15:21" x14ac:dyDescent="0.2">
      <c r="S79" s="14" t="s">
        <v>137</v>
      </c>
      <c r="T79" s="15" t="s">
        <v>138</v>
      </c>
      <c r="U79" s="11" t="str">
        <f t="shared" si="3"/>
        <v xml:space="preserve">096 - BMF BOVESPA    </v>
      </c>
    </row>
    <row r="80" spans="15:21" x14ac:dyDescent="0.2">
      <c r="S80" s="14" t="s">
        <v>139</v>
      </c>
      <c r="T80" s="15" t="s">
        <v>140</v>
      </c>
      <c r="U80" s="11" t="str">
        <f t="shared" si="3"/>
        <v>097 - CC CENTRALCREDI</v>
      </c>
    </row>
    <row r="81" spans="19:21" x14ac:dyDescent="0.2">
      <c r="S81" s="14" t="s">
        <v>141</v>
      </c>
      <c r="T81" s="15" t="s">
        <v>142</v>
      </c>
      <c r="U81" s="11" t="str">
        <f t="shared" si="3"/>
        <v xml:space="preserve">098 - CC CREDICOROL  </v>
      </c>
    </row>
    <row r="82" spans="19:21" x14ac:dyDescent="0.2">
      <c r="S82" s="14" t="s">
        <v>143</v>
      </c>
      <c r="T82" s="15" t="s">
        <v>144</v>
      </c>
      <c r="U82" s="11" t="str">
        <f t="shared" si="3"/>
        <v xml:space="preserve">099 - UNICRED PR/MS  </v>
      </c>
    </row>
    <row r="83" spans="19:21" x14ac:dyDescent="0.2">
      <c r="S83" s="14">
        <v>100</v>
      </c>
      <c r="T83" s="15" t="s">
        <v>145</v>
      </c>
      <c r="U83" s="11" t="str">
        <f t="shared" si="3"/>
        <v xml:space="preserve">100 - SC PLANNER     </v>
      </c>
    </row>
    <row r="84" spans="19:21" x14ac:dyDescent="0.2">
      <c r="S84" s="14">
        <v>101</v>
      </c>
      <c r="T84" s="15" t="s">
        <v>146</v>
      </c>
      <c r="U84" s="11" t="str">
        <f t="shared" si="3"/>
        <v>101 - DTVM RENANSCENC</v>
      </c>
    </row>
    <row r="85" spans="19:21" x14ac:dyDescent="0.2">
      <c r="S85" s="14">
        <v>102</v>
      </c>
      <c r="T85" s="15" t="s">
        <v>147</v>
      </c>
      <c r="U85" s="11" t="str">
        <f t="shared" si="3"/>
        <v xml:space="preserve">102 - SC XP INVEST.  </v>
      </c>
    </row>
    <row r="86" spans="19:21" x14ac:dyDescent="0.2">
      <c r="S86" s="14">
        <v>103</v>
      </c>
      <c r="T86" s="15" t="s">
        <v>148</v>
      </c>
      <c r="U86" s="11" t="str">
        <f t="shared" si="3"/>
        <v xml:space="preserve">103 - SC EBS         </v>
      </c>
    </row>
    <row r="87" spans="19:21" x14ac:dyDescent="0.2">
      <c r="S87" s="14">
        <v>105</v>
      </c>
      <c r="T87" s="15" t="s">
        <v>149</v>
      </c>
      <c r="U87" s="11" t="str">
        <f t="shared" si="3"/>
        <v xml:space="preserve">105 - SCFI LECCA     </v>
      </c>
    </row>
    <row r="88" spans="19:21" x14ac:dyDescent="0.2">
      <c r="S88" s="14">
        <v>106</v>
      </c>
      <c r="T88" s="15" t="s">
        <v>150</v>
      </c>
      <c r="U88" s="11" t="str">
        <f t="shared" si="3"/>
        <v xml:space="preserve">106 - ITABANCO       </v>
      </c>
    </row>
    <row r="89" spans="19:21" x14ac:dyDescent="0.2">
      <c r="S89" s="14">
        <v>107</v>
      </c>
      <c r="T89" s="15" t="s">
        <v>151</v>
      </c>
      <c r="U89" s="11" t="str">
        <f t="shared" si="3"/>
        <v xml:space="preserve">107 - BBM            </v>
      </c>
    </row>
    <row r="90" spans="19:21" x14ac:dyDescent="0.2">
      <c r="S90" s="14">
        <v>109</v>
      </c>
      <c r="T90" s="15" t="s">
        <v>152</v>
      </c>
      <c r="U90" s="11" t="str">
        <f t="shared" si="3"/>
        <v xml:space="preserve">109 - CREDIBANCO     </v>
      </c>
    </row>
    <row r="91" spans="19:21" x14ac:dyDescent="0.2">
      <c r="S91" s="14">
        <v>111</v>
      </c>
      <c r="T91" s="15" t="s">
        <v>153</v>
      </c>
      <c r="U91" s="11" t="str">
        <f t="shared" si="3"/>
        <v xml:space="preserve">111 - DTVM OLIVEIRA  </v>
      </c>
    </row>
    <row r="92" spans="19:21" x14ac:dyDescent="0.2">
      <c r="S92" s="14">
        <v>112</v>
      </c>
      <c r="T92" s="15" t="s">
        <v>154</v>
      </c>
      <c r="U92" s="11" t="str">
        <f t="shared" si="3"/>
        <v xml:space="preserve">112 - BRASIL CENTRAL </v>
      </c>
    </row>
    <row r="93" spans="19:21" x14ac:dyDescent="0.2">
      <c r="S93" s="14">
        <v>113</v>
      </c>
      <c r="T93" s="15" t="s">
        <v>155</v>
      </c>
      <c r="U93" s="11" t="str">
        <f t="shared" si="3"/>
        <v xml:space="preserve">113 - SC MAGLIANO    </v>
      </c>
    </row>
    <row r="94" spans="19:21" x14ac:dyDescent="0.2">
      <c r="S94" s="14">
        <v>114</v>
      </c>
      <c r="T94" s="15" t="s">
        <v>156</v>
      </c>
      <c r="U94" s="11" t="str">
        <f t="shared" si="3"/>
        <v xml:space="preserve">114 - CC CECOOPES     </v>
      </c>
    </row>
    <row r="95" spans="19:21" x14ac:dyDescent="0.2">
      <c r="S95" s="14">
        <v>115</v>
      </c>
      <c r="T95" s="15" t="s">
        <v>157</v>
      </c>
      <c r="U95" s="11" t="str">
        <f t="shared" si="3"/>
        <v xml:space="preserve">115 - SCFI ROTULA     </v>
      </c>
    </row>
    <row r="96" spans="19:21" x14ac:dyDescent="0.2">
      <c r="S96" s="14">
        <v>116</v>
      </c>
      <c r="T96" s="15" t="s">
        <v>158</v>
      </c>
      <c r="U96" s="11" t="str">
        <f t="shared" si="3"/>
        <v xml:space="preserve">116 - UNICO           </v>
      </c>
    </row>
    <row r="97" spans="19:21" x14ac:dyDescent="0.2">
      <c r="S97" s="14">
        <v>117</v>
      </c>
      <c r="T97" s="15" t="s">
        <v>159</v>
      </c>
      <c r="U97" s="11" t="str">
        <f t="shared" si="3"/>
        <v xml:space="preserve">117 - SC ADVANCED     </v>
      </c>
    </row>
    <row r="98" spans="19:21" x14ac:dyDescent="0.2">
      <c r="S98" s="14">
        <v>118</v>
      </c>
      <c r="T98" s="15" t="s">
        <v>160</v>
      </c>
      <c r="U98" s="11" t="str">
        <f t="shared" si="3"/>
        <v xml:space="preserve">118 - STAND.CHARTERED </v>
      </c>
    </row>
    <row r="99" spans="19:21" x14ac:dyDescent="0.2">
      <c r="S99" s="14">
        <v>119</v>
      </c>
      <c r="T99" s="15" t="s">
        <v>161</v>
      </c>
      <c r="U99" s="11" t="str">
        <f t="shared" si="3"/>
        <v xml:space="preserve">119 - WESTERN UNION   </v>
      </c>
    </row>
    <row r="100" spans="19:21" x14ac:dyDescent="0.2">
      <c r="S100" s="14">
        <v>120</v>
      </c>
      <c r="T100" s="15" t="s">
        <v>162</v>
      </c>
      <c r="U100" s="11" t="str">
        <f t="shared" si="3"/>
        <v xml:space="preserve">120 - BANCO RODOBENS  </v>
      </c>
    </row>
    <row r="101" spans="19:21" x14ac:dyDescent="0.2">
      <c r="S101" s="14">
        <v>121</v>
      </c>
      <c r="T101" s="15" t="s">
        <v>163</v>
      </c>
      <c r="U101" s="11" t="str">
        <f t="shared" si="3"/>
        <v xml:space="preserve">121 - BANCO GERADOR   </v>
      </c>
    </row>
    <row r="102" spans="19:21" x14ac:dyDescent="0.2">
      <c r="S102" s="14">
        <v>122</v>
      </c>
      <c r="T102" s="15" t="s">
        <v>164</v>
      </c>
      <c r="U102" s="11" t="str">
        <f t="shared" si="3"/>
        <v xml:space="preserve">122 - BANCO BERJ      </v>
      </c>
    </row>
    <row r="103" spans="19:21" x14ac:dyDescent="0.2">
      <c r="S103" s="14">
        <v>124</v>
      </c>
      <c r="T103" s="15" t="s">
        <v>165</v>
      </c>
      <c r="U103" s="11" t="str">
        <f t="shared" si="3"/>
        <v xml:space="preserve">124 - WOORI BANK      </v>
      </c>
    </row>
    <row r="104" spans="19:21" x14ac:dyDescent="0.2">
      <c r="S104" s="14">
        <v>135</v>
      </c>
      <c r="T104" s="15" t="s">
        <v>166</v>
      </c>
      <c r="U104" s="11" t="str">
        <f t="shared" si="3"/>
        <v xml:space="preserve">135 - B.I.BRADESCO    </v>
      </c>
    </row>
    <row r="105" spans="19:21" x14ac:dyDescent="0.2">
      <c r="S105" s="14">
        <v>136</v>
      </c>
      <c r="T105" s="15" t="s">
        <v>167</v>
      </c>
      <c r="U105" s="11" t="str">
        <f t="shared" si="3"/>
        <v xml:space="preserve">136 - BNB             </v>
      </c>
    </row>
    <row r="106" spans="19:21" x14ac:dyDescent="0.2">
      <c r="S106" s="14">
        <v>145</v>
      </c>
      <c r="T106" s="15" t="s">
        <v>168</v>
      </c>
      <c r="U106" s="11" t="str">
        <f t="shared" si="3"/>
        <v xml:space="preserve">145 - B.I.MULTLIPIC   </v>
      </c>
    </row>
    <row r="107" spans="19:21" x14ac:dyDescent="0.2">
      <c r="S107" s="14">
        <v>148</v>
      </c>
      <c r="T107" s="15" t="s">
        <v>169</v>
      </c>
      <c r="U107" s="11" t="str">
        <f t="shared" si="3"/>
        <v xml:space="preserve">148 - BANK OF AMERICA </v>
      </c>
    </row>
    <row r="108" spans="19:21" x14ac:dyDescent="0.2">
      <c r="S108" s="14">
        <v>150</v>
      </c>
      <c r="T108" s="15" t="s">
        <v>170</v>
      </c>
      <c r="U108" s="11" t="str">
        <f t="shared" si="3"/>
        <v xml:space="preserve">150 - MINASCAIXA     </v>
      </c>
    </row>
    <row r="109" spans="19:21" x14ac:dyDescent="0.2">
      <c r="S109" s="14">
        <v>162</v>
      </c>
      <c r="T109" s="15" t="s">
        <v>171</v>
      </c>
      <c r="U109" s="11" t="str">
        <f t="shared" si="3"/>
        <v xml:space="preserve">162 - BIG            </v>
      </c>
    </row>
    <row r="110" spans="19:21" x14ac:dyDescent="0.2">
      <c r="S110" s="14">
        <v>164</v>
      </c>
      <c r="T110" s="15" t="s">
        <v>172</v>
      </c>
      <c r="U110" s="11" t="str">
        <f t="shared" si="3"/>
        <v>164 - BI GERAC.FUTURO</v>
      </c>
    </row>
    <row r="111" spans="19:21" x14ac:dyDescent="0.2">
      <c r="S111" s="14">
        <v>168</v>
      </c>
      <c r="T111" s="15" t="s">
        <v>173</v>
      </c>
      <c r="U111" s="11" t="str">
        <f t="shared" si="3"/>
        <v>168 - HSBC BRASIL S.A</v>
      </c>
    </row>
    <row r="112" spans="19:21" x14ac:dyDescent="0.2">
      <c r="S112" s="14">
        <v>175</v>
      </c>
      <c r="T112" s="15" t="s">
        <v>174</v>
      </c>
      <c r="U112" s="11" t="str">
        <f t="shared" si="3"/>
        <v xml:space="preserve">175 - FINASA         </v>
      </c>
    </row>
    <row r="113" spans="19:21" x14ac:dyDescent="0.2">
      <c r="S113" s="14">
        <v>184</v>
      </c>
      <c r="T113" s="15" t="s">
        <v>175</v>
      </c>
      <c r="U113" s="11" t="str">
        <f t="shared" si="3"/>
        <v>184 - BANCO ITAU-BBA.</v>
      </c>
    </row>
    <row r="114" spans="19:21" x14ac:dyDescent="0.2">
      <c r="S114" s="14">
        <v>199</v>
      </c>
      <c r="T114" s="15" t="s">
        <v>176</v>
      </c>
      <c r="U114" s="11" t="str">
        <f t="shared" si="3"/>
        <v>199 - FINAN.PORTUGUES</v>
      </c>
    </row>
    <row r="115" spans="19:21" x14ac:dyDescent="0.2">
      <c r="S115" s="14">
        <v>200</v>
      </c>
      <c r="T115" s="15" t="s">
        <v>177</v>
      </c>
      <c r="U115" s="11" t="str">
        <f t="shared" si="3"/>
        <v>200 - FICRISA AXELRUD</v>
      </c>
    </row>
    <row r="116" spans="19:21" x14ac:dyDescent="0.2">
      <c r="S116" s="14">
        <v>201</v>
      </c>
      <c r="T116" s="15" t="s">
        <v>178</v>
      </c>
      <c r="U116" s="11" t="str">
        <f t="shared" si="3"/>
        <v xml:space="preserve">201 - AXIAL          </v>
      </c>
    </row>
    <row r="117" spans="19:21" x14ac:dyDescent="0.2">
      <c r="S117" s="14">
        <v>204</v>
      </c>
      <c r="T117" s="15" t="s">
        <v>179</v>
      </c>
      <c r="U117" s="11" t="str">
        <f t="shared" si="3"/>
        <v>204 - BRADESCO CARTOE</v>
      </c>
    </row>
    <row r="118" spans="19:21" x14ac:dyDescent="0.2">
      <c r="S118" s="14">
        <v>205</v>
      </c>
      <c r="T118" s="15" t="s">
        <v>180</v>
      </c>
      <c r="U118" s="11" t="str">
        <f t="shared" si="3"/>
        <v xml:space="preserve">205 - SUL AMERICA    </v>
      </c>
    </row>
    <row r="119" spans="19:21" x14ac:dyDescent="0.2">
      <c r="S119" s="14">
        <v>208</v>
      </c>
      <c r="T119" s="15" t="s">
        <v>181</v>
      </c>
      <c r="U119" s="11" t="str">
        <f t="shared" si="3"/>
        <v xml:space="preserve">208 - BTG PACTUAL    </v>
      </c>
    </row>
    <row r="120" spans="19:21" x14ac:dyDescent="0.2">
      <c r="S120" s="14">
        <v>210</v>
      </c>
      <c r="T120" s="15" t="s">
        <v>182</v>
      </c>
      <c r="U120" s="11" t="str">
        <f t="shared" si="3"/>
        <v xml:space="preserve">210 - DRESDNER       </v>
      </c>
    </row>
    <row r="121" spans="19:21" x14ac:dyDescent="0.2">
      <c r="S121" s="14">
        <v>211</v>
      </c>
      <c r="T121" s="15" t="s">
        <v>183</v>
      </c>
      <c r="U121" s="11" t="str">
        <f t="shared" si="3"/>
        <v xml:space="preserve">211 - SISTEMA        </v>
      </c>
    </row>
    <row r="122" spans="19:21" x14ac:dyDescent="0.2">
      <c r="S122" s="14">
        <v>212</v>
      </c>
      <c r="T122" s="15" t="s">
        <v>184</v>
      </c>
      <c r="U122" s="11" t="str">
        <f t="shared" si="3"/>
        <v xml:space="preserve">212 - MATONE         </v>
      </c>
    </row>
    <row r="123" spans="19:21" x14ac:dyDescent="0.2">
      <c r="S123" s="14">
        <v>213</v>
      </c>
      <c r="T123" s="15" t="s">
        <v>185</v>
      </c>
      <c r="U123" s="11" t="str">
        <f t="shared" si="3"/>
        <v xml:space="preserve">213 - ARBI           </v>
      </c>
    </row>
    <row r="124" spans="19:21" x14ac:dyDescent="0.2">
      <c r="S124" s="14">
        <v>214</v>
      </c>
      <c r="T124" s="15" t="s">
        <v>186</v>
      </c>
      <c r="U124" s="11" t="str">
        <f t="shared" si="3"/>
        <v xml:space="preserve">214 - DIBENS         </v>
      </c>
    </row>
    <row r="125" spans="19:21" x14ac:dyDescent="0.2">
      <c r="S125" s="14">
        <v>215</v>
      </c>
      <c r="T125" s="16" t="s">
        <v>187</v>
      </c>
      <c r="U125" s="11" t="str">
        <f t="shared" si="3"/>
        <v xml:space="preserve">215 - SUDAMERIS      </v>
      </c>
    </row>
    <row r="126" spans="19:21" x14ac:dyDescent="0.2">
      <c r="S126" s="14">
        <v>216</v>
      </c>
      <c r="T126" s="16" t="s">
        <v>188</v>
      </c>
      <c r="U126" s="11" t="str">
        <f t="shared" si="3"/>
        <v xml:space="preserve">216 - MALCON         </v>
      </c>
    </row>
    <row r="127" spans="19:21" x14ac:dyDescent="0.2">
      <c r="S127" s="14">
        <v>217</v>
      </c>
      <c r="T127" s="16" t="s">
        <v>189</v>
      </c>
      <c r="U127" s="11" t="str">
        <f t="shared" si="3"/>
        <v xml:space="preserve">217 - JOHN DEERE     </v>
      </c>
    </row>
    <row r="128" spans="19:21" x14ac:dyDescent="0.2">
      <c r="S128" s="14">
        <v>218</v>
      </c>
      <c r="T128" s="16" t="s">
        <v>190</v>
      </c>
      <c r="U128" s="11" t="str">
        <f t="shared" si="3"/>
        <v xml:space="preserve">218 - BONSUCESSO     </v>
      </c>
    </row>
    <row r="129" spans="19:21" x14ac:dyDescent="0.2">
      <c r="S129" s="14">
        <v>219</v>
      </c>
      <c r="T129" s="16" t="s">
        <v>191</v>
      </c>
      <c r="U129" s="11" t="str">
        <f t="shared" ref="U129:U192" si="4">CONCATENATE(S129," - ",T129)</f>
        <v xml:space="preserve">219 - ZOGBI          </v>
      </c>
    </row>
    <row r="130" spans="19:21" x14ac:dyDescent="0.2">
      <c r="S130" s="14">
        <v>221</v>
      </c>
      <c r="T130" s="16" t="s">
        <v>192</v>
      </c>
      <c r="U130" s="11" t="str">
        <f t="shared" si="4"/>
        <v xml:space="preserve">221 - BANCO FLEMING  </v>
      </c>
    </row>
    <row r="131" spans="19:21" x14ac:dyDescent="0.2">
      <c r="S131" s="14">
        <v>222</v>
      </c>
      <c r="T131" s="16" t="s">
        <v>193</v>
      </c>
      <c r="U131" s="11" t="str">
        <f t="shared" si="4"/>
        <v xml:space="preserve">222 - CALYON BRASIL  </v>
      </c>
    </row>
    <row r="132" spans="19:21" x14ac:dyDescent="0.2">
      <c r="S132" s="14">
        <v>224</v>
      </c>
      <c r="T132" s="16" t="s">
        <v>194</v>
      </c>
      <c r="U132" s="11" t="str">
        <f t="shared" si="4"/>
        <v xml:space="preserve">224 - FIBRA          </v>
      </c>
    </row>
    <row r="133" spans="19:21" x14ac:dyDescent="0.2">
      <c r="S133" s="14">
        <v>225</v>
      </c>
      <c r="T133" s="16" t="s">
        <v>195</v>
      </c>
      <c r="U133" s="11" t="str">
        <f t="shared" si="4"/>
        <v xml:space="preserve">225 - BRASCAN        </v>
      </c>
    </row>
    <row r="134" spans="19:21" x14ac:dyDescent="0.2">
      <c r="S134" s="14">
        <v>228</v>
      </c>
      <c r="T134" s="16" t="s">
        <v>196</v>
      </c>
      <c r="U134" s="11" t="str">
        <f t="shared" si="4"/>
        <v xml:space="preserve">228 - ICATU          </v>
      </c>
    </row>
    <row r="135" spans="19:21" x14ac:dyDescent="0.2">
      <c r="S135" s="14">
        <v>229</v>
      </c>
      <c r="T135" s="16" t="s">
        <v>197</v>
      </c>
      <c r="U135" s="11" t="str">
        <f t="shared" si="4"/>
        <v>229 - CRUZEIRO DO SUL</v>
      </c>
    </row>
    <row r="136" spans="19:21" x14ac:dyDescent="0.2">
      <c r="S136" s="14">
        <v>230</v>
      </c>
      <c r="T136" s="15" t="s">
        <v>198</v>
      </c>
      <c r="U136" s="11" t="str">
        <f t="shared" si="4"/>
        <v xml:space="preserve">230 - UNICARD B.MULT. </v>
      </c>
    </row>
    <row r="137" spans="19:21" x14ac:dyDescent="0.2">
      <c r="S137" s="14">
        <v>231</v>
      </c>
      <c r="T137" s="15" t="s">
        <v>199</v>
      </c>
      <c r="U137" s="11" t="str">
        <f t="shared" si="4"/>
        <v xml:space="preserve">231 - BOAVISTA        </v>
      </c>
    </row>
    <row r="138" spans="19:21" x14ac:dyDescent="0.2">
      <c r="S138" s="14">
        <v>232</v>
      </c>
      <c r="T138" s="15" t="s">
        <v>200</v>
      </c>
      <c r="U138" s="11" t="str">
        <f t="shared" si="4"/>
        <v xml:space="preserve">232 - INTERPART       </v>
      </c>
    </row>
    <row r="139" spans="19:21" x14ac:dyDescent="0.2">
      <c r="S139" s="14">
        <v>233</v>
      </c>
      <c r="T139" s="15" t="s">
        <v>201</v>
      </c>
      <c r="U139" s="11" t="str">
        <f t="shared" si="4"/>
        <v xml:space="preserve">233 - GE CAPITAL      </v>
      </c>
    </row>
    <row r="140" spans="19:21" x14ac:dyDescent="0.2">
      <c r="S140" s="14">
        <v>234</v>
      </c>
      <c r="T140" s="15" t="s">
        <v>202</v>
      </c>
      <c r="U140" s="11" t="str">
        <f t="shared" si="4"/>
        <v xml:space="preserve">234 - LAVRA           </v>
      </c>
    </row>
    <row r="141" spans="19:21" x14ac:dyDescent="0.2">
      <c r="S141" s="14">
        <v>235</v>
      </c>
      <c r="T141" s="15" t="s">
        <v>203</v>
      </c>
      <c r="U141" s="11" t="str">
        <f t="shared" si="4"/>
        <v xml:space="preserve">235 - LIBERAL         </v>
      </c>
    </row>
    <row r="142" spans="19:21" x14ac:dyDescent="0.2">
      <c r="S142" s="14">
        <v>240</v>
      </c>
      <c r="T142" s="15" t="s">
        <v>204</v>
      </c>
      <c r="U142" s="11" t="str">
        <f t="shared" si="4"/>
        <v xml:space="preserve">240 - CREDIREAL       </v>
      </c>
    </row>
    <row r="143" spans="19:21" x14ac:dyDescent="0.2">
      <c r="S143" s="14">
        <v>241</v>
      </c>
      <c r="T143" s="15" t="s">
        <v>205</v>
      </c>
      <c r="U143" s="11" t="str">
        <f t="shared" si="4"/>
        <v xml:space="preserve">241 - CLASSICO        </v>
      </c>
    </row>
    <row r="144" spans="19:21" x14ac:dyDescent="0.2">
      <c r="S144" s="14">
        <v>242</v>
      </c>
      <c r="T144" s="15" t="s">
        <v>206</v>
      </c>
      <c r="U144" s="11" t="str">
        <f t="shared" si="4"/>
        <v xml:space="preserve">242 - EUROINVEST      </v>
      </c>
    </row>
    <row r="145" spans="19:21" x14ac:dyDescent="0.2">
      <c r="S145" s="14">
        <v>243</v>
      </c>
      <c r="T145" s="15" t="s">
        <v>207</v>
      </c>
      <c r="U145" s="11" t="str">
        <f t="shared" si="4"/>
        <v xml:space="preserve">243 - BANCO MAXIMA SA </v>
      </c>
    </row>
    <row r="146" spans="19:21" x14ac:dyDescent="0.2">
      <c r="S146" s="14">
        <v>244</v>
      </c>
      <c r="T146" s="15" t="s">
        <v>208</v>
      </c>
      <c r="U146" s="11" t="str">
        <f t="shared" si="4"/>
        <v xml:space="preserve">244 - BANCO CIDADE    </v>
      </c>
    </row>
    <row r="147" spans="19:21" x14ac:dyDescent="0.2">
      <c r="S147" s="14">
        <v>246</v>
      </c>
      <c r="T147" s="15" t="s">
        <v>209</v>
      </c>
      <c r="U147" s="11" t="str">
        <f t="shared" si="4"/>
        <v xml:space="preserve">246 - ABC-BRASIL      </v>
      </c>
    </row>
    <row r="148" spans="19:21" x14ac:dyDescent="0.2">
      <c r="S148" s="14">
        <v>247</v>
      </c>
      <c r="T148" s="15" t="s">
        <v>210</v>
      </c>
      <c r="U148" s="11" t="str">
        <f t="shared" si="4"/>
        <v xml:space="preserve">247 - BANCO UBS S.A.  </v>
      </c>
    </row>
    <row r="149" spans="19:21" x14ac:dyDescent="0.2">
      <c r="S149" s="14">
        <v>248</v>
      </c>
      <c r="T149" s="15" t="s">
        <v>211</v>
      </c>
      <c r="U149" s="11" t="str">
        <f t="shared" si="4"/>
        <v xml:space="preserve">248 - B.BOAVISTA    </v>
      </c>
    </row>
    <row r="150" spans="19:21" x14ac:dyDescent="0.2">
      <c r="S150" s="14">
        <v>249</v>
      </c>
      <c r="T150" s="15" t="s">
        <v>212</v>
      </c>
      <c r="U150" s="11" t="str">
        <f t="shared" si="4"/>
        <v xml:space="preserve">249 - INVESTCRED    </v>
      </c>
    </row>
    <row r="151" spans="19:21" x14ac:dyDescent="0.2">
      <c r="S151" s="14">
        <v>250</v>
      </c>
      <c r="T151" s="15" t="s">
        <v>213</v>
      </c>
      <c r="U151" s="11" t="str">
        <f t="shared" si="4"/>
        <v xml:space="preserve">250 - SCHAHIN       </v>
      </c>
    </row>
    <row r="152" spans="19:21" x14ac:dyDescent="0.2">
      <c r="S152" s="14">
        <v>251</v>
      </c>
      <c r="T152" s="15" t="s">
        <v>214</v>
      </c>
      <c r="U152" s="11" t="str">
        <f t="shared" si="4"/>
        <v xml:space="preserve">251 - CREDIVAR      </v>
      </c>
    </row>
    <row r="153" spans="19:21" x14ac:dyDescent="0.2">
      <c r="S153" s="14">
        <v>252</v>
      </c>
      <c r="T153" s="15" t="s">
        <v>215</v>
      </c>
      <c r="U153" s="11" t="str">
        <f t="shared" si="4"/>
        <v xml:space="preserve">252 - FININVEST     </v>
      </c>
    </row>
    <row r="154" spans="19:21" x14ac:dyDescent="0.2">
      <c r="S154" s="14">
        <v>254</v>
      </c>
      <c r="T154" s="15" t="s">
        <v>216</v>
      </c>
      <c r="U154" s="11" t="str">
        <f t="shared" si="4"/>
        <v xml:space="preserve">254 - PARANA        </v>
      </c>
    </row>
    <row r="155" spans="19:21" x14ac:dyDescent="0.2">
      <c r="S155" s="14">
        <v>258</v>
      </c>
      <c r="T155" s="15" t="s">
        <v>217</v>
      </c>
      <c r="U155" s="11" t="str">
        <f t="shared" si="4"/>
        <v xml:space="preserve">258 - INDUSCRED     </v>
      </c>
    </row>
    <row r="156" spans="19:21" x14ac:dyDescent="0.2">
      <c r="S156" s="14">
        <v>262</v>
      </c>
      <c r="T156" s="15" t="s">
        <v>218</v>
      </c>
      <c r="U156" s="11" t="str">
        <f t="shared" si="4"/>
        <v xml:space="preserve">262 - BOREAL        </v>
      </c>
    </row>
    <row r="157" spans="19:21" x14ac:dyDescent="0.2">
      <c r="S157" s="14">
        <v>263</v>
      </c>
      <c r="T157" s="15" t="s">
        <v>219</v>
      </c>
      <c r="U157" s="11" t="str">
        <f t="shared" si="4"/>
        <v xml:space="preserve">263 - CACIQUE       </v>
      </c>
    </row>
    <row r="158" spans="19:21" x14ac:dyDescent="0.2">
      <c r="S158" s="14">
        <v>265</v>
      </c>
      <c r="T158" s="15" t="s">
        <v>220</v>
      </c>
      <c r="U158" s="11" t="str">
        <f t="shared" si="4"/>
        <v xml:space="preserve">265 - FATOR         </v>
      </c>
    </row>
    <row r="159" spans="19:21" x14ac:dyDescent="0.2">
      <c r="S159" s="14">
        <v>266</v>
      </c>
      <c r="T159" s="15" t="s">
        <v>221</v>
      </c>
      <c r="U159" s="11" t="str">
        <f t="shared" si="4"/>
        <v xml:space="preserve">266 - CEDULA        </v>
      </c>
    </row>
    <row r="160" spans="19:21" x14ac:dyDescent="0.2">
      <c r="S160" s="14">
        <v>275</v>
      </c>
      <c r="T160" s="15" t="s">
        <v>222</v>
      </c>
      <c r="U160" s="11" t="str">
        <f t="shared" si="4"/>
        <v xml:space="preserve">275 - REAL-ABN AMRO </v>
      </c>
    </row>
    <row r="161" spans="19:21" x14ac:dyDescent="0.2">
      <c r="S161" s="14">
        <v>291</v>
      </c>
      <c r="T161" s="15" t="s">
        <v>223</v>
      </c>
      <c r="U161" s="11" t="str">
        <f t="shared" si="4"/>
        <v xml:space="preserve">291 - BCN           </v>
      </c>
    </row>
    <row r="162" spans="19:21" x14ac:dyDescent="0.2">
      <c r="S162" s="14">
        <v>294</v>
      </c>
      <c r="T162" s="15" t="s">
        <v>224</v>
      </c>
      <c r="U162" s="11" t="str">
        <f t="shared" si="4"/>
        <v>294 - B.CRED.REAL RS</v>
      </c>
    </row>
    <row r="163" spans="19:21" x14ac:dyDescent="0.2">
      <c r="S163" s="14">
        <v>300</v>
      </c>
      <c r="T163" s="15" t="s">
        <v>225</v>
      </c>
      <c r="U163" s="11" t="str">
        <f t="shared" si="4"/>
        <v>300 - NACIONARGENTINA</v>
      </c>
    </row>
    <row r="164" spans="19:21" x14ac:dyDescent="0.2">
      <c r="S164" s="14">
        <v>308</v>
      </c>
      <c r="T164" s="15" t="s">
        <v>226</v>
      </c>
      <c r="U164" s="11" t="str">
        <f t="shared" si="4"/>
        <v xml:space="preserve">308 - BANCESA        </v>
      </c>
    </row>
    <row r="165" spans="19:21" x14ac:dyDescent="0.2">
      <c r="S165" s="14">
        <v>318</v>
      </c>
      <c r="T165" s="15" t="s">
        <v>227</v>
      </c>
      <c r="U165" s="11" t="str">
        <f t="shared" si="4"/>
        <v xml:space="preserve">318 - BMG            </v>
      </c>
    </row>
    <row r="166" spans="19:21" x14ac:dyDescent="0.2">
      <c r="S166" s="14">
        <v>320</v>
      </c>
      <c r="T166" s="15" t="s">
        <v>228</v>
      </c>
      <c r="U166" s="11" t="str">
        <f t="shared" si="4"/>
        <v xml:space="preserve">320 - BIC BANCO      </v>
      </c>
    </row>
    <row r="167" spans="19:21" x14ac:dyDescent="0.2">
      <c r="S167" s="14">
        <v>334</v>
      </c>
      <c r="T167" s="15" t="s">
        <v>229</v>
      </c>
      <c r="U167" s="11" t="str">
        <f t="shared" si="4"/>
        <v xml:space="preserve">334 - ECONOMICO      </v>
      </c>
    </row>
    <row r="168" spans="19:21" x14ac:dyDescent="0.2">
      <c r="S168" s="14">
        <v>346</v>
      </c>
      <c r="T168" s="15" t="s">
        <v>230</v>
      </c>
      <c r="U168" s="11" t="str">
        <f t="shared" si="4"/>
        <v>346 - B.FRANCES/BRAS.</v>
      </c>
    </row>
    <row r="169" spans="19:21" x14ac:dyDescent="0.2">
      <c r="S169" s="14">
        <v>347</v>
      </c>
      <c r="T169" s="15" t="s">
        <v>187</v>
      </c>
      <c r="U169" s="11" t="str">
        <f t="shared" si="4"/>
        <v xml:space="preserve">347 - SUDAMERIS      </v>
      </c>
    </row>
    <row r="170" spans="19:21" x14ac:dyDescent="0.2">
      <c r="S170" s="14">
        <v>351</v>
      </c>
      <c r="T170" s="15" t="s">
        <v>231</v>
      </c>
      <c r="U170" s="11" t="str">
        <f t="shared" si="4"/>
        <v xml:space="preserve">351 - SANTANDER      </v>
      </c>
    </row>
    <row r="171" spans="19:21" x14ac:dyDescent="0.2">
      <c r="S171" s="14">
        <v>353</v>
      </c>
      <c r="T171" s="15" t="s">
        <v>232</v>
      </c>
      <c r="U171" s="11" t="str">
        <f t="shared" si="4"/>
        <v>353 - SANTANDERBRASIL</v>
      </c>
    </row>
    <row r="172" spans="19:21" x14ac:dyDescent="0.2">
      <c r="S172" s="14">
        <v>356</v>
      </c>
      <c r="T172" s="15" t="s">
        <v>233</v>
      </c>
      <c r="U172" s="11" t="str">
        <f t="shared" si="4"/>
        <v xml:space="preserve">356 - ABN AMRO REAL  </v>
      </c>
    </row>
    <row r="173" spans="19:21" x14ac:dyDescent="0.2">
      <c r="S173" s="14">
        <v>366</v>
      </c>
      <c r="T173" s="15" t="s">
        <v>234</v>
      </c>
      <c r="U173" s="11" t="str">
        <f t="shared" si="4"/>
        <v>366 - SOCIETE GENERAL</v>
      </c>
    </row>
    <row r="174" spans="19:21" x14ac:dyDescent="0.2">
      <c r="S174" s="14">
        <v>370</v>
      </c>
      <c r="T174" s="15" t="s">
        <v>235</v>
      </c>
      <c r="U174" s="11" t="str">
        <f t="shared" si="4"/>
        <v xml:space="preserve">370 - WESTLB         </v>
      </c>
    </row>
    <row r="175" spans="19:21" x14ac:dyDescent="0.2">
      <c r="S175" s="14">
        <v>376</v>
      </c>
      <c r="T175" s="15" t="s">
        <v>236</v>
      </c>
      <c r="U175" s="11" t="str">
        <f t="shared" si="4"/>
        <v xml:space="preserve">376 - J.P.MORGAN     </v>
      </c>
    </row>
    <row r="176" spans="19:21" x14ac:dyDescent="0.2">
      <c r="S176" s="14">
        <v>387</v>
      </c>
      <c r="T176" s="15" t="s">
        <v>237</v>
      </c>
      <c r="U176" s="11" t="str">
        <f t="shared" si="4"/>
        <v xml:space="preserve">387 - SICREDI-PIONEI. </v>
      </c>
    </row>
    <row r="177" spans="19:21" x14ac:dyDescent="0.2">
      <c r="S177" s="14">
        <v>389</v>
      </c>
      <c r="T177" s="15" t="s">
        <v>238</v>
      </c>
      <c r="U177" s="11" t="str">
        <f t="shared" si="4"/>
        <v xml:space="preserve">389 - MERCANTIL DO B. </v>
      </c>
    </row>
    <row r="178" spans="19:21" x14ac:dyDescent="0.2">
      <c r="S178" s="14">
        <v>392</v>
      </c>
      <c r="T178" s="15" t="s">
        <v>239</v>
      </c>
      <c r="U178" s="11" t="str">
        <f t="shared" si="4"/>
        <v xml:space="preserve">392 - MERCANTIL DE SP </v>
      </c>
    </row>
    <row r="179" spans="19:21" x14ac:dyDescent="0.2">
      <c r="S179" s="14">
        <v>394</v>
      </c>
      <c r="T179" s="15" t="s">
        <v>240</v>
      </c>
      <c r="U179" s="11" t="str">
        <f t="shared" si="4"/>
        <v xml:space="preserve">394 - BRADESCO FINAC. </v>
      </c>
    </row>
    <row r="180" spans="19:21" x14ac:dyDescent="0.2">
      <c r="S180" s="14">
        <v>412</v>
      </c>
      <c r="T180" s="15" t="s">
        <v>241</v>
      </c>
      <c r="U180" s="11" t="str">
        <f t="shared" si="4"/>
        <v xml:space="preserve">412 - CAPITAL         </v>
      </c>
    </row>
    <row r="181" spans="19:21" x14ac:dyDescent="0.2">
      <c r="S181" s="14">
        <v>416</v>
      </c>
      <c r="T181" s="15" t="s">
        <v>242</v>
      </c>
      <c r="U181" s="11" t="str">
        <f t="shared" si="4"/>
        <v xml:space="preserve">416 - CREDIVAG        </v>
      </c>
    </row>
    <row r="182" spans="19:21" x14ac:dyDescent="0.2">
      <c r="S182" s="14">
        <v>422</v>
      </c>
      <c r="T182" s="15" t="s">
        <v>243</v>
      </c>
      <c r="U182" s="11" t="str">
        <f t="shared" si="4"/>
        <v xml:space="preserve">422 - SAFRA           </v>
      </c>
    </row>
    <row r="183" spans="19:21" x14ac:dyDescent="0.2">
      <c r="S183" s="14">
        <v>424</v>
      </c>
      <c r="T183" s="15" t="s">
        <v>244</v>
      </c>
      <c r="U183" s="11" t="str">
        <f t="shared" si="4"/>
        <v xml:space="preserve">424 - NOROESTE        </v>
      </c>
    </row>
    <row r="184" spans="19:21" x14ac:dyDescent="0.2">
      <c r="S184" s="14">
        <v>428</v>
      </c>
      <c r="T184" s="15" t="s">
        <v>245</v>
      </c>
      <c r="U184" s="11" t="str">
        <f t="shared" si="4"/>
        <v xml:space="preserve">428 - SICOOB-CREDISAN </v>
      </c>
    </row>
    <row r="185" spans="19:21" x14ac:dyDescent="0.2">
      <c r="S185" s="14">
        <v>453</v>
      </c>
      <c r="T185" s="15" t="s">
        <v>246</v>
      </c>
      <c r="U185" s="11" t="str">
        <f t="shared" si="4"/>
        <v xml:space="preserve">453 - RURAL           </v>
      </c>
    </row>
    <row r="186" spans="19:21" x14ac:dyDescent="0.2">
      <c r="S186" s="14">
        <v>456</v>
      </c>
      <c r="T186" s="16" t="s">
        <v>247</v>
      </c>
      <c r="U186" s="11" t="str">
        <f t="shared" si="4"/>
        <v xml:space="preserve">456 - TOKYO-MITSUBIHI </v>
      </c>
    </row>
    <row r="187" spans="19:21" x14ac:dyDescent="0.2">
      <c r="S187" s="14">
        <v>464</v>
      </c>
      <c r="T187" s="16" t="s">
        <v>248</v>
      </c>
      <c r="U187" s="11" t="str">
        <f t="shared" si="4"/>
        <v xml:space="preserve">464 - SUMITOMO        </v>
      </c>
    </row>
    <row r="188" spans="19:21" x14ac:dyDescent="0.2">
      <c r="S188" s="14">
        <v>472</v>
      </c>
      <c r="T188" s="16" t="s">
        <v>249</v>
      </c>
      <c r="U188" s="11" t="str">
        <f t="shared" si="4"/>
        <v xml:space="preserve">472 - LLOYDS BANK    </v>
      </c>
    </row>
    <row r="189" spans="19:21" x14ac:dyDescent="0.2">
      <c r="S189" s="14">
        <v>473</v>
      </c>
      <c r="T189" s="16" t="s">
        <v>250</v>
      </c>
      <c r="U189" s="11" t="str">
        <f t="shared" si="4"/>
        <v xml:space="preserve">473 - CAIXA GERAL    </v>
      </c>
    </row>
    <row r="190" spans="19:21" x14ac:dyDescent="0.2">
      <c r="S190" s="14">
        <v>479</v>
      </c>
      <c r="T190" s="16" t="s">
        <v>251</v>
      </c>
      <c r="U190" s="11" t="str">
        <f t="shared" si="4"/>
        <v xml:space="preserve">479 - ITAU BANK      </v>
      </c>
    </row>
    <row r="191" spans="19:21" x14ac:dyDescent="0.2">
      <c r="S191" s="14">
        <v>480</v>
      </c>
      <c r="T191" s="16" t="s">
        <v>252</v>
      </c>
      <c r="U191" s="11" t="str">
        <f t="shared" si="4"/>
        <v xml:space="preserve">480 - WACHOVIA       </v>
      </c>
    </row>
    <row r="192" spans="19:21" x14ac:dyDescent="0.2">
      <c r="S192" s="14">
        <v>485</v>
      </c>
      <c r="T192" s="16" t="s">
        <v>253</v>
      </c>
      <c r="U192" s="11" t="str">
        <f t="shared" si="4"/>
        <v xml:space="preserve">485 - BANRORAIMA     </v>
      </c>
    </row>
    <row r="193" spans="19:21" x14ac:dyDescent="0.2">
      <c r="S193" s="14">
        <v>487</v>
      </c>
      <c r="T193" s="16" t="s">
        <v>254</v>
      </c>
      <c r="U193" s="11" t="str">
        <f t="shared" ref="U193:U256" si="5">CONCATENATE(S193," - ",T193)</f>
        <v xml:space="preserve">487 - DEUTSCHE BANK  </v>
      </c>
    </row>
    <row r="194" spans="19:21" x14ac:dyDescent="0.2">
      <c r="S194" s="14">
        <v>488</v>
      </c>
      <c r="T194" s="16" t="s">
        <v>255</v>
      </c>
      <c r="U194" s="11" t="str">
        <f t="shared" si="5"/>
        <v xml:space="preserve">488 - JPMORGAN       </v>
      </c>
    </row>
    <row r="195" spans="19:21" x14ac:dyDescent="0.2">
      <c r="S195" s="14">
        <v>489</v>
      </c>
      <c r="T195" s="16" t="s">
        <v>256</v>
      </c>
      <c r="U195" s="11" t="str">
        <f t="shared" si="5"/>
        <v>489 - FRANCES INTERN.</v>
      </c>
    </row>
    <row r="196" spans="19:21" x14ac:dyDescent="0.2">
      <c r="S196" s="14">
        <v>492</v>
      </c>
      <c r="T196" s="16" t="s">
        <v>257</v>
      </c>
      <c r="U196" s="11" t="str">
        <f t="shared" si="5"/>
        <v xml:space="preserve">492 - ING BANK N.V.  </v>
      </c>
    </row>
    <row r="197" spans="19:21" x14ac:dyDescent="0.2">
      <c r="S197" s="14">
        <v>493</v>
      </c>
      <c r="T197" s="16" t="s">
        <v>258</v>
      </c>
      <c r="U197" s="11" t="str">
        <f t="shared" si="5"/>
        <v xml:space="preserve">493 - UNION          </v>
      </c>
    </row>
    <row r="198" spans="19:21" x14ac:dyDescent="0.2">
      <c r="S198" s="14">
        <v>494</v>
      </c>
      <c r="T198" s="16" t="s">
        <v>259</v>
      </c>
      <c r="U198" s="11" t="str">
        <f t="shared" si="5"/>
        <v xml:space="preserve">494 - REP.OR.URUGUAY </v>
      </c>
    </row>
    <row r="199" spans="19:21" x14ac:dyDescent="0.2">
      <c r="S199" s="14">
        <v>495</v>
      </c>
      <c r="T199" s="16" t="s">
        <v>260</v>
      </c>
      <c r="U199" s="11" t="str">
        <f t="shared" si="5"/>
        <v>495 - PROVINCIA B.AIR</v>
      </c>
    </row>
    <row r="200" spans="19:21" x14ac:dyDescent="0.2">
      <c r="S200" s="14">
        <v>496</v>
      </c>
      <c r="T200" s="16" t="s">
        <v>261</v>
      </c>
      <c r="U200" s="11" t="str">
        <f t="shared" si="5"/>
        <v xml:space="preserve">496 - BANCO UNO S.A. </v>
      </c>
    </row>
    <row r="201" spans="19:21" x14ac:dyDescent="0.2">
      <c r="S201" s="14">
        <v>498</v>
      </c>
      <c r="T201" s="14" t="s">
        <v>262</v>
      </c>
      <c r="U201" s="11" t="str">
        <f t="shared" si="5"/>
        <v xml:space="preserve">498 - CENTRO HISPANO </v>
      </c>
    </row>
    <row r="202" spans="19:21" x14ac:dyDescent="0.2">
      <c r="S202" s="14">
        <v>502</v>
      </c>
      <c r="T202" s="14" t="s">
        <v>263</v>
      </c>
      <c r="U202" s="11" t="str">
        <f t="shared" si="5"/>
        <v>502 - SANTANDER_NEGOC</v>
      </c>
    </row>
    <row r="203" spans="19:21" x14ac:dyDescent="0.2">
      <c r="S203" s="14">
        <v>505</v>
      </c>
      <c r="T203" s="14" t="s">
        <v>264</v>
      </c>
      <c r="U203" s="11" t="str">
        <f t="shared" si="5"/>
        <v xml:space="preserve">505 - CREDIT SUISSE  </v>
      </c>
    </row>
    <row r="204" spans="19:21" x14ac:dyDescent="0.2">
      <c r="S204" s="14">
        <v>564</v>
      </c>
      <c r="T204" s="14" t="s">
        <v>265</v>
      </c>
      <c r="U204" s="11" t="str">
        <f t="shared" si="5"/>
        <v>564 - SICREDI­MARACA.</v>
      </c>
    </row>
    <row r="205" spans="19:21" x14ac:dyDescent="0.2">
      <c r="S205" s="14">
        <v>600</v>
      </c>
      <c r="T205" s="14" t="s">
        <v>266</v>
      </c>
      <c r="U205" s="11" t="str">
        <f t="shared" si="5"/>
        <v>600 - LUSO BRASILEIRO</v>
      </c>
    </row>
    <row r="206" spans="19:21" x14ac:dyDescent="0.2">
      <c r="S206" s="14">
        <v>604</v>
      </c>
      <c r="T206" s="14" t="s">
        <v>267</v>
      </c>
      <c r="U206" s="11" t="str">
        <f t="shared" si="5"/>
        <v xml:space="preserve">604 - INDL.DO BRASIL </v>
      </c>
    </row>
    <row r="207" spans="19:21" x14ac:dyDescent="0.2">
      <c r="S207" s="14">
        <v>607</v>
      </c>
      <c r="T207" s="14" t="s">
        <v>268</v>
      </c>
      <c r="U207" s="11" t="str">
        <f t="shared" si="5"/>
        <v xml:space="preserve">607 - SANTOS NEVES   </v>
      </c>
    </row>
    <row r="208" spans="19:21" x14ac:dyDescent="0.2">
      <c r="S208" s="14">
        <v>610</v>
      </c>
      <c r="T208" s="14" t="s">
        <v>269</v>
      </c>
      <c r="U208" s="11" t="str">
        <f t="shared" si="5"/>
        <v xml:space="preserve">610 - VR             </v>
      </c>
    </row>
    <row r="209" spans="19:21" x14ac:dyDescent="0.2">
      <c r="S209" s="14">
        <v>611</v>
      </c>
      <c r="T209" s="14" t="s">
        <v>270</v>
      </c>
      <c r="U209" s="11" t="str">
        <f t="shared" si="5"/>
        <v xml:space="preserve">611 - PAULISTA       </v>
      </c>
    </row>
    <row r="210" spans="19:21" x14ac:dyDescent="0.2">
      <c r="S210" s="14">
        <v>612</v>
      </c>
      <c r="T210" s="14" t="s">
        <v>271</v>
      </c>
      <c r="U210" s="11" t="str">
        <f t="shared" si="5"/>
        <v xml:space="preserve">612 - GUANABARA      </v>
      </c>
    </row>
    <row r="211" spans="19:21" x14ac:dyDescent="0.2">
      <c r="S211" s="14">
        <v>613</v>
      </c>
      <c r="T211" s="14" t="s">
        <v>272</v>
      </c>
      <c r="U211" s="11" t="str">
        <f t="shared" si="5"/>
        <v xml:space="preserve">613 - PECUNIA        </v>
      </c>
    </row>
    <row r="212" spans="19:21" x14ac:dyDescent="0.2">
      <c r="S212" s="14">
        <v>618</v>
      </c>
      <c r="T212" s="14" t="s">
        <v>273</v>
      </c>
      <c r="U212" s="11" t="str">
        <f t="shared" si="5"/>
        <v xml:space="preserve">618 - TENDENCIA      </v>
      </c>
    </row>
    <row r="213" spans="19:21" x14ac:dyDescent="0.2">
      <c r="S213" s="14">
        <v>623</v>
      </c>
      <c r="T213" s="14" t="s">
        <v>274</v>
      </c>
      <c r="U213" s="11" t="str">
        <f t="shared" si="5"/>
        <v>623 - PANAMERICANO SA</v>
      </c>
    </row>
    <row r="214" spans="19:21" x14ac:dyDescent="0.2">
      <c r="S214" s="14">
        <v>625</v>
      </c>
      <c r="T214" s="14" t="s">
        <v>275</v>
      </c>
      <c r="U214" s="11" t="str">
        <f t="shared" si="5"/>
        <v xml:space="preserve">625 - ARAUCARIA      </v>
      </c>
    </row>
    <row r="215" spans="19:21" x14ac:dyDescent="0.2">
      <c r="S215" s="14">
        <v>626</v>
      </c>
      <c r="T215" s="14" t="s">
        <v>276</v>
      </c>
      <c r="U215" s="11" t="str">
        <f t="shared" si="5"/>
        <v xml:space="preserve">626 - FICSA        </v>
      </c>
    </row>
    <row r="216" spans="19:21" x14ac:dyDescent="0.2">
      <c r="S216" s="14">
        <v>630</v>
      </c>
      <c r="T216" s="14" t="s">
        <v>277</v>
      </c>
      <c r="U216" s="11" t="str">
        <f t="shared" si="5"/>
        <v xml:space="preserve">630 - INTERCAP     </v>
      </c>
    </row>
    <row r="217" spans="19:21" x14ac:dyDescent="0.2">
      <c r="S217" s="14">
        <v>633</v>
      </c>
      <c r="T217" s="14" t="s">
        <v>278</v>
      </c>
      <c r="U217" s="11" t="str">
        <f t="shared" si="5"/>
        <v xml:space="preserve">633 - RENDIMENTO   </v>
      </c>
    </row>
    <row r="218" spans="19:21" x14ac:dyDescent="0.2">
      <c r="S218" s="14">
        <v>634</v>
      </c>
      <c r="T218" s="14" t="s">
        <v>279</v>
      </c>
      <c r="U218" s="11" t="str">
        <f t="shared" si="5"/>
        <v xml:space="preserve">634 - TRIANGULO    </v>
      </c>
    </row>
    <row r="219" spans="19:21" x14ac:dyDescent="0.2">
      <c r="S219" s="14">
        <v>637</v>
      </c>
      <c r="T219" s="14" t="s">
        <v>280</v>
      </c>
      <c r="U219" s="11" t="str">
        <f t="shared" si="5"/>
        <v xml:space="preserve">637 - SOFISA       </v>
      </c>
    </row>
    <row r="220" spans="19:21" x14ac:dyDescent="0.2">
      <c r="S220" s="14">
        <v>638</v>
      </c>
      <c r="T220" s="14" t="s">
        <v>281</v>
      </c>
      <c r="U220" s="11" t="str">
        <f t="shared" si="5"/>
        <v xml:space="preserve">638 - PROSPER      </v>
      </c>
    </row>
    <row r="221" spans="19:21" x14ac:dyDescent="0.2">
      <c r="S221" s="14">
        <v>641</v>
      </c>
      <c r="T221" s="14" t="s">
        <v>282</v>
      </c>
      <c r="U221" s="11" t="str">
        <f t="shared" si="5"/>
        <v>641 - BANCO ALVORAD</v>
      </c>
    </row>
    <row r="222" spans="19:21" x14ac:dyDescent="0.2">
      <c r="S222" s="14">
        <v>643</v>
      </c>
      <c r="T222" s="14" t="s">
        <v>283</v>
      </c>
      <c r="U222" s="11" t="str">
        <f t="shared" si="5"/>
        <v xml:space="preserve">643 - PINE         </v>
      </c>
    </row>
    <row r="223" spans="19:21" x14ac:dyDescent="0.2">
      <c r="S223" s="14">
        <v>650</v>
      </c>
      <c r="T223" s="14" t="s">
        <v>284</v>
      </c>
      <c r="U223" s="11" t="str">
        <f t="shared" si="5"/>
        <v xml:space="preserve">650 - PEBB         </v>
      </c>
    </row>
    <row r="224" spans="19:21" x14ac:dyDescent="0.2">
      <c r="S224" s="14">
        <v>652</v>
      </c>
      <c r="T224" s="14" t="s">
        <v>285</v>
      </c>
      <c r="U224" s="11" t="str">
        <f t="shared" si="5"/>
        <v>652 - ITAU UNIBANCO</v>
      </c>
    </row>
    <row r="225" spans="19:21" x14ac:dyDescent="0.2">
      <c r="S225" s="14">
        <v>653</v>
      </c>
      <c r="T225" s="14" t="s">
        <v>286</v>
      </c>
      <c r="U225" s="11" t="str">
        <f t="shared" si="5"/>
        <v xml:space="preserve">653 - INDUSVAL     </v>
      </c>
    </row>
    <row r="226" spans="19:21" x14ac:dyDescent="0.2">
      <c r="S226" s="14">
        <v>654</v>
      </c>
      <c r="T226" s="14" t="s">
        <v>287</v>
      </c>
      <c r="U226" s="11" t="str">
        <f t="shared" si="5"/>
        <v xml:space="preserve">654 - A.J.RENNER   </v>
      </c>
    </row>
    <row r="227" spans="19:21" x14ac:dyDescent="0.2">
      <c r="S227" s="14">
        <v>655</v>
      </c>
      <c r="T227" s="14" t="s">
        <v>288</v>
      </c>
      <c r="U227" s="11" t="str">
        <f t="shared" si="5"/>
        <v xml:space="preserve">655 - VOTORANTIM   </v>
      </c>
    </row>
    <row r="228" spans="19:21" x14ac:dyDescent="0.2">
      <c r="S228" s="14">
        <v>656</v>
      </c>
      <c r="T228" s="14" t="s">
        <v>289</v>
      </c>
      <c r="U228" s="11" t="str">
        <f t="shared" si="5"/>
        <v xml:space="preserve">656 - MATRIX       </v>
      </c>
    </row>
    <row r="229" spans="19:21" x14ac:dyDescent="0.2">
      <c r="S229" s="14">
        <v>658</v>
      </c>
      <c r="T229" s="14" t="s">
        <v>290</v>
      </c>
      <c r="U229" s="11" t="str">
        <f t="shared" si="5"/>
        <v xml:space="preserve">658 - PORTO REAL     </v>
      </c>
    </row>
    <row r="230" spans="19:21" x14ac:dyDescent="0.2">
      <c r="S230" s="14">
        <v>662</v>
      </c>
      <c r="T230" s="14" t="s">
        <v>291</v>
      </c>
      <c r="U230" s="11" t="str">
        <f t="shared" si="5"/>
        <v>662 - SICREDI-V.JAGU.</v>
      </c>
    </row>
    <row r="231" spans="19:21" x14ac:dyDescent="0.2">
      <c r="S231" s="14">
        <v>702</v>
      </c>
      <c r="T231" s="14" t="s">
        <v>292</v>
      </c>
      <c r="U231" s="11" t="str">
        <f t="shared" si="5"/>
        <v xml:space="preserve">702 - SANTOS         </v>
      </c>
    </row>
    <row r="232" spans="19:21" x14ac:dyDescent="0.2">
      <c r="S232" s="14">
        <v>704</v>
      </c>
      <c r="T232" s="14" t="s">
        <v>293</v>
      </c>
      <c r="U232" s="11" t="str">
        <f t="shared" si="5"/>
        <v xml:space="preserve">704 - SERTE/DIFUP 01 </v>
      </c>
    </row>
    <row r="233" spans="19:21" x14ac:dyDescent="0.2">
      <c r="S233" s="14">
        <v>705</v>
      </c>
      <c r="T233" s="14" t="s">
        <v>294</v>
      </c>
      <c r="U233" s="11" t="str">
        <f t="shared" si="5"/>
        <v xml:space="preserve">705 - SERTE/DIFUP 02 </v>
      </c>
    </row>
    <row r="234" spans="19:21" x14ac:dyDescent="0.2">
      <c r="S234" s="14">
        <v>706</v>
      </c>
      <c r="T234" s="14" t="s">
        <v>295</v>
      </c>
      <c r="U234" s="11" t="str">
        <f t="shared" si="5"/>
        <v xml:space="preserve">706 - SERTE/DIFUP 03 </v>
      </c>
    </row>
    <row r="235" spans="19:21" x14ac:dyDescent="0.2">
      <c r="S235" s="14">
        <v>707</v>
      </c>
      <c r="T235" s="14" t="s">
        <v>296</v>
      </c>
      <c r="U235" s="11" t="str">
        <f t="shared" si="5"/>
        <v xml:space="preserve">707 - DAYCOVAL       </v>
      </c>
    </row>
    <row r="236" spans="19:21" x14ac:dyDescent="0.2">
      <c r="S236" s="14">
        <v>708</v>
      </c>
      <c r="T236" s="14" t="s">
        <v>297</v>
      </c>
      <c r="U236" s="11" t="str">
        <f t="shared" si="5"/>
        <v xml:space="preserve">708 - SERTE/DIFUP 05 </v>
      </c>
    </row>
    <row r="237" spans="19:21" x14ac:dyDescent="0.2">
      <c r="S237" s="14">
        <v>709</v>
      </c>
      <c r="T237" s="14" t="s">
        <v>298</v>
      </c>
      <c r="U237" s="11" t="str">
        <f t="shared" si="5"/>
        <v xml:space="preserve">709 - SERTE/DIFUP 06 </v>
      </c>
    </row>
    <row r="238" spans="19:21" x14ac:dyDescent="0.2">
      <c r="S238" s="14">
        <v>710</v>
      </c>
      <c r="T238" s="14" t="s">
        <v>299</v>
      </c>
      <c r="U238" s="11" t="str">
        <f t="shared" si="5"/>
        <v xml:space="preserve">710 - SERTE/DIFUP 07 </v>
      </c>
    </row>
    <row r="239" spans="19:21" x14ac:dyDescent="0.2">
      <c r="S239" s="14">
        <v>711</v>
      </c>
      <c r="T239" s="14" t="s">
        <v>300</v>
      </c>
      <c r="U239" s="11" t="str">
        <f t="shared" si="5"/>
        <v xml:space="preserve">711 - SERTE/DIFUP 08 </v>
      </c>
    </row>
    <row r="240" spans="19:21" x14ac:dyDescent="0.2">
      <c r="S240" s="14">
        <v>712</v>
      </c>
      <c r="T240" s="14" t="s">
        <v>301</v>
      </c>
      <c r="U240" s="11" t="str">
        <f t="shared" si="5"/>
        <v xml:space="preserve">712 - SERTE/DIFUP 09 </v>
      </c>
    </row>
    <row r="241" spans="19:21" x14ac:dyDescent="0.2">
      <c r="S241" s="14">
        <v>713</v>
      </c>
      <c r="T241" s="14" t="s">
        <v>302</v>
      </c>
      <c r="U241" s="11" t="str">
        <f t="shared" si="5"/>
        <v xml:space="preserve">713 - SERTE/DIFUP 10 </v>
      </c>
    </row>
    <row r="242" spans="19:21" x14ac:dyDescent="0.2">
      <c r="S242" s="14">
        <v>714</v>
      </c>
      <c r="T242" s="14" t="s">
        <v>303</v>
      </c>
      <c r="U242" s="11" t="str">
        <f t="shared" si="5"/>
        <v xml:space="preserve">714 - SERTE/DIFUP 11 </v>
      </c>
    </row>
    <row r="243" spans="19:21" x14ac:dyDescent="0.2">
      <c r="S243" s="14">
        <v>715</v>
      </c>
      <c r="T243" s="14" t="s">
        <v>304</v>
      </c>
      <c r="U243" s="11" t="str">
        <f t="shared" si="5"/>
        <v xml:space="preserve">715 - SERTE/DIFUP 12 </v>
      </c>
    </row>
    <row r="244" spans="19:21" x14ac:dyDescent="0.2">
      <c r="S244" s="14">
        <v>716</v>
      </c>
      <c r="T244" s="14" t="s">
        <v>305</v>
      </c>
      <c r="U244" s="11" t="str">
        <f t="shared" si="5"/>
        <v xml:space="preserve">716 - SERTE/DIFUP 13 </v>
      </c>
    </row>
    <row r="245" spans="19:21" x14ac:dyDescent="0.2">
      <c r="S245" s="14">
        <v>717</v>
      </c>
      <c r="T245" s="14" t="s">
        <v>306</v>
      </c>
      <c r="U245" s="11" t="str">
        <f t="shared" si="5"/>
        <v xml:space="preserve">717 - SERTE/DIFUP 14 </v>
      </c>
    </row>
    <row r="246" spans="19:21" x14ac:dyDescent="0.2">
      <c r="S246" s="14">
        <v>718</v>
      </c>
      <c r="T246" s="14" t="s">
        <v>307</v>
      </c>
      <c r="U246" s="11" t="str">
        <f t="shared" si="5"/>
        <v xml:space="preserve">718 - SERTE/DIFUP 15 </v>
      </c>
    </row>
    <row r="247" spans="19:21" x14ac:dyDescent="0.2">
      <c r="S247" s="14">
        <v>719</v>
      </c>
      <c r="T247" s="14" t="s">
        <v>308</v>
      </c>
      <c r="U247" s="11" t="str">
        <f t="shared" si="5"/>
        <v xml:space="preserve">719 - BANIF PRIMUS   </v>
      </c>
    </row>
    <row r="248" spans="19:21" x14ac:dyDescent="0.2">
      <c r="S248" s="14">
        <v>720</v>
      </c>
      <c r="T248" s="14" t="s">
        <v>309</v>
      </c>
      <c r="U248" s="11" t="str">
        <f t="shared" si="5"/>
        <v xml:space="preserve">720 - MAXINVEST      </v>
      </c>
    </row>
    <row r="249" spans="19:21" x14ac:dyDescent="0.2">
      <c r="S249" s="14">
        <v>722</v>
      </c>
      <c r="T249" s="14" t="s">
        <v>310</v>
      </c>
      <c r="U249" s="11" t="str">
        <f t="shared" si="5"/>
        <v xml:space="preserve">722 - INTERIOR_SP    </v>
      </c>
    </row>
    <row r="250" spans="19:21" x14ac:dyDescent="0.2">
      <c r="S250" s="14">
        <v>725</v>
      </c>
      <c r="T250" s="14" t="s">
        <v>311</v>
      </c>
      <c r="U250" s="11" t="str">
        <f t="shared" si="5"/>
        <v xml:space="preserve">725 - FINANSINOS     </v>
      </c>
    </row>
    <row r="251" spans="19:21" x14ac:dyDescent="0.2">
      <c r="S251" s="14">
        <v>729</v>
      </c>
      <c r="T251" s="14" t="s">
        <v>312</v>
      </c>
      <c r="U251" s="11" t="str">
        <f t="shared" si="5"/>
        <v xml:space="preserve">729 - FONTE CINDAM   </v>
      </c>
    </row>
    <row r="252" spans="19:21" x14ac:dyDescent="0.2">
      <c r="S252" s="14">
        <v>732</v>
      </c>
      <c r="T252" s="14" t="s">
        <v>313</v>
      </c>
      <c r="U252" s="11" t="str">
        <f t="shared" si="5"/>
        <v xml:space="preserve">732 - MINAS          </v>
      </c>
    </row>
    <row r="253" spans="19:21" x14ac:dyDescent="0.2">
      <c r="S253" s="14">
        <v>733</v>
      </c>
      <c r="T253" s="14" t="s">
        <v>314</v>
      </c>
      <c r="U253" s="11" t="str">
        <f t="shared" si="5"/>
        <v xml:space="preserve">733 - NACOES         </v>
      </c>
    </row>
    <row r="254" spans="19:21" x14ac:dyDescent="0.2">
      <c r="S254" s="14">
        <v>734</v>
      </c>
      <c r="T254" s="14" t="s">
        <v>315</v>
      </c>
      <c r="U254" s="11" t="str">
        <f t="shared" si="5"/>
        <v xml:space="preserve">734 - GERDAU         </v>
      </c>
    </row>
    <row r="255" spans="19:21" x14ac:dyDescent="0.2">
      <c r="S255" s="14">
        <v>735</v>
      </c>
      <c r="T255" s="14" t="s">
        <v>316</v>
      </c>
      <c r="U255" s="11" t="str">
        <f t="shared" si="5"/>
        <v xml:space="preserve">735 - POTTENCIAL     </v>
      </c>
    </row>
    <row r="256" spans="19:21" x14ac:dyDescent="0.2">
      <c r="S256" s="14">
        <v>737</v>
      </c>
      <c r="T256" s="14" t="s">
        <v>317</v>
      </c>
      <c r="U256" s="11" t="str">
        <f t="shared" si="5"/>
        <v xml:space="preserve">737 - THECA          </v>
      </c>
    </row>
    <row r="257" spans="19:21" x14ac:dyDescent="0.2">
      <c r="S257" s="14">
        <v>738</v>
      </c>
      <c r="T257" s="14" t="s">
        <v>318</v>
      </c>
      <c r="U257" s="11" t="str">
        <f t="shared" ref="U257:U320" si="6">CONCATENATE(S257," - ",T257)</f>
        <v xml:space="preserve">738 - MORADA         </v>
      </c>
    </row>
    <row r="258" spans="19:21" x14ac:dyDescent="0.2">
      <c r="S258" s="14">
        <v>739</v>
      </c>
      <c r="T258" s="14" t="s">
        <v>319</v>
      </c>
      <c r="U258" s="11" t="str">
        <f t="shared" si="6"/>
        <v xml:space="preserve">739 - BGN            </v>
      </c>
    </row>
    <row r="259" spans="19:21" x14ac:dyDescent="0.2">
      <c r="S259" s="14">
        <v>740</v>
      </c>
      <c r="T259" s="14" t="s">
        <v>320</v>
      </c>
      <c r="U259" s="11" t="str">
        <f t="shared" si="6"/>
        <v xml:space="preserve">740 - BARCLAYS S.A.  </v>
      </c>
    </row>
    <row r="260" spans="19:21" x14ac:dyDescent="0.2">
      <c r="S260" s="14">
        <v>741</v>
      </c>
      <c r="T260" s="14" t="s">
        <v>321</v>
      </c>
      <c r="U260" s="11" t="str">
        <f t="shared" si="6"/>
        <v xml:space="preserve">741 - RIBEIRAO PRETO </v>
      </c>
    </row>
    <row r="261" spans="19:21" x14ac:dyDescent="0.2">
      <c r="S261" s="14">
        <v>742</v>
      </c>
      <c r="T261" s="14" t="s">
        <v>322</v>
      </c>
      <c r="U261" s="11" t="str">
        <f t="shared" si="6"/>
        <v xml:space="preserve">742 - EQUATORIAL     </v>
      </c>
    </row>
    <row r="262" spans="19:21" x14ac:dyDescent="0.2">
      <c r="S262" s="14">
        <v>743</v>
      </c>
      <c r="T262" s="14" t="s">
        <v>323</v>
      </c>
      <c r="U262" s="11" t="str">
        <f t="shared" si="6"/>
        <v xml:space="preserve">743 - SEMEAR         </v>
      </c>
    </row>
    <row r="263" spans="19:21" x14ac:dyDescent="0.2">
      <c r="S263" s="14">
        <v>744</v>
      </c>
      <c r="T263" s="14" t="s">
        <v>324</v>
      </c>
      <c r="U263" s="11" t="str">
        <f t="shared" si="6"/>
        <v xml:space="preserve">744 - BOSTON N.A.    </v>
      </c>
    </row>
    <row r="264" spans="19:21" x14ac:dyDescent="0.2">
      <c r="S264" s="14">
        <v>745</v>
      </c>
      <c r="T264" s="14" t="s">
        <v>325</v>
      </c>
      <c r="U264" s="11" t="str">
        <f t="shared" si="6"/>
        <v xml:space="preserve">745 - CITIBANK S.A.  </v>
      </c>
    </row>
    <row r="265" spans="19:21" x14ac:dyDescent="0.2">
      <c r="S265" s="14">
        <v>746</v>
      </c>
      <c r="T265" s="14" t="s">
        <v>326</v>
      </c>
      <c r="U265" s="11" t="str">
        <f t="shared" si="6"/>
        <v xml:space="preserve">746 - MODAL          </v>
      </c>
    </row>
    <row r="266" spans="19:21" x14ac:dyDescent="0.2">
      <c r="S266" s="14">
        <v>747</v>
      </c>
      <c r="T266" s="14" t="s">
        <v>327</v>
      </c>
      <c r="U266" s="11" t="str">
        <f t="shared" si="6"/>
        <v xml:space="preserve">747 - RABOBANK       </v>
      </c>
    </row>
    <row r="267" spans="19:21" x14ac:dyDescent="0.2">
      <c r="S267" s="14">
        <v>748</v>
      </c>
      <c r="T267" s="14" t="s">
        <v>328</v>
      </c>
      <c r="U267" s="11" t="str">
        <f t="shared" si="6"/>
        <v xml:space="preserve">748 - SICREDI        </v>
      </c>
    </row>
    <row r="268" spans="19:21" x14ac:dyDescent="0.2">
      <c r="S268" s="14">
        <v>749</v>
      </c>
      <c r="T268" s="14" t="s">
        <v>329</v>
      </c>
      <c r="U268" s="11" t="str">
        <f t="shared" si="6"/>
        <v xml:space="preserve">749 - BANCO SIMPLES  </v>
      </c>
    </row>
    <row r="269" spans="19:21" x14ac:dyDescent="0.2">
      <c r="S269" s="14">
        <v>750</v>
      </c>
      <c r="T269" s="14" t="s">
        <v>330</v>
      </c>
      <c r="U269" s="11" t="str">
        <f t="shared" si="6"/>
        <v xml:space="preserve">750 - HSCB REPUBLIC  </v>
      </c>
    </row>
    <row r="270" spans="19:21" x14ac:dyDescent="0.2">
      <c r="S270" s="14">
        <v>751</v>
      </c>
      <c r="T270" s="14" t="s">
        <v>331</v>
      </c>
      <c r="U270" s="11" t="str">
        <f t="shared" si="6"/>
        <v>751 - DRESDNER BRASIL</v>
      </c>
    </row>
    <row r="271" spans="19:21" x14ac:dyDescent="0.2">
      <c r="S271" s="14">
        <v>752</v>
      </c>
      <c r="T271" s="14" t="s">
        <v>332</v>
      </c>
      <c r="U271" s="11" t="str">
        <f t="shared" si="6"/>
        <v xml:space="preserve">752 - BNP PARIBAS    </v>
      </c>
    </row>
    <row r="272" spans="19:21" x14ac:dyDescent="0.2">
      <c r="S272" s="14">
        <v>753</v>
      </c>
      <c r="T272" s="14" t="s">
        <v>333</v>
      </c>
      <c r="U272" s="11" t="str">
        <f t="shared" si="6"/>
        <v xml:space="preserve">753 - NBC BANK       </v>
      </c>
    </row>
    <row r="273" spans="19:21" x14ac:dyDescent="0.2">
      <c r="S273" s="14">
        <v>755</v>
      </c>
      <c r="T273" s="14" t="s">
        <v>334</v>
      </c>
      <c r="U273" s="11" t="str">
        <f t="shared" si="6"/>
        <v>755 - BI MERRIL LYNCH</v>
      </c>
    </row>
    <row r="274" spans="19:21" x14ac:dyDescent="0.2">
      <c r="S274" s="14">
        <v>757</v>
      </c>
      <c r="T274" s="14" t="s">
        <v>335</v>
      </c>
      <c r="U274" s="11" t="str">
        <f t="shared" si="6"/>
        <v xml:space="preserve">757 - KEB DO BRASIL  </v>
      </c>
    </row>
    <row r="275" spans="19:21" x14ac:dyDescent="0.2">
      <c r="S275" s="14">
        <v>783</v>
      </c>
      <c r="T275" s="14" t="s">
        <v>336</v>
      </c>
      <c r="U275" s="11" t="str">
        <f t="shared" si="6"/>
        <v xml:space="preserve">783 - NORDEA BANK    </v>
      </c>
    </row>
    <row r="276" spans="19:21" x14ac:dyDescent="0.2">
      <c r="S276" s="14">
        <v>800</v>
      </c>
      <c r="T276" s="14" t="s">
        <v>337</v>
      </c>
      <c r="U276" s="11" t="str">
        <f t="shared" si="6"/>
        <v xml:space="preserve">800 - BCR CRED.REAL  </v>
      </c>
    </row>
    <row r="277" spans="19:21" x14ac:dyDescent="0.2">
      <c r="S277" s="14">
        <v>801</v>
      </c>
      <c r="T277" s="14" t="s">
        <v>338</v>
      </c>
      <c r="U277" s="11" t="str">
        <f t="shared" si="6"/>
        <v>801 - CC.F.C.S.B.OEST</v>
      </c>
    </row>
    <row r="278" spans="19:21" x14ac:dyDescent="0.2">
      <c r="S278" s="14">
        <v>802</v>
      </c>
      <c r="T278" s="14" t="s">
        <v>339</v>
      </c>
      <c r="U278" s="11" t="str">
        <f t="shared" si="6"/>
        <v>802 - CC.F.C.PIRACICA</v>
      </c>
    </row>
    <row r="279" spans="19:21" x14ac:dyDescent="0.2">
      <c r="S279" s="14">
        <v>803</v>
      </c>
      <c r="T279" s="14" t="s">
        <v>340</v>
      </c>
      <c r="U279" s="11" t="str">
        <f t="shared" si="6"/>
        <v xml:space="preserve">803 - CC.L.C.A RJ.   </v>
      </c>
    </row>
    <row r="280" spans="19:21" x14ac:dyDescent="0.2">
      <c r="S280" s="14">
        <v>804</v>
      </c>
      <c r="T280" s="14" t="s">
        <v>341</v>
      </c>
      <c r="U280" s="11" t="str">
        <f t="shared" si="6"/>
        <v xml:space="preserve">804 - CC.P.C.SERTAOZ </v>
      </c>
    </row>
    <row r="281" spans="19:21" x14ac:dyDescent="0.2">
      <c r="S281" s="14">
        <v>805</v>
      </c>
      <c r="T281" s="14" t="s">
        <v>342</v>
      </c>
      <c r="U281" s="11" t="str">
        <f t="shared" si="6"/>
        <v xml:space="preserve">805 - CCC.PARANA     </v>
      </c>
    </row>
    <row r="282" spans="19:21" x14ac:dyDescent="0.2">
      <c r="S282" s="14">
        <v>806</v>
      </c>
      <c r="T282" s="14" t="s">
        <v>343</v>
      </c>
      <c r="U282" s="11" t="str">
        <f t="shared" si="6"/>
        <v xml:space="preserve">806 - CCR.AGUDO      </v>
      </c>
    </row>
    <row r="283" spans="19:21" x14ac:dyDescent="0.2">
      <c r="S283" s="14">
        <v>807</v>
      </c>
      <c r="T283" s="14" t="s">
        <v>344</v>
      </c>
      <c r="U283" s="11" t="str">
        <f t="shared" si="6"/>
        <v xml:space="preserve">807 - CCR.ALT.JUCUI  </v>
      </c>
    </row>
    <row r="284" spans="19:21" x14ac:dyDescent="0.2">
      <c r="S284" s="14">
        <v>808</v>
      </c>
      <c r="T284" s="14" t="s">
        <v>345</v>
      </c>
      <c r="U284" s="11" t="str">
        <f t="shared" si="6"/>
        <v>808 - CCR.AURIVERDE</v>
      </c>
    </row>
    <row r="285" spans="19:21" x14ac:dyDescent="0.2">
      <c r="S285" s="14">
        <v>809</v>
      </c>
      <c r="T285" s="14" t="s">
        <v>346</v>
      </c>
      <c r="U285" s="11" t="str">
        <f t="shared" si="6"/>
        <v xml:space="preserve">809 - CCR.CELEIRO  </v>
      </c>
    </row>
    <row r="286" spans="19:21" x14ac:dyDescent="0.2">
      <c r="S286" s="14">
        <v>810</v>
      </c>
      <c r="T286" s="14" t="s">
        <v>347</v>
      </c>
      <c r="U286" s="11" t="str">
        <f t="shared" si="6"/>
        <v xml:space="preserve">810 - CCR.COAMO    </v>
      </c>
    </row>
    <row r="287" spans="19:21" x14ac:dyDescent="0.2">
      <c r="S287" s="14">
        <v>811</v>
      </c>
      <c r="T287" s="14" t="s">
        <v>348</v>
      </c>
      <c r="U287" s="11" t="str">
        <f t="shared" si="6"/>
        <v>811 - CCR.CONQUISTA</v>
      </c>
    </row>
    <row r="288" spans="19:21" x14ac:dyDescent="0.2">
      <c r="S288" s="14">
        <v>812</v>
      </c>
      <c r="T288" s="14" t="s">
        <v>349</v>
      </c>
      <c r="U288" s="11" t="str">
        <f t="shared" si="6"/>
        <v>812 - CCR.AJURICABA</v>
      </c>
    </row>
    <row r="289" spans="19:21" x14ac:dyDescent="0.2">
      <c r="S289" s="14">
        <v>813</v>
      </c>
      <c r="T289" s="14" t="s">
        <v>350</v>
      </c>
      <c r="U289" s="11" t="str">
        <f t="shared" si="6"/>
        <v xml:space="preserve">813 - CCR.ALEGRETE </v>
      </c>
    </row>
    <row r="290" spans="19:21" x14ac:dyDescent="0.2">
      <c r="S290" s="14">
        <v>814</v>
      </c>
      <c r="T290" s="14" t="s">
        <v>351</v>
      </c>
      <c r="U290" s="11" t="str">
        <f t="shared" si="6"/>
        <v xml:space="preserve">814 - CCR.ASTORGA  </v>
      </c>
    </row>
    <row r="291" spans="19:21" x14ac:dyDescent="0.2">
      <c r="S291" s="14">
        <v>815</v>
      </c>
      <c r="T291" s="14" t="s">
        <v>352</v>
      </c>
      <c r="U291" s="11" t="str">
        <f t="shared" si="6"/>
        <v xml:space="preserve">815 - CCR.CACADOR  </v>
      </c>
    </row>
    <row r="292" spans="19:21" x14ac:dyDescent="0.2">
      <c r="S292" s="14">
        <v>816</v>
      </c>
      <c r="T292" s="14" t="s">
        <v>353</v>
      </c>
      <c r="U292" s="11" t="str">
        <f t="shared" si="6"/>
        <v xml:space="preserve">816 - CCR.CACAPAVA </v>
      </c>
    </row>
    <row r="293" spans="19:21" x14ac:dyDescent="0.2">
      <c r="S293" s="14">
        <v>817</v>
      </c>
      <c r="T293" s="14" t="s">
        <v>354</v>
      </c>
      <c r="U293" s="11" t="str">
        <f t="shared" si="6"/>
        <v>817 - CCR.CAR.E CHA</v>
      </c>
    </row>
    <row r="294" spans="19:21" x14ac:dyDescent="0.2">
      <c r="S294" s="14">
        <v>818</v>
      </c>
      <c r="T294" s="14" t="s">
        <v>355</v>
      </c>
      <c r="U294" s="11" t="str">
        <f t="shared" si="6"/>
        <v>818 - CCR.C.BARBOSA</v>
      </c>
    </row>
    <row r="295" spans="19:21" x14ac:dyDescent="0.2">
      <c r="S295" s="14">
        <v>819</v>
      </c>
      <c r="T295" s="14" t="s">
        <v>356</v>
      </c>
      <c r="U295" s="11" t="str">
        <f t="shared" si="6"/>
        <v xml:space="preserve">819 - CCR.C.LARGO  </v>
      </c>
    </row>
    <row r="296" spans="19:21" x14ac:dyDescent="0.2">
      <c r="S296" s="14">
        <v>820</v>
      </c>
      <c r="T296" s="14" t="s">
        <v>357</v>
      </c>
      <c r="U296" s="11" t="str">
        <f t="shared" si="6"/>
        <v xml:space="preserve">820 - CCR.COLORADO </v>
      </c>
    </row>
    <row r="297" spans="19:21" x14ac:dyDescent="0.2">
      <c r="S297" s="14">
        <v>821</v>
      </c>
      <c r="T297" s="14" t="s">
        <v>358</v>
      </c>
      <c r="U297" s="11" t="str">
        <f t="shared" si="6"/>
        <v xml:space="preserve">821 - CCR.C.ALTA   </v>
      </c>
    </row>
    <row r="298" spans="19:21" x14ac:dyDescent="0.2">
      <c r="S298" s="14">
        <v>822</v>
      </c>
      <c r="T298" s="14" t="s">
        <v>359</v>
      </c>
      <c r="U298" s="11" t="str">
        <f t="shared" si="6"/>
        <v xml:space="preserve">822 - CCR.ENCANTADO       </v>
      </c>
    </row>
    <row r="299" spans="19:21" x14ac:dyDescent="0.2">
      <c r="S299" s="14">
        <v>823</v>
      </c>
      <c r="T299" s="14" t="s">
        <v>360</v>
      </c>
      <c r="U299" s="11" t="str">
        <f t="shared" si="6"/>
        <v xml:space="preserve">823 - CCR.ERECHIM         </v>
      </c>
    </row>
    <row r="300" spans="19:21" x14ac:dyDescent="0.2">
      <c r="S300" s="14">
        <v>824</v>
      </c>
      <c r="T300" s="14" t="s">
        <v>361</v>
      </c>
      <c r="U300" s="11" t="str">
        <f t="shared" si="6"/>
        <v xml:space="preserve">824 - CCR.ESPUMOSO        </v>
      </c>
    </row>
    <row r="301" spans="19:21" x14ac:dyDescent="0.2">
      <c r="S301" s="14">
        <v>825</v>
      </c>
      <c r="T301" s="14" t="s">
        <v>362</v>
      </c>
      <c r="U301" s="11" t="str">
        <f t="shared" si="6"/>
        <v xml:space="preserve">825 - CCR.F.SOTURNO       </v>
      </c>
    </row>
    <row r="302" spans="19:21" x14ac:dyDescent="0.2">
      <c r="S302" s="14">
        <v>826</v>
      </c>
      <c r="T302" s="14" t="s">
        <v>363</v>
      </c>
      <c r="U302" s="11" t="str">
        <f t="shared" si="6"/>
        <v xml:space="preserve">826 - CCR.F.WESTPHAL      </v>
      </c>
    </row>
    <row r="303" spans="19:21" x14ac:dyDescent="0.2">
      <c r="S303" s="14">
        <v>827</v>
      </c>
      <c r="T303" s="14" t="s">
        <v>364</v>
      </c>
      <c r="U303" s="11" t="str">
        <f t="shared" si="6"/>
        <v xml:space="preserve">827 - CCR.G.VARGAS        </v>
      </c>
    </row>
    <row r="304" spans="19:21" x14ac:dyDescent="0.2">
      <c r="S304" s="14">
        <v>828</v>
      </c>
      <c r="T304" s="14" t="s">
        <v>365</v>
      </c>
      <c r="U304" s="11" t="str">
        <f t="shared" si="6"/>
        <v xml:space="preserve">828 - CCR.GURAUAVA        </v>
      </c>
    </row>
    <row r="305" spans="19:21" x14ac:dyDescent="0.2">
      <c r="S305" s="14">
        <v>829</v>
      </c>
      <c r="T305" s="14" t="s">
        <v>366</v>
      </c>
      <c r="U305" s="11" t="str">
        <f t="shared" si="6"/>
        <v xml:space="preserve">829 - CCR.HORIZONTINA     </v>
      </c>
    </row>
    <row r="306" spans="19:21" x14ac:dyDescent="0.2">
      <c r="S306" s="14">
        <v>830</v>
      </c>
      <c r="T306" s="14" t="s">
        <v>367</v>
      </c>
      <c r="U306" s="11" t="str">
        <f t="shared" si="6"/>
        <v xml:space="preserve">830 - CCR.IBIRAIARAS      </v>
      </c>
    </row>
    <row r="307" spans="19:21" x14ac:dyDescent="0.2">
      <c r="S307" s="14">
        <v>831</v>
      </c>
      <c r="T307" s="14" t="s">
        <v>368</v>
      </c>
      <c r="U307" s="11" t="str">
        <f t="shared" si="6"/>
        <v xml:space="preserve">831 - CCR.IBIRUBA         </v>
      </c>
    </row>
    <row r="308" spans="19:21" x14ac:dyDescent="0.2">
      <c r="S308" s="14">
        <v>832</v>
      </c>
      <c r="T308" s="14" t="s">
        <v>369</v>
      </c>
      <c r="U308" s="11" t="str">
        <f t="shared" si="6"/>
        <v xml:space="preserve">832 - CCR.ITABUNA         </v>
      </c>
    </row>
    <row r="309" spans="19:21" x14ac:dyDescent="0.2">
      <c r="S309" s="14">
        <v>833</v>
      </c>
      <c r="T309" s="14" t="s">
        <v>370</v>
      </c>
      <c r="U309" s="11" t="str">
        <f t="shared" si="6"/>
        <v xml:space="preserve">833 - CCR.JACUTINGA       </v>
      </c>
    </row>
    <row r="310" spans="19:21" x14ac:dyDescent="0.2">
      <c r="S310" s="14">
        <v>834</v>
      </c>
      <c r="T310" s="14" t="s">
        <v>371</v>
      </c>
      <c r="U310" s="11" t="str">
        <f t="shared" si="6"/>
        <v xml:space="preserve">834 - COOP.R.JAGUARI      </v>
      </c>
    </row>
    <row r="311" spans="19:21" x14ac:dyDescent="0.2">
      <c r="S311" s="14">
        <v>835</v>
      </c>
      <c r="T311" s="14" t="s">
        <v>372</v>
      </c>
      <c r="U311" s="11" t="str">
        <f t="shared" si="6"/>
        <v xml:space="preserve">835 - CCR.MANDAGUARI      </v>
      </c>
    </row>
    <row r="312" spans="19:21" x14ac:dyDescent="0.2">
      <c r="S312" s="14">
        <v>836</v>
      </c>
      <c r="T312" s="14" t="s">
        <v>373</v>
      </c>
      <c r="U312" s="11" t="str">
        <f t="shared" si="6"/>
        <v xml:space="preserve">836 - CCR.MARAU       </v>
      </c>
    </row>
    <row r="313" spans="19:21" x14ac:dyDescent="0.2">
      <c r="S313" s="14">
        <v>837</v>
      </c>
      <c r="T313" s="14" t="s">
        <v>374</v>
      </c>
      <c r="U313" s="11" t="str">
        <f t="shared" si="6"/>
        <v xml:space="preserve">837 - CCR.MARILIA     </v>
      </c>
    </row>
    <row r="314" spans="19:21" x14ac:dyDescent="0.2">
      <c r="S314" s="14">
        <v>838</v>
      </c>
      <c r="T314" s="14" t="s">
        <v>375</v>
      </c>
      <c r="U314" s="11" t="str">
        <f t="shared" si="6"/>
        <v xml:space="preserve">838 - SICREDI MARINGA </v>
      </c>
    </row>
    <row r="315" spans="19:21" x14ac:dyDescent="0.2">
      <c r="S315" s="14">
        <v>839</v>
      </c>
      <c r="T315" s="14" t="s">
        <v>376</v>
      </c>
      <c r="U315" s="11" t="str">
        <f t="shared" si="6"/>
        <v xml:space="preserve">839 - CCR PALMA       </v>
      </c>
    </row>
    <row r="316" spans="19:21" x14ac:dyDescent="0.2">
      <c r="S316" s="14">
        <v>840</v>
      </c>
      <c r="T316" s="14" t="s">
        <v>377</v>
      </c>
      <c r="U316" s="11" t="str">
        <f t="shared" si="6"/>
        <v xml:space="preserve">840 - CCR PALMEIRA    </v>
      </c>
    </row>
    <row r="317" spans="19:21" x14ac:dyDescent="0.2">
      <c r="S317" s="14">
        <v>841</v>
      </c>
      <c r="T317" s="14" t="s">
        <v>378</v>
      </c>
      <c r="U317" s="11" t="str">
        <f t="shared" si="6"/>
        <v xml:space="preserve">841 - CCR PASSO FUNDO </v>
      </c>
    </row>
    <row r="318" spans="19:21" x14ac:dyDescent="0.2">
      <c r="S318" s="14">
        <v>842</v>
      </c>
      <c r="T318" s="14" t="s">
        <v>379</v>
      </c>
      <c r="U318" s="11" t="str">
        <f t="shared" si="6"/>
        <v xml:space="preserve">842 - CCR LESTE       </v>
      </c>
    </row>
    <row r="319" spans="19:21" x14ac:dyDescent="0.2">
      <c r="S319" s="14">
        <v>843</v>
      </c>
      <c r="T319" s="14" t="s">
        <v>380</v>
      </c>
      <c r="U319" s="11" t="str">
        <f t="shared" si="6"/>
        <v xml:space="preserve">843 - CCR BONITO      </v>
      </c>
    </row>
    <row r="320" spans="19:21" x14ac:dyDescent="0.2">
      <c r="S320" s="14">
        <v>844</v>
      </c>
      <c r="T320" s="14" t="s">
        <v>381</v>
      </c>
      <c r="U320" s="11" t="str">
        <f t="shared" si="6"/>
        <v xml:space="preserve">844 - CCR DO SUL      </v>
      </c>
    </row>
    <row r="321" spans="19:21" x14ac:dyDescent="0.2">
      <c r="S321" s="14">
        <v>845</v>
      </c>
      <c r="T321" s="14" t="s">
        <v>382</v>
      </c>
      <c r="U321" s="11" t="str">
        <f t="shared" ref="U321:U339" si="7">CONCATENATE(S321," - ",T321)</f>
        <v xml:space="preserve">845 - CCR SANANDUVA   </v>
      </c>
    </row>
    <row r="322" spans="19:21" x14ac:dyDescent="0.2">
      <c r="S322" s="14">
        <v>846</v>
      </c>
      <c r="T322" s="14" t="s">
        <v>381</v>
      </c>
      <c r="U322" s="11" t="str">
        <f t="shared" si="7"/>
        <v xml:space="preserve">846 - CCR DO SUL      </v>
      </c>
    </row>
    <row r="323" spans="19:21" x14ac:dyDescent="0.2">
      <c r="S323" s="14">
        <v>847</v>
      </c>
      <c r="T323" s="14" t="s">
        <v>383</v>
      </c>
      <c r="U323" s="11" t="str">
        <f t="shared" si="7"/>
        <v xml:space="preserve">847 - CCR RIO PARDO   </v>
      </c>
    </row>
    <row r="324" spans="19:21" x14ac:dyDescent="0.2">
      <c r="S324" s="14">
        <v>848</v>
      </c>
      <c r="T324" s="14" t="s">
        <v>384</v>
      </c>
      <c r="U324" s="11" t="str">
        <f t="shared" si="7"/>
        <v xml:space="preserve">848 - CCR SANTA MARIA </v>
      </c>
    </row>
    <row r="325" spans="19:21" x14ac:dyDescent="0.2">
      <c r="S325" s="14">
        <v>849</v>
      </c>
      <c r="T325" s="14" t="s">
        <v>385</v>
      </c>
      <c r="U325" s="11" t="str">
        <f t="shared" si="7"/>
        <v xml:space="preserve">849 - CCR SANTIAGO    </v>
      </c>
    </row>
    <row r="326" spans="19:21" x14ac:dyDescent="0.2">
      <c r="S326" s="14">
        <v>850</v>
      </c>
      <c r="T326" s="14" t="s">
        <v>386</v>
      </c>
      <c r="U326" s="11" t="str">
        <f t="shared" si="7"/>
        <v xml:space="preserve">850 - CCR ANGELO     </v>
      </c>
    </row>
    <row r="327" spans="19:21" x14ac:dyDescent="0.2">
      <c r="S327" s="14">
        <v>851</v>
      </c>
      <c r="T327" s="14" t="s">
        <v>387</v>
      </c>
      <c r="U327" s="11" t="str">
        <f t="shared" si="7"/>
        <v xml:space="preserve">851 - CCR D`OESTE    </v>
      </c>
    </row>
    <row r="328" spans="19:21" x14ac:dyDescent="0.2">
      <c r="S328" s="14">
        <v>852</v>
      </c>
      <c r="T328" s="14" t="s">
        <v>388</v>
      </c>
      <c r="U328" s="11" t="str">
        <f t="shared" si="7"/>
        <v>852 - SICREDI­MARINGA</v>
      </c>
    </row>
    <row r="329" spans="19:21" x14ac:dyDescent="0.2">
      <c r="S329" s="14">
        <v>853</v>
      </c>
      <c r="T329" s="14" t="s">
        <v>389</v>
      </c>
      <c r="U329" s="11" t="str">
        <f t="shared" si="7"/>
        <v xml:space="preserve">853 - CCR SERRINHA   </v>
      </c>
    </row>
    <row r="330" spans="19:21" x14ac:dyDescent="0.2">
      <c r="S330" s="14">
        <v>854</v>
      </c>
      <c r="T330" s="14" t="s">
        <v>390</v>
      </c>
      <c r="U330" s="11" t="str">
        <f t="shared" si="7"/>
        <v xml:space="preserve">854 - CCR SOLEDADE   </v>
      </c>
    </row>
    <row r="331" spans="19:21" x14ac:dyDescent="0.2">
      <c r="S331" s="14">
        <v>855</v>
      </c>
      <c r="T331" s="14" t="s">
        <v>391</v>
      </c>
      <c r="U331" s="11" t="str">
        <f t="shared" si="7"/>
        <v>855 - CRN CATARINENSE</v>
      </c>
    </row>
    <row r="332" spans="19:21" x14ac:dyDescent="0.2">
      <c r="S332" s="14">
        <v>856</v>
      </c>
      <c r="T332" s="14" t="s">
        <v>392</v>
      </c>
      <c r="U332" s="11" t="str">
        <f t="shared" si="7"/>
        <v xml:space="preserve">856 - CCR MAIO       </v>
      </c>
    </row>
    <row r="333" spans="19:21" x14ac:dyDescent="0.2">
      <c r="S333" s="14">
        <v>857</v>
      </c>
      <c r="T333" s="14" t="s">
        <v>393</v>
      </c>
      <c r="U333" s="11" t="str">
        <f t="shared" si="7"/>
        <v xml:space="preserve">857 - CCR VIDEIRA    </v>
      </c>
    </row>
    <row r="334" spans="19:21" x14ac:dyDescent="0.2">
      <c r="S334" s="14">
        <v>858</v>
      </c>
      <c r="T334" s="14" t="s">
        <v>394</v>
      </c>
      <c r="U334" s="11" t="str">
        <f t="shared" si="7"/>
        <v xml:space="preserve">858 - CCR MINAS      </v>
      </c>
    </row>
    <row r="335" spans="19:21" x14ac:dyDescent="0.2">
      <c r="S335" s="14">
        <v>859</v>
      </c>
      <c r="T335" s="14" t="s">
        <v>395</v>
      </c>
      <c r="U335" s="11" t="str">
        <f t="shared" si="7"/>
        <v>859 - CCR DO OESTE MT</v>
      </c>
    </row>
    <row r="336" spans="19:21" x14ac:dyDescent="0.2">
      <c r="S336" s="14">
        <v>860</v>
      </c>
      <c r="T336" s="14" t="s">
        <v>396</v>
      </c>
      <c r="U336" s="11" t="str">
        <f t="shared" si="7"/>
        <v xml:space="preserve">860 - CCR SUL DE MT  </v>
      </c>
    </row>
    <row r="337" spans="19:21" x14ac:dyDescent="0.2">
      <c r="S337" s="14">
        <v>861</v>
      </c>
      <c r="T337" s="14" t="s">
        <v>397</v>
      </c>
      <c r="U337" s="11" t="str">
        <f t="shared" si="7"/>
        <v>861 - CCR V CANOINHAS</v>
      </c>
    </row>
    <row r="338" spans="19:21" x14ac:dyDescent="0.2">
      <c r="S338" s="14">
        <v>862</v>
      </c>
      <c r="T338" s="14" t="s">
        <v>398</v>
      </c>
      <c r="U338" s="11" t="str">
        <f t="shared" si="7"/>
        <v xml:space="preserve">862 - CREDINOR       </v>
      </c>
    </row>
    <row r="339" spans="19:21" x14ac:dyDescent="0.2">
      <c r="S339" s="14">
        <v>863</v>
      </c>
      <c r="T339" s="14" t="s">
        <v>399</v>
      </c>
      <c r="U339" s="11" t="str">
        <f t="shared" si="7"/>
        <v>863 - CCR V. RIO DOCE</v>
      </c>
    </row>
  </sheetData>
  <sheetProtection formatCells="0" formatColumns="0" formatRows="0" insertColumns="0" insertRows="0" deleteColumns="0" deleteRows="0"/>
  <mergeCells count="70">
    <mergeCell ref="C36:G36"/>
    <mergeCell ref="A37:B37"/>
    <mergeCell ref="J35:M35"/>
    <mergeCell ref="A22:B22"/>
    <mergeCell ref="A43:M43"/>
    <mergeCell ref="A39:B39"/>
    <mergeCell ref="C39:I39"/>
    <mergeCell ref="J39:M39"/>
    <mergeCell ref="A40:B40"/>
    <mergeCell ref="C40:I40"/>
    <mergeCell ref="A41:B41"/>
    <mergeCell ref="C41:I41"/>
    <mergeCell ref="J41:M41"/>
    <mergeCell ref="J40:M40"/>
    <mergeCell ref="A35:B35"/>
    <mergeCell ref="A36:B36"/>
    <mergeCell ref="J10:M10"/>
    <mergeCell ref="H38:M38"/>
    <mergeCell ref="C37:F37"/>
    <mergeCell ref="J36:K36"/>
    <mergeCell ref="A9:I9"/>
    <mergeCell ref="A29:M29"/>
    <mergeCell ref="H24:J24"/>
    <mergeCell ref="K24:M24"/>
    <mergeCell ref="A27:M27"/>
    <mergeCell ref="E24:G24"/>
    <mergeCell ref="A26:M26"/>
    <mergeCell ref="A16:G16"/>
    <mergeCell ref="H21:J21"/>
    <mergeCell ref="C21:G21"/>
    <mergeCell ref="H16:L16"/>
    <mergeCell ref="A28:M28"/>
    <mergeCell ref="A1:M2"/>
    <mergeCell ref="A3:M3"/>
    <mergeCell ref="J5:L5"/>
    <mergeCell ref="K7:L7"/>
    <mergeCell ref="K8:L8"/>
    <mergeCell ref="M5:M7"/>
    <mergeCell ref="A5:I5"/>
    <mergeCell ref="A6:H6"/>
    <mergeCell ref="A4:M4"/>
    <mergeCell ref="A8:C8"/>
    <mergeCell ref="D8:I8"/>
    <mergeCell ref="A7:I7"/>
    <mergeCell ref="A30:M34"/>
    <mergeCell ref="C22:D23"/>
    <mergeCell ref="E22:G23"/>
    <mergeCell ref="A12:I12"/>
    <mergeCell ref="H23:J23"/>
    <mergeCell ref="K23:M23"/>
    <mergeCell ref="A25:M25"/>
    <mergeCell ref="C24:D24"/>
    <mergeCell ref="H15:J15"/>
    <mergeCell ref="A15:B15"/>
    <mergeCell ref="C15:G15"/>
    <mergeCell ref="A14:M14"/>
    <mergeCell ref="K15:M15"/>
    <mergeCell ref="H22:J22"/>
    <mergeCell ref="K22:M22"/>
    <mergeCell ref="H17:M17"/>
    <mergeCell ref="A11:M11"/>
    <mergeCell ref="K21:M21"/>
    <mergeCell ref="C17:G17"/>
    <mergeCell ref="A19:G19"/>
    <mergeCell ref="A20:M20"/>
    <mergeCell ref="K19:M19"/>
    <mergeCell ref="A18:M18"/>
    <mergeCell ref="H19:J19"/>
    <mergeCell ref="A13:M13"/>
    <mergeCell ref="A17:B17"/>
  </mergeCells>
  <phoneticPr fontId="2" type="noConversion"/>
  <conditionalFormatting sqref="K8">
    <cfRule type="expression" dxfId="0" priority="1">
      <formula>IF($K$8&lt;$J$8,1,0)</formula>
    </cfRule>
  </conditionalFormatting>
  <dataValidations xWindow="164" yWindow="725" count="5">
    <dataValidation type="list" allowBlank="1" showInputMessage="1" showErrorMessage="1" errorTitle="Selecione uma opção:" error="POR FAVOR SOLECIONE UMA OPÇÃO!!!!" promptTitle="Selecione uma opção:" prompt="Selecione o Nível relacionado à modalidade, caso possua._x000a__x000a_" sqref="B24">
      <formula1>"***,A,B,C,D"</formula1>
    </dataValidation>
    <dataValidation type="list" allowBlank="1" showInputMessage="1" showErrorMessage="1" errorTitle="Selecione uma opção:" error="POR FAVOR SOLECIONE UMA OPÇÃO!!!!" promptTitle="Selecione uma opção:" prompt="Selecione a CATEGORIA da bolsa._x000a__x000a_" sqref="A22:B22">
      <formula1>"***,Bolsa de Pesquisa e de Estimulo à Inovação,Bolsa de Estudo"</formula1>
    </dataValidation>
    <dataValidation allowBlank="1" showInputMessage="1" showErrorMessage="1" promptTitle="Valor Mensal:" prompt="Informe o valor mensal da bolsa." sqref="H24"/>
    <dataValidation type="list" allowBlank="1" showInputMessage="1" showErrorMessage="1" errorTitle="Selecione uma opção:" error="POR FAVOR SOLECIONE UMA OPÇÃO!!!!" promptTitle="Selecione uma opção:" prompt="Selecione a modalidade da bolsa._x000a__x000a_" sqref="A24">
      <formula1>$AD$53:$AD$63</formula1>
    </dataValidation>
    <dataValidation allowBlank="1" showInputMessage="1" showErrorMessage="1" promptTitle="Período:" prompt="Informe nº de meses." sqref="H22:J22"/>
  </dataValidations>
  <pageMargins left="0.39370078740157483" right="0.11811023622047245" top="0.19685039370078741" bottom="0" header="0" footer="0"/>
  <pageSetup scale="80" orientation="portrait" verticalDpi="300" r:id="rId1"/>
  <headerFooter scaleWithDoc="0"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12</xdr:col>
                    <xdr:colOff>495300</xdr:colOff>
                    <xdr:row>5</xdr:row>
                    <xdr:rowOff>0</xdr:rowOff>
                  </from>
                  <to>
                    <xdr:col>12</xdr:col>
                    <xdr:colOff>876300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12</xdr:col>
                    <xdr:colOff>28575</xdr:colOff>
                    <xdr:row>5</xdr:row>
                    <xdr:rowOff>0</xdr:rowOff>
                  </from>
                  <to>
                    <xdr:col>12</xdr:col>
                    <xdr:colOff>581025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6" name="Option Button 36">
              <controlPr defaultSize="0" autoFill="0" autoLine="0" autoPict="0">
                <anchor moveWithCells="1">
                  <from>
                    <xdr:col>0</xdr:col>
                    <xdr:colOff>1190625</xdr:colOff>
                    <xdr:row>12</xdr:row>
                    <xdr:rowOff>0</xdr:rowOff>
                  </from>
                  <to>
                    <xdr:col>1</xdr:col>
                    <xdr:colOff>485775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7" name="Option Button 37">
              <controlPr defaultSize="0" autoFill="0" autoLine="0" autoPict="0">
                <anchor moveWithCells="1">
                  <from>
                    <xdr:col>1</xdr:col>
                    <xdr:colOff>533400</xdr:colOff>
                    <xdr:row>12</xdr:row>
                    <xdr:rowOff>0</xdr:rowOff>
                  </from>
                  <to>
                    <xdr:col>6</xdr:col>
                    <xdr:colOff>228600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8" name="Option Button 39">
              <controlPr defaultSize="0" autoFill="0" autoLine="0" autoPict="0">
                <anchor moveWithCells="1">
                  <from>
                    <xdr:col>6</xdr:col>
                    <xdr:colOff>285750</xdr:colOff>
                    <xdr:row>12</xdr:row>
                    <xdr:rowOff>0</xdr:rowOff>
                  </from>
                  <to>
                    <xdr:col>12</xdr:col>
                    <xdr:colOff>76200</xdr:colOff>
                    <xdr:row>12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9" name="Option Button 42">
              <controlPr defaultSize="0" autoFill="0" autoLine="0" autoPict="0">
                <anchor moveWithCells="1">
                  <from>
                    <xdr:col>0</xdr:col>
                    <xdr:colOff>1190625</xdr:colOff>
                    <xdr:row>10</xdr:row>
                    <xdr:rowOff>152400</xdr:rowOff>
                  </from>
                  <to>
                    <xdr:col>1</xdr:col>
                    <xdr:colOff>180975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0" name="Option Button 43">
              <controlPr defaultSize="0" autoFill="0" autoLine="0" autoPict="0">
                <anchor moveWithCells="1">
                  <from>
                    <xdr:col>1</xdr:col>
                    <xdr:colOff>209550</xdr:colOff>
                    <xdr:row>10</xdr:row>
                    <xdr:rowOff>161925</xdr:rowOff>
                  </from>
                  <to>
                    <xdr:col>2</xdr:col>
                    <xdr:colOff>180975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1" name="Option Button 44">
              <controlPr defaultSize="0" autoFill="0" autoLine="0" autoPict="0">
                <anchor moveWithCells="1">
                  <from>
                    <xdr:col>2</xdr:col>
                    <xdr:colOff>295275</xdr:colOff>
                    <xdr:row>10</xdr:row>
                    <xdr:rowOff>142875</xdr:rowOff>
                  </from>
                  <to>
                    <xdr:col>4</xdr:col>
                    <xdr:colOff>85725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2" name="Option Button 45">
              <controlPr defaultSize="0" autoFill="0" autoLine="0" autoPict="0">
                <anchor moveWithCells="1">
                  <from>
                    <xdr:col>4</xdr:col>
                    <xdr:colOff>85725</xdr:colOff>
                    <xdr:row>10</xdr:row>
                    <xdr:rowOff>152400</xdr:rowOff>
                  </from>
                  <to>
                    <xdr:col>6</xdr:col>
                    <xdr:colOff>476250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3" name="Option Button 46">
              <controlPr defaultSize="0" autoFill="0" autoLine="0" autoPict="0">
                <anchor moveWithCells="1">
                  <from>
                    <xdr:col>10</xdr:col>
                    <xdr:colOff>171450</xdr:colOff>
                    <xdr:row>10</xdr:row>
                    <xdr:rowOff>171450</xdr:rowOff>
                  </from>
                  <to>
                    <xdr:col>12</xdr:col>
                    <xdr:colOff>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4" name="Option Button 47">
              <controlPr defaultSize="0" autoFill="0" autoLine="0" autoPict="0">
                <anchor moveWithCells="1">
                  <from>
                    <xdr:col>12</xdr:col>
                    <xdr:colOff>47625</xdr:colOff>
                    <xdr:row>10</xdr:row>
                    <xdr:rowOff>161925</xdr:rowOff>
                  </from>
                  <to>
                    <xdr:col>12</xdr:col>
                    <xdr:colOff>838200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Bolsista</vt:lpstr>
      <vt:lpstr>Bolsista!Area_de_impressao</vt:lpstr>
    </vt:vector>
  </TitlesOfParts>
  <Company>UnB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rpmadm</dc:creator>
  <cp:lastModifiedBy>Henrique</cp:lastModifiedBy>
  <cp:lastPrinted>2018-04-09T20:04:23Z</cp:lastPrinted>
  <dcterms:created xsi:type="dcterms:W3CDTF">1999-08-27T14:28:58Z</dcterms:created>
  <dcterms:modified xsi:type="dcterms:W3CDTF">2019-01-09T21:09:54Z</dcterms:modified>
</cp:coreProperties>
</file>