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ed x unburned" sheetId="1" r:id="rId4"/>
    <sheet state="visible" name="burned x unburned means" sheetId="2" r:id="rId5"/>
    <sheet state="visible" name="burned field x control" sheetId="3" r:id="rId6"/>
    <sheet state="visible" name="burned field means" sheetId="4" r:id="rId7"/>
    <sheet state="visible" name="burned x unburned Z" sheetId="5" r:id="rId8"/>
  </sheets>
  <definedNames/>
  <calcPr/>
  <extLst>
    <ext uri="GoogleSheetsCustomDataVersion2">
      <go:sheetsCustomData xmlns:go="http://customooxmlschemas.google.com/" r:id="rId9" roundtripDataChecksum="h/pcPNo65hmDmqsHzGJ3MzdPBwyJmfKZjzQ5ntwZ5Ls="/>
    </ext>
  </extLst>
</workbook>
</file>

<file path=xl/sharedStrings.xml><?xml version="1.0" encoding="utf-8"?>
<sst xmlns="http://schemas.openxmlformats.org/spreadsheetml/2006/main" count="1265" uniqueCount="79">
  <si>
    <t>Record</t>
  </si>
  <si>
    <t>species</t>
  </si>
  <si>
    <t>Site</t>
  </si>
  <si>
    <t>Treatments</t>
  </si>
  <si>
    <t>E</t>
  </si>
  <si>
    <t>gs</t>
  </si>
  <si>
    <t>A</t>
  </si>
  <si>
    <t>EIUA</t>
  </si>
  <si>
    <t>mean E</t>
  </si>
  <si>
    <t>mean gs</t>
  </si>
  <si>
    <t>mean A</t>
  </si>
  <si>
    <t>mean EIUA</t>
  </si>
  <si>
    <t>AH</t>
  </si>
  <si>
    <t>unburned</t>
  </si>
  <si>
    <t>0=unburned</t>
  </si>
  <si>
    <t>1-burned</t>
  </si>
  <si>
    <t>TM</t>
  </si>
  <si>
    <r>
      <rPr>
        <rFont val="Noto Sans Symbols"/>
        <color theme="1"/>
        <sz val="12.0"/>
      </rPr>
      <t>·</t>
    </r>
    <r>
      <rPr>
        <rFont val="Times New Roman"/>
        <color theme="1"/>
        <sz val="7.0"/>
      </rPr>
      <t xml:space="preserve">       </t>
    </r>
    <r>
      <rPr>
        <rFont val="Times New Roman"/>
        <color theme="1"/>
        <sz val="12.0"/>
      </rPr>
      <t>Fotossíntese líquida (Amax)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</si>
  <si>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7.0"/>
      </rPr>
      <t xml:space="preserve">       </t>
    </r>
    <r>
      <rPr>
        <rFont val="Times New Roman"/>
        <color theme="1"/>
        <sz val="12.0"/>
      </rPr>
      <t xml:space="preserve">Transpiração foliar (E) 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</si>
  <si>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7.0"/>
      </rPr>
      <t xml:space="preserve">       </t>
    </r>
    <r>
      <rPr>
        <rFont val="Times New Roman"/>
        <color theme="1"/>
        <sz val="12.0"/>
      </rPr>
      <t xml:space="preserve">Condutância estomática (gs). </t>
    </r>
  </si>
  <si>
    <t>PB</t>
  </si>
  <si>
    <r>
      <rPr>
        <rFont val="Noto Sans Symbols"/>
        <color theme="1"/>
        <sz val="12.0"/>
      </rPr>
      <t>·</t>
    </r>
    <r>
      <rPr>
        <rFont val="Times New Roman"/>
        <color theme="1"/>
        <sz val="7.0"/>
      </rPr>
      <t xml:space="preserve">       </t>
    </r>
    <r>
      <rPr>
        <rFont val="Times New Roman"/>
        <color theme="1"/>
        <sz val="12.0"/>
      </rPr>
      <t>Eficiência instantânea do uso da água (iWUE = Amax/gs).</t>
    </r>
  </si>
  <si>
    <t>SR</t>
  </si>
  <si>
    <t>PC</t>
  </si>
  <si>
    <t>MB</t>
  </si>
  <si>
    <t>MA</t>
  </si>
  <si>
    <t>OS</t>
  </si>
  <si>
    <t>SV</t>
  </si>
  <si>
    <t>DH</t>
  </si>
  <si>
    <t>LE</t>
  </si>
  <si>
    <t>CA</t>
  </si>
  <si>
    <t>LH</t>
  </si>
  <si>
    <t>DF</t>
  </si>
  <si>
    <t>ML</t>
  </si>
  <si>
    <t>AND</t>
  </si>
  <si>
    <t>AV</t>
  </si>
  <si>
    <t>burned</t>
  </si>
  <si>
    <t>meanE</t>
  </si>
  <si>
    <t>meangs</t>
  </si>
  <si>
    <t>meanA</t>
  </si>
  <si>
    <t>meanEIUA</t>
  </si>
  <si>
    <t>Species</t>
  </si>
  <si>
    <t>SR1</t>
  </si>
  <si>
    <t>SR2</t>
  </si>
  <si>
    <t>SR3</t>
  </si>
  <si>
    <t>AV1</t>
  </si>
  <si>
    <t>PC1</t>
  </si>
  <si>
    <t>PC2</t>
  </si>
  <si>
    <t>AND1</t>
  </si>
  <si>
    <t>MB1</t>
  </si>
  <si>
    <t>LH1</t>
  </si>
  <si>
    <t>LH2</t>
  </si>
  <si>
    <t>LH3</t>
  </si>
  <si>
    <t>AV2</t>
  </si>
  <si>
    <t>MB2</t>
  </si>
  <si>
    <t>PC3</t>
  </si>
  <si>
    <t>AND2</t>
  </si>
  <si>
    <t>AND3</t>
  </si>
  <si>
    <t>MB3</t>
  </si>
  <si>
    <t>DH1</t>
  </si>
  <si>
    <t>BS1</t>
  </si>
  <si>
    <t>DH2</t>
  </si>
  <si>
    <t>DH3</t>
  </si>
  <si>
    <t>AV3</t>
  </si>
  <si>
    <t>BS2</t>
  </si>
  <si>
    <t>BS3</t>
  </si>
  <si>
    <t>PB1</t>
  </si>
  <si>
    <t>PB2</t>
  </si>
  <si>
    <t>PB3</t>
  </si>
  <si>
    <t>AH1</t>
  </si>
  <si>
    <t>AH2</t>
  </si>
  <si>
    <t>mean Eb</t>
  </si>
  <si>
    <t>mean gsb</t>
  </si>
  <si>
    <t>mean Ab</t>
  </si>
  <si>
    <t>mean EIUAb</t>
  </si>
  <si>
    <t>meanEb</t>
  </si>
  <si>
    <t>meangsb</t>
  </si>
  <si>
    <t>meanAb</t>
  </si>
  <si>
    <t>meanEIUAb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</si>
</sst>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Noto Sans Symbol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customHeight="1">
      <c r="A2" s="1">
        <v>1.0</v>
      </c>
      <c r="B2" s="1" t="s">
        <v>12</v>
      </c>
      <c r="C2" s="1">
        <v>1.0</v>
      </c>
      <c r="D2" s="1" t="s">
        <v>13</v>
      </c>
      <c r="E2" s="1">
        <v>1.56</v>
      </c>
      <c r="F2" s="1">
        <v>0.22</v>
      </c>
      <c r="G2" s="1">
        <v>8.21</v>
      </c>
      <c r="H2" s="1">
        <f t="shared" ref="H2:H283" si="2">G2/F2</f>
        <v>37.31818182</v>
      </c>
      <c r="I2" s="1">
        <f t="shared" ref="I2:L2" si="1">AVERAGE(E2:E4)</f>
        <v>1.566666667</v>
      </c>
      <c r="J2" s="1">
        <f t="shared" si="1"/>
        <v>0.22</v>
      </c>
      <c r="K2" s="1">
        <f t="shared" si="1"/>
        <v>8.716666667</v>
      </c>
      <c r="L2" s="1">
        <f t="shared" si="1"/>
        <v>39.62121212</v>
      </c>
      <c r="P2" s="1" t="s">
        <v>14</v>
      </c>
    </row>
    <row r="3" ht="14.25" customHeight="1">
      <c r="A3" s="1">
        <v>2.0</v>
      </c>
      <c r="B3" s="1" t="s">
        <v>12</v>
      </c>
      <c r="C3" s="1">
        <v>1.0</v>
      </c>
      <c r="D3" s="1" t="s">
        <v>13</v>
      </c>
      <c r="E3" s="1">
        <v>1.56</v>
      </c>
      <c r="F3" s="1">
        <v>0.22</v>
      </c>
      <c r="G3" s="1">
        <v>8.99</v>
      </c>
      <c r="H3" s="1">
        <f t="shared" si="2"/>
        <v>40.86363636</v>
      </c>
      <c r="P3" s="1" t="s">
        <v>15</v>
      </c>
    </row>
    <row r="4" ht="14.25" customHeight="1">
      <c r="A4" s="1">
        <v>3.0</v>
      </c>
      <c r="B4" s="1" t="s">
        <v>12</v>
      </c>
      <c r="C4" s="1">
        <v>1.0</v>
      </c>
      <c r="D4" s="1" t="s">
        <v>13</v>
      </c>
      <c r="E4" s="1">
        <v>1.58</v>
      </c>
      <c r="F4" s="1">
        <v>0.22</v>
      </c>
      <c r="G4" s="1">
        <v>8.95</v>
      </c>
      <c r="H4" s="1">
        <f t="shared" si="2"/>
        <v>40.68181818</v>
      </c>
    </row>
    <row r="5" ht="14.25" customHeight="1">
      <c r="A5" s="1">
        <v>4.0</v>
      </c>
      <c r="B5" s="1" t="s">
        <v>16</v>
      </c>
      <c r="C5" s="1">
        <v>1.0</v>
      </c>
      <c r="D5" s="1" t="s">
        <v>13</v>
      </c>
      <c r="E5" s="1">
        <v>2.62</v>
      </c>
      <c r="F5" s="1">
        <v>0.16</v>
      </c>
      <c r="G5" s="1">
        <v>10.55</v>
      </c>
      <c r="H5" s="1">
        <f t="shared" si="2"/>
        <v>65.9375</v>
      </c>
      <c r="I5" s="1">
        <f t="shared" ref="I5:L5" si="3">AVERAGE(E5:E7)</f>
        <v>2.623333333</v>
      </c>
      <c r="J5" s="1">
        <f t="shared" si="3"/>
        <v>0.1566666667</v>
      </c>
      <c r="K5" s="1">
        <f t="shared" si="3"/>
        <v>11.43666667</v>
      </c>
      <c r="L5" s="1">
        <f t="shared" si="3"/>
        <v>73.10416667</v>
      </c>
      <c r="P5" s="2" t="s">
        <v>17</v>
      </c>
    </row>
    <row r="6" ht="14.25" customHeight="1">
      <c r="A6" s="1">
        <v>5.0</v>
      </c>
      <c r="B6" s="1" t="s">
        <v>16</v>
      </c>
      <c r="C6" s="1">
        <v>1.0</v>
      </c>
      <c r="D6" s="1" t="s">
        <v>13</v>
      </c>
      <c r="E6" s="1">
        <v>2.62</v>
      </c>
      <c r="F6" s="1">
        <v>0.16</v>
      </c>
      <c r="G6" s="1">
        <v>12.06</v>
      </c>
      <c r="H6" s="1">
        <f t="shared" si="2"/>
        <v>75.375</v>
      </c>
      <c r="P6" s="2" t="s">
        <v>18</v>
      </c>
    </row>
    <row r="7" ht="14.25" customHeight="1">
      <c r="A7" s="1">
        <v>6.0</v>
      </c>
      <c r="B7" s="1" t="s">
        <v>16</v>
      </c>
      <c r="C7" s="1">
        <v>1.0</v>
      </c>
      <c r="D7" s="1" t="s">
        <v>13</v>
      </c>
      <c r="E7" s="1">
        <v>2.63</v>
      </c>
      <c r="F7" s="1">
        <v>0.15</v>
      </c>
      <c r="G7" s="1">
        <v>11.7</v>
      </c>
      <c r="H7" s="1">
        <f t="shared" si="2"/>
        <v>78</v>
      </c>
      <c r="P7" s="2" t="s">
        <v>19</v>
      </c>
    </row>
    <row r="8" ht="14.25" customHeight="1">
      <c r="A8" s="1">
        <v>7.0</v>
      </c>
      <c r="B8" s="1" t="s">
        <v>20</v>
      </c>
      <c r="C8" s="1">
        <v>1.0</v>
      </c>
      <c r="D8" s="1" t="s">
        <v>13</v>
      </c>
      <c r="E8" s="1">
        <v>1.53</v>
      </c>
      <c r="F8" s="1">
        <v>0.14</v>
      </c>
      <c r="G8" s="1">
        <v>5.6</v>
      </c>
      <c r="H8" s="1">
        <f t="shared" si="2"/>
        <v>40</v>
      </c>
      <c r="I8" s="1">
        <f t="shared" ref="I8:L8" si="4">AVERAGE(E8:E10)</f>
        <v>1.523333333</v>
      </c>
      <c r="J8" s="1">
        <f t="shared" si="4"/>
        <v>0.14</v>
      </c>
      <c r="K8" s="1">
        <f t="shared" si="4"/>
        <v>6.19</v>
      </c>
      <c r="L8" s="1">
        <f t="shared" si="4"/>
        <v>44.21428571</v>
      </c>
      <c r="P8" s="2" t="s">
        <v>21</v>
      </c>
    </row>
    <row r="9" ht="14.25" customHeight="1">
      <c r="A9" s="1">
        <v>8.0</v>
      </c>
      <c r="B9" s="1" t="s">
        <v>20</v>
      </c>
      <c r="C9" s="1">
        <v>1.0</v>
      </c>
      <c r="D9" s="1" t="s">
        <v>13</v>
      </c>
      <c r="E9" s="1">
        <v>1.52</v>
      </c>
      <c r="F9" s="1">
        <v>0.14</v>
      </c>
      <c r="G9" s="1">
        <v>6.27</v>
      </c>
      <c r="H9" s="1">
        <f t="shared" si="2"/>
        <v>44.78571429</v>
      </c>
    </row>
    <row r="10" ht="14.25" customHeight="1">
      <c r="A10" s="1">
        <v>9.0</v>
      </c>
      <c r="B10" s="1" t="s">
        <v>20</v>
      </c>
      <c r="C10" s="1">
        <v>1.0</v>
      </c>
      <c r="D10" s="1" t="s">
        <v>13</v>
      </c>
      <c r="E10" s="1">
        <v>1.52</v>
      </c>
      <c r="F10" s="1">
        <v>0.14</v>
      </c>
      <c r="G10" s="1">
        <v>6.7</v>
      </c>
      <c r="H10" s="1">
        <f t="shared" si="2"/>
        <v>47.85714286</v>
      </c>
    </row>
    <row r="11" ht="14.25" customHeight="1">
      <c r="A11" s="1">
        <v>10.0</v>
      </c>
      <c r="B11" s="1" t="s">
        <v>22</v>
      </c>
      <c r="C11" s="1">
        <v>1.0</v>
      </c>
      <c r="D11" s="1" t="s">
        <v>13</v>
      </c>
      <c r="E11" s="1">
        <v>2.45</v>
      </c>
      <c r="F11" s="1">
        <v>0.13</v>
      </c>
      <c r="G11" s="1">
        <v>11.18</v>
      </c>
      <c r="H11" s="1">
        <f t="shared" si="2"/>
        <v>86</v>
      </c>
      <c r="I11" s="1">
        <f t="shared" ref="I11:L11" si="5">AVERAGE(E11:E13)</f>
        <v>2.463333333</v>
      </c>
      <c r="J11" s="1">
        <f t="shared" si="5"/>
        <v>0.1266666667</v>
      </c>
      <c r="K11" s="1">
        <f t="shared" si="5"/>
        <v>11.15</v>
      </c>
      <c r="L11" s="1">
        <f t="shared" si="5"/>
        <v>88.17521368</v>
      </c>
    </row>
    <row r="12" ht="14.25" customHeight="1">
      <c r="A12" s="1">
        <v>11.0</v>
      </c>
      <c r="B12" s="1" t="s">
        <v>22</v>
      </c>
      <c r="C12" s="1">
        <v>1.0</v>
      </c>
      <c r="D12" s="1" t="s">
        <v>13</v>
      </c>
      <c r="E12" s="1">
        <v>2.44</v>
      </c>
      <c r="F12" s="1">
        <v>0.13</v>
      </c>
      <c r="G12" s="1">
        <v>11.01</v>
      </c>
      <c r="H12" s="1">
        <f t="shared" si="2"/>
        <v>84.69230769</v>
      </c>
    </row>
    <row r="13" ht="14.25" customHeight="1">
      <c r="A13" s="1">
        <v>12.0</v>
      </c>
      <c r="B13" s="1" t="s">
        <v>22</v>
      </c>
      <c r="C13" s="1">
        <v>1.0</v>
      </c>
      <c r="D13" s="1" t="s">
        <v>13</v>
      </c>
      <c r="E13" s="1">
        <v>2.5</v>
      </c>
      <c r="F13" s="1">
        <v>0.12</v>
      </c>
      <c r="G13" s="1">
        <v>11.26</v>
      </c>
      <c r="H13" s="1">
        <f t="shared" si="2"/>
        <v>93.83333333</v>
      </c>
    </row>
    <row r="14" ht="14.25" customHeight="1">
      <c r="A14" s="1">
        <v>13.0</v>
      </c>
      <c r="B14" s="1" t="s">
        <v>23</v>
      </c>
      <c r="C14" s="1">
        <v>1.0</v>
      </c>
      <c r="D14" s="1" t="s">
        <v>13</v>
      </c>
      <c r="E14" s="1">
        <v>2.36</v>
      </c>
      <c r="F14" s="1">
        <v>0.31</v>
      </c>
      <c r="G14" s="1">
        <v>11.66</v>
      </c>
      <c r="H14" s="1">
        <f t="shared" si="2"/>
        <v>37.61290323</v>
      </c>
      <c r="I14" s="1">
        <f t="shared" ref="I14:L14" si="6">AVERAGE(E14:E16)</f>
        <v>2.376666667</v>
      </c>
      <c r="J14" s="1">
        <f t="shared" si="6"/>
        <v>0.32</v>
      </c>
      <c r="K14" s="1">
        <f t="shared" si="6"/>
        <v>11.81666667</v>
      </c>
      <c r="L14" s="1">
        <f t="shared" si="6"/>
        <v>36.95682633</v>
      </c>
    </row>
    <row r="15" ht="14.25" customHeight="1">
      <c r="A15" s="1">
        <v>14.0</v>
      </c>
      <c r="B15" s="1" t="s">
        <v>23</v>
      </c>
      <c r="C15" s="1">
        <v>1.0</v>
      </c>
      <c r="D15" s="1" t="s">
        <v>13</v>
      </c>
      <c r="E15" s="1">
        <v>2.38</v>
      </c>
      <c r="F15" s="1">
        <v>0.32</v>
      </c>
      <c r="G15" s="1">
        <v>12.32</v>
      </c>
      <c r="H15" s="1">
        <f t="shared" si="2"/>
        <v>38.5</v>
      </c>
    </row>
    <row r="16" ht="14.25" customHeight="1">
      <c r="A16" s="1">
        <v>15.0</v>
      </c>
      <c r="B16" s="1" t="s">
        <v>23</v>
      </c>
      <c r="C16" s="1">
        <v>1.0</v>
      </c>
      <c r="D16" s="1" t="s">
        <v>13</v>
      </c>
      <c r="E16" s="1">
        <v>2.39</v>
      </c>
      <c r="F16" s="1">
        <v>0.33</v>
      </c>
      <c r="G16" s="1">
        <v>11.47</v>
      </c>
      <c r="H16" s="1">
        <f t="shared" si="2"/>
        <v>34.75757576</v>
      </c>
    </row>
    <row r="17" ht="14.25" customHeight="1">
      <c r="A17" s="1">
        <v>16.0</v>
      </c>
      <c r="B17" s="1" t="s">
        <v>24</v>
      </c>
      <c r="C17" s="1">
        <v>1.0</v>
      </c>
      <c r="D17" s="1" t="s">
        <v>13</v>
      </c>
      <c r="E17" s="1">
        <v>2.54</v>
      </c>
      <c r="F17" s="1">
        <v>0.36</v>
      </c>
      <c r="G17" s="1">
        <v>8.76</v>
      </c>
      <c r="H17" s="1">
        <f t="shared" si="2"/>
        <v>24.33333333</v>
      </c>
      <c r="I17" s="1">
        <f t="shared" ref="I17:L17" si="7">AVERAGE(E17:E19)</f>
        <v>2.543333333</v>
      </c>
      <c r="J17" s="1">
        <f t="shared" si="7"/>
        <v>0.3633333333</v>
      </c>
      <c r="K17" s="1">
        <f t="shared" si="7"/>
        <v>8.716666667</v>
      </c>
      <c r="L17" s="1">
        <f t="shared" si="7"/>
        <v>23.98948949</v>
      </c>
    </row>
    <row r="18" ht="14.25" customHeight="1">
      <c r="A18" s="1">
        <v>17.0</v>
      </c>
      <c r="B18" s="1" t="s">
        <v>24</v>
      </c>
      <c r="C18" s="1">
        <v>1.0</v>
      </c>
      <c r="D18" s="1" t="s">
        <v>13</v>
      </c>
      <c r="E18" s="1">
        <v>2.54</v>
      </c>
      <c r="F18" s="1">
        <v>0.36</v>
      </c>
      <c r="G18" s="1">
        <v>8.46</v>
      </c>
      <c r="H18" s="1">
        <f t="shared" si="2"/>
        <v>23.5</v>
      </c>
    </row>
    <row r="19" ht="14.25" customHeight="1">
      <c r="A19" s="1">
        <v>18.0</v>
      </c>
      <c r="B19" s="1" t="s">
        <v>24</v>
      </c>
      <c r="C19" s="1">
        <v>1.0</v>
      </c>
      <c r="D19" s="1" t="s">
        <v>13</v>
      </c>
      <c r="E19" s="1">
        <v>2.55</v>
      </c>
      <c r="F19" s="1">
        <v>0.37</v>
      </c>
      <c r="G19" s="1">
        <v>8.93</v>
      </c>
      <c r="H19" s="1">
        <f t="shared" si="2"/>
        <v>24.13513514</v>
      </c>
    </row>
    <row r="20" ht="14.25" customHeight="1">
      <c r="A20" s="1">
        <v>19.0</v>
      </c>
      <c r="B20" s="1" t="s">
        <v>25</v>
      </c>
      <c r="C20" s="1">
        <v>1.0</v>
      </c>
      <c r="D20" s="1" t="s">
        <v>13</v>
      </c>
      <c r="E20" s="1">
        <v>2.51</v>
      </c>
      <c r="F20" s="1">
        <v>0.22</v>
      </c>
      <c r="G20" s="1">
        <v>15.63</v>
      </c>
      <c r="H20" s="1">
        <f t="shared" si="2"/>
        <v>71.04545455</v>
      </c>
      <c r="I20" s="1">
        <f t="shared" ref="I20:L20" si="8">AVERAGE(E20:E22)</f>
        <v>2.563333333</v>
      </c>
      <c r="J20" s="1">
        <f t="shared" si="8"/>
        <v>0.2333333333</v>
      </c>
      <c r="K20" s="1">
        <f t="shared" si="8"/>
        <v>15.44666667</v>
      </c>
      <c r="L20" s="1">
        <f t="shared" si="8"/>
        <v>66.45689065</v>
      </c>
    </row>
    <row r="21" ht="14.25" customHeight="1">
      <c r="A21" s="1">
        <v>20.0</v>
      </c>
      <c r="B21" s="1" t="s">
        <v>25</v>
      </c>
      <c r="C21" s="1">
        <v>1.0</v>
      </c>
      <c r="D21" s="1" t="s">
        <v>13</v>
      </c>
      <c r="E21" s="1">
        <v>2.56</v>
      </c>
      <c r="F21" s="1">
        <v>0.23</v>
      </c>
      <c r="G21" s="1">
        <v>15.77</v>
      </c>
      <c r="H21" s="1">
        <f t="shared" si="2"/>
        <v>68.56521739</v>
      </c>
    </row>
    <row r="22" ht="14.25" customHeight="1">
      <c r="A22" s="1">
        <v>21.0</v>
      </c>
      <c r="B22" s="1" t="s">
        <v>25</v>
      </c>
      <c r="C22" s="1">
        <v>1.0</v>
      </c>
      <c r="D22" s="1" t="s">
        <v>13</v>
      </c>
      <c r="E22" s="1">
        <v>2.62</v>
      </c>
      <c r="F22" s="1">
        <v>0.25</v>
      </c>
      <c r="G22" s="1">
        <v>14.94</v>
      </c>
      <c r="H22" s="1">
        <f t="shared" si="2"/>
        <v>59.76</v>
      </c>
    </row>
    <row r="23" ht="14.25" customHeight="1">
      <c r="A23" s="1">
        <v>22.0</v>
      </c>
      <c r="B23" s="1" t="s">
        <v>26</v>
      </c>
      <c r="C23" s="1">
        <v>1.0</v>
      </c>
      <c r="D23" s="1" t="s">
        <v>13</v>
      </c>
      <c r="E23" s="1">
        <v>2.25</v>
      </c>
      <c r="F23" s="1">
        <v>0.24</v>
      </c>
      <c r="G23" s="1">
        <v>9.61</v>
      </c>
      <c r="H23" s="1">
        <f t="shared" si="2"/>
        <v>40.04166667</v>
      </c>
      <c r="I23" s="1">
        <f t="shared" ref="I23:L23" si="9">AVERAGE(E23:E25)</f>
        <v>2.316666667</v>
      </c>
      <c r="J23" s="1">
        <f t="shared" si="9"/>
        <v>0.2433333333</v>
      </c>
      <c r="K23" s="1">
        <f t="shared" si="9"/>
        <v>9.52</v>
      </c>
      <c r="L23" s="1">
        <f t="shared" si="9"/>
        <v>39.13888889</v>
      </c>
    </row>
    <row r="24" ht="14.25" customHeight="1">
      <c r="A24" s="1">
        <v>23.0</v>
      </c>
      <c r="B24" s="1" t="s">
        <v>26</v>
      </c>
      <c r="C24" s="1">
        <v>1.0</v>
      </c>
      <c r="D24" s="1" t="s">
        <v>13</v>
      </c>
      <c r="E24" s="1">
        <v>2.31</v>
      </c>
      <c r="F24" s="1">
        <v>0.24</v>
      </c>
      <c r="G24" s="1">
        <v>9.45</v>
      </c>
      <c r="H24" s="1">
        <f t="shared" si="2"/>
        <v>39.375</v>
      </c>
    </row>
    <row r="25" ht="14.25" customHeight="1">
      <c r="A25" s="1">
        <v>24.0</v>
      </c>
      <c r="B25" s="1" t="s">
        <v>26</v>
      </c>
      <c r="C25" s="1">
        <v>1.0</v>
      </c>
      <c r="D25" s="1" t="s">
        <v>13</v>
      </c>
      <c r="E25" s="1">
        <v>2.39</v>
      </c>
      <c r="F25" s="1">
        <v>0.25</v>
      </c>
      <c r="G25" s="1">
        <v>9.5</v>
      </c>
      <c r="H25" s="1">
        <f t="shared" si="2"/>
        <v>38</v>
      </c>
    </row>
    <row r="26" ht="14.25" customHeight="1">
      <c r="A26" s="1">
        <v>25.0</v>
      </c>
      <c r="B26" s="1" t="s">
        <v>27</v>
      </c>
      <c r="C26" s="1">
        <v>1.0</v>
      </c>
      <c r="D26" s="1" t="s">
        <v>13</v>
      </c>
      <c r="E26" s="1">
        <v>3.35</v>
      </c>
      <c r="F26" s="1">
        <v>0.35</v>
      </c>
      <c r="G26" s="1">
        <v>14.38</v>
      </c>
      <c r="H26" s="1">
        <f t="shared" si="2"/>
        <v>41.08571429</v>
      </c>
      <c r="I26" s="1">
        <f t="shared" ref="I26:L26" si="10">AVERAGE(E26:E28)</f>
        <v>3.406666667</v>
      </c>
      <c r="J26" s="1">
        <f t="shared" si="10"/>
        <v>0.3566666667</v>
      </c>
      <c r="K26" s="1">
        <f t="shared" si="10"/>
        <v>14.65666667</v>
      </c>
      <c r="L26" s="1">
        <f t="shared" si="10"/>
        <v>41.09338624</v>
      </c>
    </row>
    <row r="27" ht="14.25" customHeight="1">
      <c r="A27" s="1">
        <v>26.0</v>
      </c>
      <c r="B27" s="1" t="s">
        <v>27</v>
      </c>
      <c r="C27" s="1">
        <v>1.0</v>
      </c>
      <c r="D27" s="1" t="s">
        <v>13</v>
      </c>
      <c r="E27" s="1">
        <v>3.4</v>
      </c>
      <c r="F27" s="1">
        <v>0.36</v>
      </c>
      <c r="G27" s="1">
        <v>14.76</v>
      </c>
      <c r="H27" s="1">
        <f t="shared" si="2"/>
        <v>41</v>
      </c>
    </row>
    <row r="28" ht="14.25" customHeight="1">
      <c r="A28" s="1">
        <v>27.0</v>
      </c>
      <c r="B28" s="1" t="s">
        <v>27</v>
      </c>
      <c r="C28" s="1">
        <v>1.0</v>
      </c>
      <c r="D28" s="1" t="s">
        <v>13</v>
      </c>
      <c r="E28" s="1">
        <v>3.47</v>
      </c>
      <c r="F28" s="1">
        <v>0.36</v>
      </c>
      <c r="G28" s="1">
        <v>14.83</v>
      </c>
      <c r="H28" s="1">
        <f t="shared" si="2"/>
        <v>41.19444444</v>
      </c>
    </row>
    <row r="29" ht="14.25" customHeight="1">
      <c r="A29" s="1">
        <v>28.0</v>
      </c>
      <c r="B29" s="1" t="s">
        <v>28</v>
      </c>
      <c r="C29" s="1">
        <v>1.0</v>
      </c>
      <c r="D29" s="1" t="s">
        <v>13</v>
      </c>
      <c r="E29" s="1">
        <v>2.6</v>
      </c>
      <c r="F29" s="1">
        <v>0.2</v>
      </c>
      <c r="G29" s="1">
        <v>6.3</v>
      </c>
      <c r="H29" s="1">
        <f t="shared" si="2"/>
        <v>31.5</v>
      </c>
      <c r="I29" s="1">
        <f t="shared" ref="I29:L29" si="11">AVERAGE(E29:E31)</f>
        <v>2.663333333</v>
      </c>
      <c r="J29" s="1">
        <f t="shared" si="11"/>
        <v>0.2066666667</v>
      </c>
      <c r="K29" s="1">
        <f t="shared" si="11"/>
        <v>5.943333333</v>
      </c>
      <c r="L29" s="1">
        <f t="shared" si="11"/>
        <v>28.8015873</v>
      </c>
    </row>
    <row r="30" ht="14.25" customHeight="1">
      <c r="A30" s="1">
        <v>29.0</v>
      </c>
      <c r="B30" s="1" t="s">
        <v>28</v>
      </c>
      <c r="C30" s="1">
        <v>1.0</v>
      </c>
      <c r="D30" s="1" t="s">
        <v>13</v>
      </c>
      <c r="E30" s="1">
        <v>2.7</v>
      </c>
      <c r="F30" s="1">
        <v>0.21</v>
      </c>
      <c r="G30" s="1">
        <v>5.51</v>
      </c>
      <c r="H30" s="1">
        <f t="shared" si="2"/>
        <v>26.23809524</v>
      </c>
    </row>
    <row r="31" ht="14.25" customHeight="1">
      <c r="A31" s="1">
        <v>30.0</v>
      </c>
      <c r="B31" s="1" t="s">
        <v>28</v>
      </c>
      <c r="C31" s="1">
        <v>1.0</v>
      </c>
      <c r="D31" s="1" t="s">
        <v>13</v>
      </c>
      <c r="E31" s="1">
        <v>2.69</v>
      </c>
      <c r="F31" s="1">
        <v>0.21</v>
      </c>
      <c r="G31" s="1">
        <v>6.02</v>
      </c>
      <c r="H31" s="1">
        <f t="shared" si="2"/>
        <v>28.66666667</v>
      </c>
    </row>
    <row r="32" ht="14.25" customHeight="1">
      <c r="A32" s="1">
        <v>31.0</v>
      </c>
      <c r="B32" s="1" t="s">
        <v>29</v>
      </c>
      <c r="C32" s="1">
        <v>1.0</v>
      </c>
      <c r="D32" s="1" t="s">
        <v>13</v>
      </c>
      <c r="E32" s="1">
        <v>3.0</v>
      </c>
      <c r="F32" s="1">
        <v>0.29</v>
      </c>
      <c r="G32" s="1">
        <v>11.49</v>
      </c>
      <c r="H32" s="1">
        <f t="shared" si="2"/>
        <v>39.62068966</v>
      </c>
      <c r="I32" s="1">
        <f t="shared" ref="I32:L32" si="12">AVERAGE(E32:E34)</f>
        <v>3.076666667</v>
      </c>
      <c r="J32" s="1">
        <f t="shared" si="12"/>
        <v>0.2933333333</v>
      </c>
      <c r="K32" s="1">
        <f t="shared" si="12"/>
        <v>11.70333333</v>
      </c>
      <c r="L32" s="1">
        <f t="shared" si="12"/>
        <v>39.89846743</v>
      </c>
    </row>
    <row r="33" ht="14.25" customHeight="1">
      <c r="A33" s="1">
        <v>32.0</v>
      </c>
      <c r="B33" s="1" t="s">
        <v>29</v>
      </c>
      <c r="C33" s="1">
        <v>1.0</v>
      </c>
      <c r="D33" s="1" t="s">
        <v>13</v>
      </c>
      <c r="E33" s="1">
        <v>3.08</v>
      </c>
      <c r="F33" s="1">
        <v>0.29</v>
      </c>
      <c r="G33" s="1">
        <v>11.67</v>
      </c>
      <c r="H33" s="1">
        <f t="shared" si="2"/>
        <v>40.24137931</v>
      </c>
    </row>
    <row r="34" ht="14.25" customHeight="1">
      <c r="A34" s="1">
        <v>33.0</v>
      </c>
      <c r="B34" s="1" t="s">
        <v>29</v>
      </c>
      <c r="C34" s="1">
        <v>1.0</v>
      </c>
      <c r="D34" s="1" t="s">
        <v>13</v>
      </c>
      <c r="E34" s="1">
        <v>3.15</v>
      </c>
      <c r="F34" s="1">
        <v>0.3</v>
      </c>
      <c r="G34" s="1">
        <v>11.95</v>
      </c>
      <c r="H34" s="1">
        <f t="shared" si="2"/>
        <v>39.83333333</v>
      </c>
    </row>
    <row r="35" ht="14.25" customHeight="1">
      <c r="A35" s="1">
        <v>34.0</v>
      </c>
      <c r="B35" s="1" t="s">
        <v>30</v>
      </c>
      <c r="C35" s="1">
        <v>1.0</v>
      </c>
      <c r="D35" s="1" t="s">
        <v>13</v>
      </c>
      <c r="E35" s="1">
        <v>3.03</v>
      </c>
      <c r="F35" s="1">
        <v>0.24</v>
      </c>
      <c r="G35" s="1">
        <v>9.07</v>
      </c>
      <c r="H35" s="1">
        <f t="shared" si="2"/>
        <v>37.79166667</v>
      </c>
      <c r="I35" s="1">
        <f t="shared" ref="I35:L35" si="13">AVERAGE(E35:E37)</f>
        <v>3.05</v>
      </c>
      <c r="J35" s="1">
        <f t="shared" si="13"/>
        <v>0.24</v>
      </c>
      <c r="K35" s="1">
        <f t="shared" si="13"/>
        <v>9.556666667</v>
      </c>
      <c r="L35" s="1">
        <f t="shared" si="13"/>
        <v>39.81944444</v>
      </c>
    </row>
    <row r="36" ht="14.25" customHeight="1">
      <c r="A36" s="1">
        <v>35.0</v>
      </c>
      <c r="B36" s="1" t="s">
        <v>30</v>
      </c>
      <c r="C36" s="1">
        <v>1.0</v>
      </c>
      <c r="D36" s="1" t="s">
        <v>13</v>
      </c>
      <c r="E36" s="1">
        <v>3.05</v>
      </c>
      <c r="F36" s="1">
        <v>0.24</v>
      </c>
      <c r="G36" s="1">
        <v>9.42</v>
      </c>
      <c r="H36" s="1">
        <f t="shared" si="2"/>
        <v>39.25</v>
      </c>
    </row>
    <row r="37" ht="14.25" customHeight="1">
      <c r="A37" s="1">
        <v>36.0</v>
      </c>
      <c r="B37" s="1" t="s">
        <v>30</v>
      </c>
      <c r="C37" s="1">
        <v>1.0</v>
      </c>
      <c r="D37" s="1" t="s">
        <v>13</v>
      </c>
      <c r="E37" s="1">
        <v>3.07</v>
      </c>
      <c r="F37" s="1">
        <v>0.24</v>
      </c>
      <c r="G37" s="1">
        <v>10.18</v>
      </c>
      <c r="H37" s="1">
        <f t="shared" si="2"/>
        <v>42.41666667</v>
      </c>
    </row>
    <row r="38" ht="14.25" customHeight="1">
      <c r="A38" s="1">
        <v>37.0</v>
      </c>
      <c r="B38" s="1" t="s">
        <v>31</v>
      </c>
      <c r="C38" s="1">
        <v>1.0</v>
      </c>
      <c r="D38" s="1" t="s">
        <v>13</v>
      </c>
      <c r="E38" s="1">
        <v>2.73</v>
      </c>
      <c r="F38" s="1">
        <v>0.25</v>
      </c>
      <c r="G38" s="1">
        <v>12.22</v>
      </c>
      <c r="H38" s="1">
        <f t="shared" si="2"/>
        <v>48.88</v>
      </c>
      <c r="I38" s="1">
        <f t="shared" ref="I38:L38" si="14">AVERAGE(E38:E40)</f>
        <v>2.786666667</v>
      </c>
      <c r="J38" s="1">
        <f t="shared" si="14"/>
        <v>0.2633333333</v>
      </c>
      <c r="K38" s="1">
        <f t="shared" si="14"/>
        <v>12.23666667</v>
      </c>
      <c r="L38" s="1">
        <f t="shared" si="14"/>
        <v>46.52790123</v>
      </c>
    </row>
    <row r="39" ht="14.25" customHeight="1">
      <c r="A39" s="1">
        <v>38.0</v>
      </c>
      <c r="B39" s="1" t="s">
        <v>31</v>
      </c>
      <c r="C39" s="1">
        <v>1.0</v>
      </c>
      <c r="D39" s="1" t="s">
        <v>13</v>
      </c>
      <c r="E39" s="1">
        <v>2.8</v>
      </c>
      <c r="F39" s="1">
        <v>0.27</v>
      </c>
      <c r="G39" s="1">
        <v>12.1</v>
      </c>
      <c r="H39" s="1">
        <f t="shared" si="2"/>
        <v>44.81481481</v>
      </c>
    </row>
    <row r="40" ht="14.25" customHeight="1">
      <c r="A40" s="1">
        <v>39.0</v>
      </c>
      <c r="B40" s="1" t="s">
        <v>31</v>
      </c>
      <c r="C40" s="1">
        <v>1.0</v>
      </c>
      <c r="D40" s="1" t="s">
        <v>13</v>
      </c>
      <c r="E40" s="1">
        <v>2.83</v>
      </c>
      <c r="F40" s="1">
        <v>0.27</v>
      </c>
      <c r="G40" s="1">
        <v>12.39</v>
      </c>
      <c r="H40" s="1">
        <f t="shared" si="2"/>
        <v>45.88888889</v>
      </c>
    </row>
    <row r="41" ht="14.25" customHeight="1">
      <c r="A41" s="1">
        <v>40.0</v>
      </c>
      <c r="B41" s="1" t="s">
        <v>32</v>
      </c>
      <c r="C41" s="1">
        <v>1.0</v>
      </c>
      <c r="D41" s="1" t="s">
        <v>13</v>
      </c>
      <c r="E41" s="1">
        <v>2.6</v>
      </c>
      <c r="F41" s="1">
        <v>0.16</v>
      </c>
      <c r="G41" s="1">
        <v>6.28</v>
      </c>
      <c r="H41" s="1">
        <f t="shared" si="2"/>
        <v>39.25</v>
      </c>
      <c r="I41" s="1">
        <f t="shared" ref="I41:L41" si="15">AVERAGE(E41:E43)</f>
        <v>2.613333333</v>
      </c>
      <c r="J41" s="1">
        <f t="shared" si="15"/>
        <v>0.1566666667</v>
      </c>
      <c r="K41" s="1">
        <f t="shared" si="15"/>
        <v>6.37</v>
      </c>
      <c r="L41" s="1">
        <f t="shared" si="15"/>
        <v>40.75</v>
      </c>
    </row>
    <row r="42" ht="14.25" customHeight="1">
      <c r="A42" s="1">
        <v>41.0</v>
      </c>
      <c r="B42" s="1" t="s">
        <v>32</v>
      </c>
      <c r="C42" s="1">
        <v>1.0</v>
      </c>
      <c r="D42" s="1" t="s">
        <v>13</v>
      </c>
      <c r="E42" s="1">
        <v>2.55</v>
      </c>
      <c r="F42" s="1">
        <v>0.15</v>
      </c>
      <c r="G42" s="1">
        <v>6.75</v>
      </c>
      <c r="H42" s="1">
        <f t="shared" si="2"/>
        <v>45</v>
      </c>
    </row>
    <row r="43" ht="14.25" customHeight="1">
      <c r="A43" s="1">
        <v>42.0</v>
      </c>
      <c r="B43" s="1" t="s">
        <v>32</v>
      </c>
      <c r="C43" s="1">
        <v>1.0</v>
      </c>
      <c r="D43" s="1" t="s">
        <v>13</v>
      </c>
      <c r="E43" s="1">
        <v>2.69</v>
      </c>
      <c r="F43" s="1">
        <v>0.16</v>
      </c>
      <c r="G43" s="1">
        <v>6.08</v>
      </c>
      <c r="H43" s="1">
        <f t="shared" si="2"/>
        <v>38</v>
      </c>
    </row>
    <row r="44" ht="14.25" customHeight="1">
      <c r="A44" s="1">
        <v>43.0</v>
      </c>
      <c r="B44" s="1" t="s">
        <v>33</v>
      </c>
      <c r="C44" s="1">
        <v>1.0</v>
      </c>
      <c r="D44" s="1" t="s">
        <v>13</v>
      </c>
      <c r="E44" s="1">
        <v>2.54</v>
      </c>
      <c r="F44" s="1">
        <v>0.12</v>
      </c>
      <c r="G44" s="1">
        <v>4.03</v>
      </c>
      <c r="H44" s="1">
        <f t="shared" si="2"/>
        <v>33.58333333</v>
      </c>
      <c r="I44" s="1">
        <f t="shared" ref="I44:L44" si="16">AVERAGE(E44:E46)</f>
        <v>2.436666667</v>
      </c>
      <c r="J44" s="1">
        <f t="shared" si="16"/>
        <v>0.1366666667</v>
      </c>
      <c r="K44" s="1">
        <f t="shared" si="16"/>
        <v>4.863333333</v>
      </c>
      <c r="L44" s="1">
        <f t="shared" si="16"/>
        <v>35.47539683</v>
      </c>
    </row>
    <row r="45" ht="14.25" customHeight="1">
      <c r="A45" s="1">
        <v>44.0</v>
      </c>
      <c r="B45" s="1" t="s">
        <v>33</v>
      </c>
      <c r="C45" s="1">
        <v>1.0</v>
      </c>
      <c r="D45" s="1" t="s">
        <v>13</v>
      </c>
      <c r="E45" s="1">
        <v>2.78</v>
      </c>
      <c r="F45" s="1">
        <v>0.15</v>
      </c>
      <c r="G45" s="1">
        <v>5.43</v>
      </c>
      <c r="H45" s="1">
        <f t="shared" si="2"/>
        <v>36.2</v>
      </c>
    </row>
    <row r="46" ht="14.25" customHeight="1">
      <c r="A46" s="1">
        <v>45.0</v>
      </c>
      <c r="B46" s="1" t="s">
        <v>33</v>
      </c>
      <c r="C46" s="1">
        <v>1.0</v>
      </c>
      <c r="D46" s="1" t="s">
        <v>13</v>
      </c>
      <c r="E46" s="1">
        <v>1.99</v>
      </c>
      <c r="F46" s="1">
        <v>0.14</v>
      </c>
      <c r="G46" s="1">
        <v>5.13</v>
      </c>
      <c r="H46" s="1">
        <f t="shared" si="2"/>
        <v>36.64285714</v>
      </c>
    </row>
    <row r="47" ht="14.25" customHeight="1">
      <c r="A47" s="1">
        <v>46.0</v>
      </c>
      <c r="B47" s="1" t="s">
        <v>34</v>
      </c>
      <c r="C47" s="1">
        <v>1.0</v>
      </c>
      <c r="D47" s="1" t="s">
        <v>13</v>
      </c>
      <c r="E47" s="1">
        <v>4.25</v>
      </c>
      <c r="F47" s="1">
        <v>0.34</v>
      </c>
      <c r="G47" s="1">
        <v>8.92</v>
      </c>
      <c r="H47" s="1">
        <f t="shared" si="2"/>
        <v>26.23529412</v>
      </c>
      <c r="I47" s="1">
        <f t="shared" ref="I47:L47" si="17">AVERAGE(E47:E49)</f>
        <v>4.253333333</v>
      </c>
      <c r="J47" s="1">
        <f t="shared" si="17"/>
        <v>0.3433333333</v>
      </c>
      <c r="K47" s="1">
        <f t="shared" si="17"/>
        <v>9.206666667</v>
      </c>
      <c r="L47" s="1">
        <f t="shared" si="17"/>
        <v>26.81344538</v>
      </c>
    </row>
    <row r="48" ht="14.25" customHeight="1">
      <c r="A48" s="1">
        <v>47.0</v>
      </c>
      <c r="B48" s="1" t="s">
        <v>34</v>
      </c>
      <c r="C48" s="1">
        <v>1.0</v>
      </c>
      <c r="D48" s="1" t="s">
        <v>13</v>
      </c>
      <c r="E48" s="1">
        <v>4.25</v>
      </c>
      <c r="F48" s="1">
        <v>0.34</v>
      </c>
      <c r="G48" s="1">
        <v>9.24</v>
      </c>
      <c r="H48" s="1">
        <f t="shared" si="2"/>
        <v>27.17647059</v>
      </c>
    </row>
    <row r="49" ht="14.25" customHeight="1">
      <c r="A49" s="1">
        <v>48.0</v>
      </c>
      <c r="B49" s="1" t="s">
        <v>34</v>
      </c>
      <c r="C49" s="1">
        <v>1.0</v>
      </c>
      <c r="D49" s="1" t="s">
        <v>13</v>
      </c>
      <c r="E49" s="1">
        <v>4.26</v>
      </c>
      <c r="F49" s="1">
        <v>0.35</v>
      </c>
      <c r="G49" s="1">
        <v>9.46</v>
      </c>
      <c r="H49" s="1">
        <f t="shared" si="2"/>
        <v>27.02857143</v>
      </c>
    </row>
    <row r="50" ht="14.25" customHeight="1">
      <c r="A50" s="1">
        <v>1.0</v>
      </c>
      <c r="B50" s="1" t="s">
        <v>32</v>
      </c>
      <c r="C50" s="1">
        <v>9.0</v>
      </c>
      <c r="D50" s="1" t="s">
        <v>13</v>
      </c>
      <c r="E50" s="1">
        <v>1.74</v>
      </c>
      <c r="F50" s="1">
        <v>0.17</v>
      </c>
      <c r="G50" s="1">
        <v>6.29</v>
      </c>
      <c r="H50" s="1">
        <f t="shared" si="2"/>
        <v>37</v>
      </c>
      <c r="I50" s="1">
        <f t="shared" ref="I50:L50" si="18">AVERAGE(E50:E52)</f>
        <v>1.73</v>
      </c>
      <c r="J50" s="1">
        <f t="shared" si="18"/>
        <v>0.17</v>
      </c>
      <c r="K50" s="1">
        <f t="shared" si="18"/>
        <v>6.546666667</v>
      </c>
      <c r="L50" s="1">
        <f t="shared" si="18"/>
        <v>38.50980392</v>
      </c>
    </row>
    <row r="51" ht="14.25" customHeight="1">
      <c r="A51" s="1">
        <v>2.0</v>
      </c>
      <c r="B51" s="1" t="s">
        <v>32</v>
      </c>
      <c r="C51" s="1">
        <v>9.0</v>
      </c>
      <c r="D51" s="1" t="s">
        <v>13</v>
      </c>
      <c r="E51" s="1">
        <v>1.73</v>
      </c>
      <c r="F51" s="1">
        <v>0.17</v>
      </c>
      <c r="G51" s="1">
        <v>6.88</v>
      </c>
      <c r="H51" s="1">
        <f t="shared" si="2"/>
        <v>40.47058824</v>
      </c>
    </row>
    <row r="52" ht="14.25" customHeight="1">
      <c r="A52" s="1">
        <v>3.0</v>
      </c>
      <c r="B52" s="1" t="s">
        <v>32</v>
      </c>
      <c r="C52" s="1">
        <v>9.0</v>
      </c>
      <c r="D52" s="1" t="s">
        <v>13</v>
      </c>
      <c r="E52" s="1">
        <v>1.72</v>
      </c>
      <c r="F52" s="1">
        <v>0.17</v>
      </c>
      <c r="G52" s="1">
        <v>6.47</v>
      </c>
      <c r="H52" s="1">
        <f t="shared" si="2"/>
        <v>38.05882353</v>
      </c>
    </row>
    <row r="53" ht="14.25" customHeight="1">
      <c r="A53" s="1">
        <v>4.0</v>
      </c>
      <c r="B53" s="1" t="s">
        <v>30</v>
      </c>
      <c r="C53" s="1">
        <v>9.0</v>
      </c>
      <c r="D53" s="1" t="s">
        <v>13</v>
      </c>
      <c r="E53" s="1">
        <v>2.01</v>
      </c>
      <c r="F53" s="1">
        <v>0.19</v>
      </c>
      <c r="G53" s="1">
        <v>6.03</v>
      </c>
      <c r="H53" s="1">
        <f t="shared" si="2"/>
        <v>31.73684211</v>
      </c>
      <c r="I53" s="1">
        <f t="shared" ref="I53:L53" si="19">AVERAGE(E53:E55)</f>
        <v>2</v>
      </c>
      <c r="J53" s="1">
        <f t="shared" si="19"/>
        <v>0.1833333333</v>
      </c>
      <c r="K53" s="1">
        <f t="shared" si="19"/>
        <v>6.2</v>
      </c>
      <c r="L53" s="1">
        <f t="shared" si="19"/>
        <v>33.85672515</v>
      </c>
    </row>
    <row r="54" ht="14.25" customHeight="1">
      <c r="A54" s="1">
        <v>5.0</v>
      </c>
      <c r="B54" s="1" t="s">
        <v>30</v>
      </c>
      <c r="C54" s="1">
        <v>9.0</v>
      </c>
      <c r="D54" s="1" t="s">
        <v>13</v>
      </c>
      <c r="E54" s="1">
        <v>1.99</v>
      </c>
      <c r="F54" s="1">
        <v>0.18</v>
      </c>
      <c r="G54" s="1">
        <v>5.95</v>
      </c>
      <c r="H54" s="1">
        <f t="shared" si="2"/>
        <v>33.05555556</v>
      </c>
    </row>
    <row r="55" ht="14.25" customHeight="1">
      <c r="A55" s="1">
        <v>6.0</v>
      </c>
      <c r="B55" s="1" t="s">
        <v>30</v>
      </c>
      <c r="C55" s="1">
        <v>9.0</v>
      </c>
      <c r="D55" s="1" t="s">
        <v>13</v>
      </c>
      <c r="E55" s="1">
        <v>2.0</v>
      </c>
      <c r="F55" s="1">
        <v>0.18</v>
      </c>
      <c r="G55" s="1">
        <v>6.62</v>
      </c>
      <c r="H55" s="1">
        <f t="shared" si="2"/>
        <v>36.77777778</v>
      </c>
    </row>
    <row r="56" ht="14.25" customHeight="1">
      <c r="A56" s="1">
        <v>7.0</v>
      </c>
      <c r="B56" s="1" t="s">
        <v>28</v>
      </c>
      <c r="C56" s="1">
        <v>9.0</v>
      </c>
      <c r="D56" s="1" t="s">
        <v>13</v>
      </c>
      <c r="E56" s="1">
        <v>2.26</v>
      </c>
      <c r="F56" s="1">
        <v>0.3</v>
      </c>
      <c r="G56" s="1">
        <v>8.17</v>
      </c>
      <c r="H56" s="1">
        <f t="shared" si="2"/>
        <v>27.23333333</v>
      </c>
      <c r="I56" s="1">
        <f t="shared" ref="I56:L56" si="20">AVERAGE(E56:E58)</f>
        <v>2.36</v>
      </c>
      <c r="J56" s="1">
        <f t="shared" si="20"/>
        <v>0.3266666667</v>
      </c>
      <c r="K56" s="1">
        <f t="shared" si="20"/>
        <v>9.696666667</v>
      </c>
      <c r="L56" s="1">
        <f t="shared" si="20"/>
        <v>29.5875817</v>
      </c>
    </row>
    <row r="57" ht="14.25" customHeight="1">
      <c r="A57" s="1">
        <v>8.0</v>
      </c>
      <c r="B57" s="1" t="s">
        <v>28</v>
      </c>
      <c r="C57" s="1">
        <v>9.0</v>
      </c>
      <c r="D57" s="1" t="s">
        <v>13</v>
      </c>
      <c r="E57" s="1">
        <v>2.41</v>
      </c>
      <c r="F57" s="1">
        <v>0.34</v>
      </c>
      <c r="G57" s="1">
        <v>9.95</v>
      </c>
      <c r="H57" s="1">
        <f t="shared" si="2"/>
        <v>29.26470588</v>
      </c>
    </row>
    <row r="58" ht="14.25" customHeight="1">
      <c r="A58" s="1">
        <v>9.0</v>
      </c>
      <c r="B58" s="1" t="s">
        <v>28</v>
      </c>
      <c r="C58" s="1">
        <v>9.0</v>
      </c>
      <c r="D58" s="1" t="s">
        <v>13</v>
      </c>
      <c r="E58" s="1">
        <v>2.41</v>
      </c>
      <c r="F58" s="1">
        <v>0.34</v>
      </c>
      <c r="G58" s="1">
        <v>10.97</v>
      </c>
      <c r="H58" s="1">
        <f t="shared" si="2"/>
        <v>32.26470588</v>
      </c>
    </row>
    <row r="59" ht="14.25" customHeight="1">
      <c r="A59" s="1">
        <v>10.0</v>
      </c>
      <c r="B59" s="1" t="s">
        <v>23</v>
      </c>
      <c r="C59" s="1">
        <v>9.0</v>
      </c>
      <c r="D59" s="1" t="s">
        <v>13</v>
      </c>
      <c r="E59" s="1">
        <v>1.96</v>
      </c>
      <c r="F59" s="1">
        <v>0.2</v>
      </c>
      <c r="G59" s="1">
        <v>8.25</v>
      </c>
      <c r="H59" s="1">
        <f t="shared" si="2"/>
        <v>41.25</v>
      </c>
      <c r="I59" s="1">
        <f t="shared" ref="I59:L59" si="21">AVERAGE(E59:E61)</f>
        <v>1.986666667</v>
      </c>
      <c r="J59" s="1">
        <f t="shared" si="21"/>
        <v>0.2</v>
      </c>
      <c r="K59" s="1">
        <f t="shared" si="21"/>
        <v>7.696666667</v>
      </c>
      <c r="L59" s="1">
        <f t="shared" si="21"/>
        <v>38.48333333</v>
      </c>
    </row>
    <row r="60" ht="14.25" customHeight="1">
      <c r="A60" s="1">
        <v>11.0</v>
      </c>
      <c r="B60" s="1" t="s">
        <v>23</v>
      </c>
      <c r="C60" s="1">
        <v>9.0</v>
      </c>
      <c r="D60" s="1" t="s">
        <v>13</v>
      </c>
      <c r="E60" s="1">
        <v>1.99</v>
      </c>
      <c r="F60" s="1">
        <v>0.2</v>
      </c>
      <c r="G60" s="1">
        <v>7.28</v>
      </c>
      <c r="H60" s="1">
        <f t="shared" si="2"/>
        <v>36.4</v>
      </c>
    </row>
    <row r="61" ht="14.25" customHeight="1">
      <c r="A61" s="1">
        <v>12.0</v>
      </c>
      <c r="B61" s="1" t="s">
        <v>23</v>
      </c>
      <c r="C61" s="1">
        <v>9.0</v>
      </c>
      <c r="D61" s="1" t="s">
        <v>13</v>
      </c>
      <c r="E61" s="1">
        <v>2.01</v>
      </c>
      <c r="F61" s="1">
        <v>0.2</v>
      </c>
      <c r="G61" s="1">
        <v>7.56</v>
      </c>
      <c r="H61" s="1">
        <f t="shared" si="2"/>
        <v>37.8</v>
      </c>
    </row>
    <row r="62" ht="14.25" customHeight="1">
      <c r="A62" s="1">
        <v>13.0</v>
      </c>
      <c r="B62" s="1" t="s">
        <v>12</v>
      </c>
      <c r="C62" s="1">
        <v>9.0</v>
      </c>
      <c r="D62" s="1" t="s">
        <v>13</v>
      </c>
      <c r="E62" s="1">
        <v>2.22</v>
      </c>
      <c r="F62" s="1">
        <v>0.23</v>
      </c>
      <c r="G62" s="1">
        <v>7.33</v>
      </c>
      <c r="H62" s="1">
        <f t="shared" si="2"/>
        <v>31.86956522</v>
      </c>
      <c r="I62" s="1">
        <f t="shared" ref="I62:L62" si="22">AVERAGE(E62:E64)</f>
        <v>2.233333333</v>
      </c>
      <c r="J62" s="1">
        <f t="shared" si="22"/>
        <v>0.2366666667</v>
      </c>
      <c r="K62" s="1">
        <f t="shared" si="22"/>
        <v>7.813333333</v>
      </c>
      <c r="L62" s="1">
        <f t="shared" si="22"/>
        <v>32.99818841</v>
      </c>
    </row>
    <row r="63" ht="14.25" customHeight="1">
      <c r="A63" s="1">
        <v>14.0</v>
      </c>
      <c r="B63" s="1" t="s">
        <v>12</v>
      </c>
      <c r="C63" s="1">
        <v>9.0</v>
      </c>
      <c r="D63" s="1" t="s">
        <v>13</v>
      </c>
      <c r="E63" s="1">
        <v>2.24</v>
      </c>
      <c r="F63" s="1">
        <v>0.24</v>
      </c>
      <c r="G63" s="1">
        <v>7.71</v>
      </c>
      <c r="H63" s="1">
        <f t="shared" si="2"/>
        <v>32.125</v>
      </c>
    </row>
    <row r="64" ht="14.25" customHeight="1">
      <c r="A64" s="1">
        <v>15.0</v>
      </c>
      <c r="B64" s="1" t="s">
        <v>12</v>
      </c>
      <c r="C64" s="1">
        <v>9.0</v>
      </c>
      <c r="D64" s="1" t="s">
        <v>13</v>
      </c>
      <c r="E64" s="1">
        <v>2.24</v>
      </c>
      <c r="F64" s="1">
        <v>0.24</v>
      </c>
      <c r="G64" s="1">
        <v>8.4</v>
      </c>
      <c r="H64" s="1">
        <f t="shared" si="2"/>
        <v>35</v>
      </c>
    </row>
    <row r="65" ht="14.25" customHeight="1">
      <c r="A65" s="1">
        <v>16.0</v>
      </c>
      <c r="B65" s="1" t="s">
        <v>25</v>
      </c>
      <c r="C65" s="1">
        <v>9.0</v>
      </c>
      <c r="D65" s="1" t="s">
        <v>13</v>
      </c>
      <c r="E65" s="1">
        <v>2.64</v>
      </c>
      <c r="F65" s="1">
        <v>0.26</v>
      </c>
      <c r="G65" s="1">
        <v>12.18</v>
      </c>
      <c r="H65" s="1">
        <f t="shared" si="2"/>
        <v>46.84615385</v>
      </c>
      <c r="I65" s="1">
        <f t="shared" ref="I65:L65" si="23">AVERAGE(E65:E67)</f>
        <v>2.726666667</v>
      </c>
      <c r="J65" s="1">
        <f t="shared" si="23"/>
        <v>0.2733333333</v>
      </c>
      <c r="K65" s="1">
        <f t="shared" si="23"/>
        <v>12.33333333</v>
      </c>
      <c r="L65" s="1">
        <f t="shared" si="23"/>
        <v>45.16300366</v>
      </c>
    </row>
    <row r="66" ht="14.25" customHeight="1">
      <c r="A66" s="1">
        <v>17.0</v>
      </c>
      <c r="B66" s="1" t="s">
        <v>25</v>
      </c>
      <c r="C66" s="1">
        <v>9.0</v>
      </c>
      <c r="D66" s="1" t="s">
        <v>13</v>
      </c>
      <c r="E66" s="1">
        <v>2.76</v>
      </c>
      <c r="F66" s="1">
        <v>0.28</v>
      </c>
      <c r="G66" s="1">
        <v>12.18</v>
      </c>
      <c r="H66" s="1">
        <f t="shared" si="2"/>
        <v>43.5</v>
      </c>
    </row>
    <row r="67" ht="14.25" customHeight="1">
      <c r="A67" s="1">
        <v>18.0</v>
      </c>
      <c r="B67" s="1" t="s">
        <v>25</v>
      </c>
      <c r="C67" s="1">
        <v>9.0</v>
      </c>
      <c r="D67" s="1" t="s">
        <v>13</v>
      </c>
      <c r="E67" s="1">
        <v>2.78</v>
      </c>
      <c r="F67" s="1">
        <v>0.28</v>
      </c>
      <c r="G67" s="1">
        <v>12.64</v>
      </c>
      <c r="H67" s="1">
        <f t="shared" si="2"/>
        <v>45.14285714</v>
      </c>
    </row>
    <row r="68" ht="14.25" customHeight="1">
      <c r="A68" s="1">
        <v>19.0</v>
      </c>
      <c r="B68" s="1" t="s">
        <v>24</v>
      </c>
      <c r="C68" s="1">
        <v>9.0</v>
      </c>
      <c r="D68" s="1" t="s">
        <v>13</v>
      </c>
      <c r="E68" s="1">
        <v>2.43</v>
      </c>
      <c r="F68" s="1">
        <v>0.28</v>
      </c>
      <c r="G68" s="1">
        <v>9.05</v>
      </c>
      <c r="H68" s="1">
        <f t="shared" si="2"/>
        <v>32.32142857</v>
      </c>
      <c r="I68" s="1">
        <f t="shared" ref="I68:L68" si="24">AVERAGE(E68:E70)</f>
        <v>2.526666667</v>
      </c>
      <c r="J68" s="1">
        <f t="shared" si="24"/>
        <v>0.3033333333</v>
      </c>
      <c r="K68" s="1">
        <f t="shared" si="24"/>
        <v>9.596666667</v>
      </c>
      <c r="L68" s="1">
        <f t="shared" si="24"/>
        <v>31.66191436</v>
      </c>
    </row>
    <row r="69" ht="14.25" customHeight="1">
      <c r="A69" s="1">
        <v>20.0</v>
      </c>
      <c r="B69" s="1" t="s">
        <v>24</v>
      </c>
      <c r="C69" s="1">
        <v>9.0</v>
      </c>
      <c r="D69" s="1" t="s">
        <v>13</v>
      </c>
      <c r="E69" s="1">
        <v>2.55</v>
      </c>
      <c r="F69" s="1">
        <v>0.31</v>
      </c>
      <c r="G69" s="1">
        <v>9.69</v>
      </c>
      <c r="H69" s="1">
        <f t="shared" si="2"/>
        <v>31.25806452</v>
      </c>
    </row>
    <row r="70" ht="14.25" customHeight="1">
      <c r="A70" s="1">
        <v>21.0</v>
      </c>
      <c r="B70" s="1" t="s">
        <v>24</v>
      </c>
      <c r="C70" s="1">
        <v>9.0</v>
      </c>
      <c r="D70" s="1" t="s">
        <v>13</v>
      </c>
      <c r="E70" s="1">
        <v>2.6</v>
      </c>
      <c r="F70" s="1">
        <v>0.32</v>
      </c>
      <c r="G70" s="1">
        <v>10.05</v>
      </c>
      <c r="H70" s="1">
        <f t="shared" si="2"/>
        <v>31.40625</v>
      </c>
    </row>
    <row r="71" ht="14.25" customHeight="1">
      <c r="A71" s="1">
        <v>22.0</v>
      </c>
      <c r="B71" s="1" t="s">
        <v>34</v>
      </c>
      <c r="C71" s="1">
        <v>9.0</v>
      </c>
      <c r="D71" s="1" t="s">
        <v>13</v>
      </c>
      <c r="E71" s="1">
        <v>2.29</v>
      </c>
      <c r="F71" s="1">
        <v>0.15</v>
      </c>
      <c r="G71" s="1">
        <v>6.84</v>
      </c>
      <c r="H71" s="1">
        <f t="shared" si="2"/>
        <v>45.6</v>
      </c>
      <c r="I71" s="1">
        <f t="shared" ref="I71:L71" si="25">AVERAGE(E71:E73)</f>
        <v>2.33</v>
      </c>
      <c r="J71" s="1">
        <f t="shared" si="25"/>
        <v>0.1566666667</v>
      </c>
      <c r="K71" s="1">
        <f t="shared" si="25"/>
        <v>7.116666667</v>
      </c>
      <c r="L71" s="1">
        <f t="shared" si="25"/>
        <v>45.42916667</v>
      </c>
    </row>
    <row r="72" ht="14.25" customHeight="1">
      <c r="A72" s="1">
        <v>23.0</v>
      </c>
      <c r="B72" s="1" t="s">
        <v>34</v>
      </c>
      <c r="C72" s="1">
        <v>9.0</v>
      </c>
      <c r="D72" s="1" t="s">
        <v>13</v>
      </c>
      <c r="E72" s="1">
        <v>2.33</v>
      </c>
      <c r="F72" s="1">
        <v>0.16</v>
      </c>
      <c r="G72" s="1">
        <v>6.44</v>
      </c>
      <c r="H72" s="1">
        <f t="shared" si="2"/>
        <v>40.25</v>
      </c>
    </row>
    <row r="73" ht="14.25" customHeight="1">
      <c r="A73" s="1">
        <v>24.0</v>
      </c>
      <c r="B73" s="1" t="s">
        <v>34</v>
      </c>
      <c r="C73" s="1">
        <v>9.0</v>
      </c>
      <c r="D73" s="1" t="s">
        <v>13</v>
      </c>
      <c r="E73" s="1">
        <v>2.37</v>
      </c>
      <c r="F73" s="1">
        <v>0.16</v>
      </c>
      <c r="G73" s="1">
        <v>8.07</v>
      </c>
      <c r="H73" s="1">
        <f t="shared" si="2"/>
        <v>50.4375</v>
      </c>
    </row>
    <row r="74" ht="14.25" customHeight="1">
      <c r="A74" s="1">
        <v>25.0</v>
      </c>
      <c r="B74" s="1" t="s">
        <v>29</v>
      </c>
      <c r="C74" s="1">
        <v>9.0</v>
      </c>
      <c r="D74" s="1" t="s">
        <v>13</v>
      </c>
      <c r="E74" s="1">
        <v>2.77</v>
      </c>
      <c r="F74" s="1">
        <v>0.24</v>
      </c>
      <c r="G74" s="1">
        <v>15.59</v>
      </c>
      <c r="H74" s="1">
        <f t="shared" si="2"/>
        <v>64.95833333</v>
      </c>
      <c r="I74" s="1">
        <f t="shared" ref="I74:L74" si="26">AVERAGE(E74:E76)</f>
        <v>2.916666667</v>
      </c>
      <c r="J74" s="1">
        <f t="shared" si="26"/>
        <v>0.2666666667</v>
      </c>
      <c r="K74" s="1">
        <f t="shared" si="26"/>
        <v>16.21333333</v>
      </c>
      <c r="L74" s="1">
        <f t="shared" si="26"/>
        <v>61.08274798</v>
      </c>
    </row>
    <row r="75" ht="14.25" customHeight="1">
      <c r="A75" s="1">
        <v>26.0</v>
      </c>
      <c r="B75" s="1" t="s">
        <v>29</v>
      </c>
      <c r="C75" s="1">
        <v>9.0</v>
      </c>
      <c r="D75" s="1" t="s">
        <v>13</v>
      </c>
      <c r="E75" s="1">
        <v>2.94</v>
      </c>
      <c r="F75" s="1">
        <v>0.27</v>
      </c>
      <c r="G75" s="1">
        <v>16.93</v>
      </c>
      <c r="H75" s="1">
        <f t="shared" si="2"/>
        <v>62.7037037</v>
      </c>
    </row>
    <row r="76" ht="14.25" customHeight="1">
      <c r="A76" s="1">
        <v>27.0</v>
      </c>
      <c r="B76" s="1" t="s">
        <v>29</v>
      </c>
      <c r="C76" s="1">
        <v>9.0</v>
      </c>
      <c r="D76" s="1" t="s">
        <v>13</v>
      </c>
      <c r="E76" s="1">
        <v>3.04</v>
      </c>
      <c r="F76" s="1">
        <v>0.29</v>
      </c>
      <c r="G76" s="1">
        <v>16.12</v>
      </c>
      <c r="H76" s="1">
        <f t="shared" si="2"/>
        <v>55.5862069</v>
      </c>
    </row>
    <row r="77" ht="14.25" customHeight="1">
      <c r="A77" s="1">
        <v>28.0</v>
      </c>
      <c r="B77" s="1" t="s">
        <v>22</v>
      </c>
      <c r="C77" s="1">
        <v>9.0</v>
      </c>
      <c r="D77" s="1" t="s">
        <v>13</v>
      </c>
      <c r="E77" s="1">
        <v>1.89</v>
      </c>
      <c r="F77" s="1">
        <v>0.14</v>
      </c>
      <c r="G77" s="1">
        <v>10.92</v>
      </c>
      <c r="H77" s="1">
        <f t="shared" si="2"/>
        <v>78</v>
      </c>
      <c r="I77" s="1">
        <f t="shared" ref="I77:L77" si="27">AVERAGE(E77:E79)</f>
        <v>2.06</v>
      </c>
      <c r="J77" s="1">
        <f t="shared" si="27"/>
        <v>0.1566666667</v>
      </c>
      <c r="K77" s="1">
        <f t="shared" si="27"/>
        <v>10.62333333</v>
      </c>
      <c r="L77" s="1">
        <f t="shared" si="27"/>
        <v>68.34926471</v>
      </c>
    </row>
    <row r="78" ht="14.25" customHeight="1">
      <c r="A78" s="1">
        <v>29.0</v>
      </c>
      <c r="B78" s="1" t="s">
        <v>22</v>
      </c>
      <c r="C78" s="1">
        <v>9.0</v>
      </c>
      <c r="D78" s="1" t="s">
        <v>13</v>
      </c>
      <c r="E78" s="1">
        <v>2.08</v>
      </c>
      <c r="F78" s="1">
        <v>0.16</v>
      </c>
      <c r="G78" s="1">
        <v>10.37</v>
      </c>
      <c r="H78" s="1">
        <f t="shared" si="2"/>
        <v>64.8125</v>
      </c>
    </row>
    <row r="79" ht="14.25" customHeight="1">
      <c r="A79" s="1">
        <v>30.0</v>
      </c>
      <c r="B79" s="1" t="s">
        <v>22</v>
      </c>
      <c r="C79" s="1">
        <v>9.0</v>
      </c>
      <c r="D79" s="1" t="s">
        <v>13</v>
      </c>
      <c r="E79" s="1">
        <v>2.21</v>
      </c>
      <c r="F79" s="1">
        <v>0.17</v>
      </c>
      <c r="G79" s="1">
        <v>10.58</v>
      </c>
      <c r="H79" s="1">
        <f t="shared" si="2"/>
        <v>62.23529412</v>
      </c>
    </row>
    <row r="80" ht="14.25" customHeight="1">
      <c r="A80" s="1">
        <v>31.0</v>
      </c>
      <c r="B80" s="1" t="s">
        <v>33</v>
      </c>
      <c r="C80" s="1">
        <v>9.0</v>
      </c>
      <c r="D80" s="1" t="s">
        <v>13</v>
      </c>
      <c r="E80" s="1">
        <v>2.44</v>
      </c>
      <c r="F80" s="1">
        <v>0.14</v>
      </c>
      <c r="G80" s="1">
        <v>7.22</v>
      </c>
      <c r="H80" s="1">
        <f t="shared" si="2"/>
        <v>51.57142857</v>
      </c>
      <c r="I80" s="1">
        <f t="shared" ref="I80:L80" si="28">AVERAGE(E80:E82)</f>
        <v>2.46</v>
      </c>
      <c r="J80" s="1">
        <f t="shared" si="28"/>
        <v>0.14</v>
      </c>
      <c r="K80" s="1">
        <f t="shared" si="28"/>
        <v>7.386666667</v>
      </c>
      <c r="L80" s="1">
        <f t="shared" si="28"/>
        <v>52.76190476</v>
      </c>
    </row>
    <row r="81" ht="14.25" customHeight="1">
      <c r="A81" s="1">
        <v>32.0</v>
      </c>
      <c r="B81" s="1" t="s">
        <v>33</v>
      </c>
      <c r="C81" s="1">
        <v>9.0</v>
      </c>
      <c r="D81" s="1" t="s">
        <v>13</v>
      </c>
      <c r="E81" s="1">
        <v>2.46</v>
      </c>
      <c r="F81" s="1">
        <v>0.14</v>
      </c>
      <c r="G81" s="1">
        <v>7.28</v>
      </c>
      <c r="H81" s="1">
        <f t="shared" si="2"/>
        <v>52</v>
      </c>
    </row>
    <row r="82" ht="14.25" customHeight="1">
      <c r="A82" s="1">
        <v>33.0</v>
      </c>
      <c r="B82" s="1" t="s">
        <v>33</v>
      </c>
      <c r="C82" s="1">
        <v>9.0</v>
      </c>
      <c r="D82" s="1" t="s">
        <v>13</v>
      </c>
      <c r="E82" s="1">
        <v>2.48</v>
      </c>
      <c r="F82" s="1">
        <v>0.14</v>
      </c>
      <c r="G82" s="1">
        <v>7.66</v>
      </c>
      <c r="H82" s="1">
        <f t="shared" si="2"/>
        <v>54.71428571</v>
      </c>
    </row>
    <row r="83" ht="14.25" customHeight="1">
      <c r="A83" s="1">
        <v>34.0</v>
      </c>
      <c r="B83" s="1" t="s">
        <v>20</v>
      </c>
      <c r="C83" s="1">
        <v>9.0</v>
      </c>
      <c r="D83" s="1" t="s">
        <v>13</v>
      </c>
      <c r="E83" s="1">
        <v>2.63</v>
      </c>
      <c r="F83" s="1">
        <v>0.16</v>
      </c>
      <c r="G83" s="1">
        <v>7.51</v>
      </c>
      <c r="H83" s="1">
        <f t="shared" si="2"/>
        <v>46.9375</v>
      </c>
      <c r="I83" s="1">
        <f t="shared" ref="I83:L83" si="29">AVERAGE(E83:E85)</f>
        <v>2.706666667</v>
      </c>
      <c r="J83" s="1">
        <f t="shared" si="29"/>
        <v>0.1666666667</v>
      </c>
      <c r="K83" s="1">
        <f t="shared" si="29"/>
        <v>6.906666667</v>
      </c>
      <c r="L83" s="1">
        <f t="shared" si="29"/>
        <v>41.54779412</v>
      </c>
    </row>
    <row r="84" ht="14.25" customHeight="1">
      <c r="A84" s="1">
        <v>35.0</v>
      </c>
      <c r="B84" s="1" t="s">
        <v>20</v>
      </c>
      <c r="C84" s="1">
        <v>9.0</v>
      </c>
      <c r="D84" s="1" t="s">
        <v>13</v>
      </c>
      <c r="E84" s="1">
        <v>2.73</v>
      </c>
      <c r="F84" s="1">
        <v>0.17</v>
      </c>
      <c r="G84" s="1">
        <v>6.0</v>
      </c>
      <c r="H84" s="1">
        <f t="shared" si="2"/>
        <v>35.29411765</v>
      </c>
    </row>
    <row r="85" ht="14.25" customHeight="1">
      <c r="A85" s="1">
        <v>36.0</v>
      </c>
      <c r="B85" s="1" t="s">
        <v>20</v>
      </c>
      <c r="C85" s="1">
        <v>9.0</v>
      </c>
      <c r="D85" s="1" t="s">
        <v>13</v>
      </c>
      <c r="E85" s="1">
        <v>2.76</v>
      </c>
      <c r="F85" s="1">
        <v>0.17</v>
      </c>
      <c r="G85" s="1">
        <v>7.21</v>
      </c>
      <c r="H85" s="1">
        <f t="shared" si="2"/>
        <v>42.41176471</v>
      </c>
    </row>
    <row r="86" ht="14.25" customHeight="1">
      <c r="A86" s="1">
        <v>37.0</v>
      </c>
      <c r="B86" s="1" t="s">
        <v>27</v>
      </c>
      <c r="C86" s="1">
        <v>9.0</v>
      </c>
      <c r="D86" s="1" t="s">
        <v>13</v>
      </c>
      <c r="E86" s="1">
        <v>3.14</v>
      </c>
      <c r="F86" s="1">
        <v>0.27</v>
      </c>
      <c r="G86" s="1">
        <v>12.15</v>
      </c>
      <c r="H86" s="1">
        <f t="shared" si="2"/>
        <v>45</v>
      </c>
      <c r="I86" s="1">
        <f t="shared" ref="I86:L86" si="30">AVERAGE(E86:E88)</f>
        <v>3.16</v>
      </c>
      <c r="J86" s="1">
        <f t="shared" si="30"/>
        <v>0.27</v>
      </c>
      <c r="K86" s="1">
        <f t="shared" si="30"/>
        <v>12.54333333</v>
      </c>
      <c r="L86" s="1">
        <f t="shared" si="30"/>
        <v>46.45679012</v>
      </c>
    </row>
    <row r="87" ht="14.25" customHeight="1">
      <c r="A87" s="1">
        <v>38.0</v>
      </c>
      <c r="B87" s="1" t="s">
        <v>27</v>
      </c>
      <c r="C87" s="1">
        <v>9.0</v>
      </c>
      <c r="D87" s="1" t="s">
        <v>13</v>
      </c>
      <c r="E87" s="1">
        <v>3.15</v>
      </c>
      <c r="F87" s="1">
        <v>0.27</v>
      </c>
      <c r="G87" s="1">
        <v>12.78</v>
      </c>
      <c r="H87" s="1">
        <f t="shared" si="2"/>
        <v>47.33333333</v>
      </c>
    </row>
    <row r="88" ht="14.25" customHeight="1">
      <c r="A88" s="1">
        <v>39.0</v>
      </c>
      <c r="B88" s="1" t="s">
        <v>27</v>
      </c>
      <c r="C88" s="1">
        <v>9.0</v>
      </c>
      <c r="D88" s="1" t="s">
        <v>13</v>
      </c>
      <c r="E88" s="1">
        <v>3.19</v>
      </c>
      <c r="F88" s="1">
        <v>0.27</v>
      </c>
      <c r="G88" s="1">
        <v>12.7</v>
      </c>
      <c r="H88" s="1">
        <f t="shared" si="2"/>
        <v>47.03703704</v>
      </c>
    </row>
    <row r="89" ht="14.25" customHeight="1">
      <c r="A89" s="1">
        <v>40.0</v>
      </c>
      <c r="B89" s="1" t="s">
        <v>31</v>
      </c>
      <c r="C89" s="1">
        <v>9.0</v>
      </c>
      <c r="D89" s="1" t="s">
        <v>13</v>
      </c>
      <c r="E89" s="1">
        <v>2.8</v>
      </c>
      <c r="F89" s="1">
        <v>0.22</v>
      </c>
      <c r="G89" s="1">
        <v>9.5</v>
      </c>
      <c r="H89" s="1">
        <f t="shared" si="2"/>
        <v>43.18181818</v>
      </c>
      <c r="I89" s="1">
        <f t="shared" ref="I89:L89" si="31">AVERAGE(E89:E91)</f>
        <v>2.8</v>
      </c>
      <c r="J89" s="1">
        <f t="shared" si="31"/>
        <v>0.22</v>
      </c>
      <c r="K89" s="1">
        <f t="shared" si="31"/>
        <v>9.366666667</v>
      </c>
      <c r="L89" s="1">
        <f t="shared" si="31"/>
        <v>42.57575758</v>
      </c>
    </row>
    <row r="90" ht="14.25" customHeight="1">
      <c r="A90" s="1">
        <v>41.0</v>
      </c>
      <c r="B90" s="1" t="s">
        <v>31</v>
      </c>
      <c r="C90" s="1">
        <v>9.0</v>
      </c>
      <c r="D90" s="1" t="s">
        <v>13</v>
      </c>
      <c r="E90" s="1">
        <v>2.8</v>
      </c>
      <c r="F90" s="1">
        <v>0.22</v>
      </c>
      <c r="G90" s="1">
        <v>9.52</v>
      </c>
      <c r="H90" s="1">
        <f t="shared" si="2"/>
        <v>43.27272727</v>
      </c>
    </row>
    <row r="91" ht="14.25" customHeight="1">
      <c r="A91" s="1">
        <v>42.0</v>
      </c>
      <c r="B91" s="1" t="s">
        <v>31</v>
      </c>
      <c r="C91" s="1">
        <v>9.0</v>
      </c>
      <c r="D91" s="1" t="s">
        <v>13</v>
      </c>
      <c r="E91" s="1">
        <v>2.8</v>
      </c>
      <c r="F91" s="1">
        <v>0.22</v>
      </c>
      <c r="G91" s="1">
        <v>9.08</v>
      </c>
      <c r="H91" s="1">
        <f t="shared" si="2"/>
        <v>41.27272727</v>
      </c>
    </row>
    <row r="92" ht="14.25" customHeight="1">
      <c r="A92" s="1">
        <v>45.0</v>
      </c>
      <c r="B92" s="1" t="s">
        <v>35</v>
      </c>
      <c r="C92" s="1">
        <v>9.0</v>
      </c>
      <c r="D92" s="1" t="s">
        <v>13</v>
      </c>
      <c r="E92" s="1">
        <v>2.03</v>
      </c>
      <c r="F92" s="1">
        <v>0.12</v>
      </c>
      <c r="G92" s="1">
        <v>11.48</v>
      </c>
      <c r="H92" s="1">
        <f t="shared" si="2"/>
        <v>95.66666667</v>
      </c>
      <c r="I92" s="1">
        <f t="shared" ref="I92:L92" si="32">AVERAGE(E92:E94)</f>
        <v>2.08</v>
      </c>
      <c r="J92" s="1">
        <f t="shared" si="32"/>
        <v>0.1266666667</v>
      </c>
      <c r="K92" s="1">
        <f t="shared" si="32"/>
        <v>11.49666667</v>
      </c>
      <c r="L92" s="1">
        <f t="shared" si="32"/>
        <v>90.88888889</v>
      </c>
    </row>
    <row r="93" ht="14.25" customHeight="1">
      <c r="A93" s="1">
        <v>46.0</v>
      </c>
      <c r="B93" s="1" t="s">
        <v>35</v>
      </c>
      <c r="C93" s="1">
        <v>9.0</v>
      </c>
      <c r="D93" s="1" t="s">
        <v>13</v>
      </c>
      <c r="E93" s="1">
        <v>2.08</v>
      </c>
      <c r="F93" s="1">
        <v>0.13</v>
      </c>
      <c r="G93" s="1">
        <v>11.28</v>
      </c>
      <c r="H93" s="1">
        <f t="shared" si="2"/>
        <v>86.76923077</v>
      </c>
    </row>
    <row r="94" ht="14.25" customHeight="1">
      <c r="A94" s="1">
        <v>47.0</v>
      </c>
      <c r="B94" s="1" t="s">
        <v>35</v>
      </c>
      <c r="C94" s="1">
        <v>9.0</v>
      </c>
      <c r="D94" s="1" t="s">
        <v>13</v>
      </c>
      <c r="E94" s="1">
        <v>2.13</v>
      </c>
      <c r="F94" s="1">
        <v>0.13</v>
      </c>
      <c r="G94" s="1">
        <v>11.73</v>
      </c>
      <c r="H94" s="1">
        <f t="shared" si="2"/>
        <v>90.23076923</v>
      </c>
    </row>
    <row r="95" ht="14.25" customHeight="1">
      <c r="A95" s="1">
        <v>48.0</v>
      </c>
      <c r="B95" s="1" t="s">
        <v>27</v>
      </c>
      <c r="C95" s="1">
        <v>9.0</v>
      </c>
      <c r="D95" s="1" t="s">
        <v>13</v>
      </c>
      <c r="E95" s="1">
        <v>2.55</v>
      </c>
      <c r="F95" s="1">
        <v>0.12</v>
      </c>
      <c r="G95" s="1">
        <v>9.48</v>
      </c>
      <c r="H95" s="1">
        <f t="shared" si="2"/>
        <v>79</v>
      </c>
      <c r="I95" s="1">
        <f t="shared" ref="I95:L95" si="33">AVERAGE(E95:E97)</f>
        <v>2.466666667</v>
      </c>
      <c r="J95" s="1">
        <f t="shared" si="33"/>
        <v>0.12</v>
      </c>
      <c r="K95" s="1">
        <f t="shared" si="33"/>
        <v>9.57</v>
      </c>
      <c r="L95" s="1">
        <f t="shared" si="33"/>
        <v>79.75</v>
      </c>
    </row>
    <row r="96" ht="14.25" customHeight="1">
      <c r="A96" s="1">
        <v>49.0</v>
      </c>
      <c r="B96" s="1" t="s">
        <v>27</v>
      </c>
      <c r="C96" s="1">
        <v>9.0</v>
      </c>
      <c r="D96" s="1" t="s">
        <v>13</v>
      </c>
      <c r="E96" s="1">
        <v>2.54</v>
      </c>
      <c r="F96" s="1">
        <v>0.12</v>
      </c>
      <c r="G96" s="1">
        <v>9.52</v>
      </c>
      <c r="H96" s="1">
        <f t="shared" si="2"/>
        <v>79.33333333</v>
      </c>
    </row>
    <row r="97" ht="14.25" customHeight="1">
      <c r="A97" s="1">
        <v>50.0</v>
      </c>
      <c r="B97" s="1" t="s">
        <v>27</v>
      </c>
      <c r="C97" s="1">
        <v>9.0</v>
      </c>
      <c r="D97" s="1" t="s">
        <v>13</v>
      </c>
      <c r="E97" s="1">
        <v>2.31</v>
      </c>
      <c r="F97" s="1">
        <v>0.12</v>
      </c>
      <c r="G97" s="1">
        <v>9.71</v>
      </c>
      <c r="H97" s="1">
        <f t="shared" si="2"/>
        <v>80.91666667</v>
      </c>
    </row>
    <row r="98" ht="14.25" customHeight="1">
      <c r="A98" s="1">
        <v>1.0</v>
      </c>
      <c r="B98" s="1" t="s">
        <v>27</v>
      </c>
      <c r="C98" s="1">
        <v>17.0</v>
      </c>
      <c r="D98" s="1" t="s">
        <v>13</v>
      </c>
      <c r="E98" s="1">
        <v>2.5</v>
      </c>
      <c r="F98" s="1">
        <v>0.28</v>
      </c>
      <c r="G98" s="1">
        <v>10.57</v>
      </c>
      <c r="H98" s="1">
        <f t="shared" si="2"/>
        <v>37.75</v>
      </c>
      <c r="I98" s="1">
        <f t="shared" ref="I98:L98" si="34">AVERAGE(E98:E100)</f>
        <v>2.526666667</v>
      </c>
      <c r="J98" s="1">
        <f t="shared" si="34"/>
        <v>0.2866666667</v>
      </c>
      <c r="K98" s="1">
        <f t="shared" si="34"/>
        <v>11.10666667</v>
      </c>
      <c r="L98" s="1">
        <f t="shared" si="34"/>
        <v>38.73275862</v>
      </c>
    </row>
    <row r="99" ht="14.25" customHeight="1">
      <c r="A99" s="1">
        <v>2.0</v>
      </c>
      <c r="B99" s="1" t="s">
        <v>27</v>
      </c>
      <c r="C99" s="1">
        <v>17.0</v>
      </c>
      <c r="D99" s="1" t="s">
        <v>13</v>
      </c>
      <c r="E99" s="1">
        <v>2.53</v>
      </c>
      <c r="F99" s="1">
        <v>0.29</v>
      </c>
      <c r="G99" s="1">
        <v>11.24</v>
      </c>
      <c r="H99" s="1">
        <f t="shared" si="2"/>
        <v>38.75862069</v>
      </c>
    </row>
    <row r="100" ht="14.25" customHeight="1">
      <c r="A100" s="1">
        <v>3.0</v>
      </c>
      <c r="B100" s="1" t="s">
        <v>27</v>
      </c>
      <c r="C100" s="1">
        <v>17.0</v>
      </c>
      <c r="D100" s="1" t="s">
        <v>13</v>
      </c>
      <c r="E100" s="1">
        <v>2.55</v>
      </c>
      <c r="F100" s="1">
        <v>0.29</v>
      </c>
      <c r="G100" s="1">
        <v>11.51</v>
      </c>
      <c r="H100" s="1">
        <f t="shared" si="2"/>
        <v>39.68965517</v>
      </c>
    </row>
    <row r="101" ht="14.25" customHeight="1">
      <c r="A101" s="1">
        <v>4.0</v>
      </c>
      <c r="B101" s="1" t="s">
        <v>24</v>
      </c>
      <c r="C101" s="1">
        <v>17.0</v>
      </c>
      <c r="D101" s="1" t="s">
        <v>13</v>
      </c>
      <c r="E101" s="1">
        <v>2.18</v>
      </c>
      <c r="F101" s="1">
        <v>0.16</v>
      </c>
      <c r="G101" s="1">
        <v>5.19</v>
      </c>
      <c r="H101" s="1">
        <f t="shared" si="2"/>
        <v>32.4375</v>
      </c>
      <c r="I101" s="1">
        <f t="shared" ref="I101:L101" si="35">AVERAGE(E101:E103)</f>
        <v>2.206666667</v>
      </c>
      <c r="J101" s="1">
        <f t="shared" si="35"/>
        <v>0.16</v>
      </c>
      <c r="K101" s="1">
        <f t="shared" si="35"/>
        <v>5.476666667</v>
      </c>
      <c r="L101" s="1">
        <f t="shared" si="35"/>
        <v>34.22916667</v>
      </c>
    </row>
    <row r="102" ht="14.25" customHeight="1">
      <c r="A102" s="1">
        <v>5.0</v>
      </c>
      <c r="B102" s="1" t="s">
        <v>24</v>
      </c>
      <c r="C102" s="1">
        <v>17.0</v>
      </c>
      <c r="D102" s="1" t="s">
        <v>13</v>
      </c>
      <c r="E102" s="1">
        <v>2.21</v>
      </c>
      <c r="F102" s="1">
        <v>0.16</v>
      </c>
      <c r="G102" s="1">
        <v>5.35</v>
      </c>
      <c r="H102" s="1">
        <f t="shared" si="2"/>
        <v>33.4375</v>
      </c>
    </row>
    <row r="103" ht="14.25" customHeight="1">
      <c r="A103" s="1">
        <v>6.0</v>
      </c>
      <c r="B103" s="1" t="s">
        <v>24</v>
      </c>
      <c r="C103" s="1">
        <v>17.0</v>
      </c>
      <c r="D103" s="1" t="s">
        <v>13</v>
      </c>
      <c r="E103" s="1">
        <v>2.23</v>
      </c>
      <c r="F103" s="1">
        <v>0.16</v>
      </c>
      <c r="G103" s="1">
        <v>5.89</v>
      </c>
      <c r="H103" s="1">
        <f t="shared" si="2"/>
        <v>36.8125</v>
      </c>
    </row>
    <row r="104" ht="14.25" customHeight="1">
      <c r="A104" s="1">
        <v>7.0</v>
      </c>
      <c r="B104" s="1" t="s">
        <v>30</v>
      </c>
      <c r="C104" s="1">
        <v>17.0</v>
      </c>
      <c r="D104" s="1" t="s">
        <v>13</v>
      </c>
      <c r="E104" s="1">
        <v>2.63</v>
      </c>
      <c r="F104" s="1">
        <v>0.2</v>
      </c>
      <c r="G104" s="1">
        <v>6.54</v>
      </c>
      <c r="H104" s="1">
        <f t="shared" si="2"/>
        <v>32.7</v>
      </c>
      <c r="I104" s="1">
        <f t="shared" ref="I104:L104" si="36">AVERAGE(E104:E106)</f>
        <v>2.663333333</v>
      </c>
      <c r="J104" s="1">
        <f t="shared" si="36"/>
        <v>0.2</v>
      </c>
      <c r="K104" s="1">
        <f t="shared" si="36"/>
        <v>6.676666667</v>
      </c>
      <c r="L104" s="1">
        <f t="shared" si="36"/>
        <v>33.38333333</v>
      </c>
    </row>
    <row r="105" ht="14.25" customHeight="1">
      <c r="A105" s="1">
        <v>8.0</v>
      </c>
      <c r="B105" s="1" t="s">
        <v>30</v>
      </c>
      <c r="C105" s="1">
        <v>17.0</v>
      </c>
      <c r="D105" s="1" t="s">
        <v>13</v>
      </c>
      <c r="E105" s="1">
        <v>2.67</v>
      </c>
      <c r="F105" s="1">
        <v>0.2</v>
      </c>
      <c r="G105" s="1">
        <v>6.66</v>
      </c>
      <c r="H105" s="1">
        <f t="shared" si="2"/>
        <v>33.3</v>
      </c>
    </row>
    <row r="106" ht="14.25" customHeight="1">
      <c r="A106" s="1">
        <v>9.0</v>
      </c>
      <c r="B106" s="1" t="s">
        <v>30</v>
      </c>
      <c r="C106" s="1">
        <v>17.0</v>
      </c>
      <c r="D106" s="1" t="s">
        <v>13</v>
      </c>
      <c r="E106" s="1">
        <v>2.69</v>
      </c>
      <c r="F106" s="1">
        <v>0.2</v>
      </c>
      <c r="G106" s="1">
        <v>6.83</v>
      </c>
      <c r="H106" s="1">
        <f t="shared" si="2"/>
        <v>34.15</v>
      </c>
    </row>
    <row r="107" ht="14.25" customHeight="1">
      <c r="A107" s="1">
        <v>10.0</v>
      </c>
      <c r="B107" s="1" t="s">
        <v>33</v>
      </c>
      <c r="C107" s="1">
        <v>17.0</v>
      </c>
      <c r="D107" s="1" t="s">
        <v>13</v>
      </c>
      <c r="E107" s="1">
        <v>3.53</v>
      </c>
      <c r="F107" s="1">
        <v>0.28</v>
      </c>
      <c r="G107" s="1">
        <v>11.03</v>
      </c>
      <c r="H107" s="1">
        <f t="shared" si="2"/>
        <v>39.39285714</v>
      </c>
      <c r="I107" s="1">
        <f t="shared" ref="I107:L107" si="37">AVERAGE(E107:E109)</f>
        <v>3.573333333</v>
      </c>
      <c r="J107" s="1">
        <f t="shared" si="37"/>
        <v>0.2766666667</v>
      </c>
      <c r="K107" s="1">
        <f t="shared" si="37"/>
        <v>11.43333333</v>
      </c>
      <c r="L107" s="1">
        <f t="shared" si="37"/>
        <v>41.35493827</v>
      </c>
    </row>
    <row r="108" ht="14.25" customHeight="1">
      <c r="A108" s="1">
        <v>11.0</v>
      </c>
      <c r="B108" s="1" t="s">
        <v>33</v>
      </c>
      <c r="C108" s="1">
        <v>17.0</v>
      </c>
      <c r="D108" s="1" t="s">
        <v>13</v>
      </c>
      <c r="E108" s="1">
        <v>3.56</v>
      </c>
      <c r="F108" s="1">
        <v>0.27</v>
      </c>
      <c r="G108" s="1">
        <v>11.83</v>
      </c>
      <c r="H108" s="1">
        <f t="shared" si="2"/>
        <v>43.81481481</v>
      </c>
    </row>
    <row r="109" ht="14.25" customHeight="1">
      <c r="A109" s="1">
        <v>12.0</v>
      </c>
      <c r="B109" s="1" t="s">
        <v>33</v>
      </c>
      <c r="C109" s="1">
        <v>17.0</v>
      </c>
      <c r="D109" s="1" t="s">
        <v>13</v>
      </c>
      <c r="E109" s="1">
        <v>3.63</v>
      </c>
      <c r="F109" s="1">
        <v>0.28</v>
      </c>
      <c r="G109" s="1">
        <v>11.44</v>
      </c>
      <c r="H109" s="1">
        <f t="shared" si="2"/>
        <v>40.85714286</v>
      </c>
    </row>
    <row r="110" ht="14.25" customHeight="1">
      <c r="A110" s="1">
        <v>13.0</v>
      </c>
      <c r="B110" s="1" t="s">
        <v>28</v>
      </c>
      <c r="C110" s="1">
        <v>17.0</v>
      </c>
      <c r="D110" s="1" t="s">
        <v>13</v>
      </c>
      <c r="E110" s="1">
        <v>2.17</v>
      </c>
      <c r="F110" s="1">
        <v>0.13</v>
      </c>
      <c r="G110" s="1">
        <v>6.72</v>
      </c>
      <c r="H110" s="1">
        <f t="shared" si="2"/>
        <v>51.69230769</v>
      </c>
      <c r="I110" s="1">
        <f t="shared" ref="I110:L110" si="38">AVERAGE(E110:E112)</f>
        <v>2.203333333</v>
      </c>
      <c r="J110" s="1">
        <f t="shared" si="38"/>
        <v>0.13</v>
      </c>
      <c r="K110" s="1">
        <f t="shared" si="38"/>
        <v>6.656666667</v>
      </c>
      <c r="L110" s="1">
        <f t="shared" si="38"/>
        <v>51.20512821</v>
      </c>
    </row>
    <row r="111" ht="14.25" customHeight="1">
      <c r="A111" s="1">
        <v>14.0</v>
      </c>
      <c r="B111" s="1" t="s">
        <v>28</v>
      </c>
      <c r="C111" s="1">
        <v>17.0</v>
      </c>
      <c r="D111" s="1" t="s">
        <v>13</v>
      </c>
      <c r="E111" s="1">
        <v>2.2</v>
      </c>
      <c r="F111" s="1">
        <v>0.13</v>
      </c>
      <c r="G111" s="1">
        <v>6.61</v>
      </c>
      <c r="H111" s="1">
        <f t="shared" si="2"/>
        <v>50.84615385</v>
      </c>
    </row>
    <row r="112" ht="14.25" customHeight="1">
      <c r="A112" s="1">
        <v>15.0</v>
      </c>
      <c r="B112" s="1" t="s">
        <v>28</v>
      </c>
      <c r="C112" s="1">
        <v>17.0</v>
      </c>
      <c r="D112" s="1" t="s">
        <v>13</v>
      </c>
      <c r="E112" s="1">
        <v>2.24</v>
      </c>
      <c r="F112" s="1">
        <v>0.13</v>
      </c>
      <c r="G112" s="1">
        <v>6.64</v>
      </c>
      <c r="H112" s="1">
        <f t="shared" si="2"/>
        <v>51.07692308</v>
      </c>
    </row>
    <row r="113" ht="14.25" customHeight="1">
      <c r="A113" s="1">
        <v>16.0</v>
      </c>
      <c r="B113" s="1" t="s">
        <v>23</v>
      </c>
      <c r="C113" s="1">
        <v>17.0</v>
      </c>
      <c r="D113" s="1" t="s">
        <v>13</v>
      </c>
      <c r="E113" s="1">
        <v>3.58</v>
      </c>
      <c r="F113" s="1">
        <v>0.23</v>
      </c>
      <c r="G113" s="1">
        <v>12.44</v>
      </c>
      <c r="H113" s="1">
        <f t="shared" si="2"/>
        <v>54.08695652</v>
      </c>
      <c r="I113" s="1">
        <f t="shared" ref="I113:L113" si="39">AVERAGE(E113:E115)</f>
        <v>3.693333333</v>
      </c>
      <c r="J113" s="1">
        <f t="shared" si="39"/>
        <v>0.2266666667</v>
      </c>
      <c r="K113" s="1">
        <f t="shared" si="39"/>
        <v>12.16666667</v>
      </c>
      <c r="L113" s="1">
        <f t="shared" si="39"/>
        <v>53.70355731</v>
      </c>
    </row>
    <row r="114" ht="14.25" customHeight="1">
      <c r="A114" s="1">
        <v>17.0</v>
      </c>
      <c r="B114" s="1" t="s">
        <v>23</v>
      </c>
      <c r="C114" s="1">
        <v>17.0</v>
      </c>
      <c r="D114" s="1" t="s">
        <v>13</v>
      </c>
      <c r="E114" s="1">
        <v>3.72</v>
      </c>
      <c r="F114" s="1">
        <v>0.22</v>
      </c>
      <c r="G114" s="1">
        <v>12.22</v>
      </c>
      <c r="H114" s="1">
        <f t="shared" si="2"/>
        <v>55.54545455</v>
      </c>
    </row>
    <row r="115" ht="14.25" customHeight="1">
      <c r="A115" s="1">
        <v>18.0</v>
      </c>
      <c r="B115" s="1" t="s">
        <v>23</v>
      </c>
      <c r="C115" s="1">
        <v>17.0</v>
      </c>
      <c r="D115" s="1" t="s">
        <v>13</v>
      </c>
      <c r="E115" s="1">
        <v>3.78</v>
      </c>
      <c r="F115" s="1">
        <v>0.23</v>
      </c>
      <c r="G115" s="1">
        <v>11.84</v>
      </c>
      <c r="H115" s="1">
        <f t="shared" si="2"/>
        <v>51.47826087</v>
      </c>
    </row>
    <row r="116" ht="14.25" customHeight="1">
      <c r="A116" s="1">
        <v>19.0</v>
      </c>
      <c r="B116" s="1" t="s">
        <v>35</v>
      </c>
      <c r="C116" s="1">
        <v>17.0</v>
      </c>
      <c r="D116" s="1" t="s">
        <v>13</v>
      </c>
      <c r="E116" s="1">
        <v>2.4</v>
      </c>
      <c r="F116" s="1">
        <v>0.12</v>
      </c>
      <c r="G116" s="1">
        <v>10.24</v>
      </c>
      <c r="H116" s="1">
        <f t="shared" si="2"/>
        <v>85.33333333</v>
      </c>
      <c r="I116" s="1">
        <f t="shared" ref="I116:L116" si="40">AVERAGE(E116:E118)</f>
        <v>2.393333333</v>
      </c>
      <c r="J116" s="1">
        <f t="shared" si="40"/>
        <v>0.1166666667</v>
      </c>
      <c r="K116" s="1">
        <f t="shared" si="40"/>
        <v>10.08</v>
      </c>
      <c r="L116" s="1">
        <f t="shared" si="40"/>
        <v>86.44949495</v>
      </c>
    </row>
    <row r="117" ht="14.25" customHeight="1">
      <c r="A117" s="1">
        <v>20.0</v>
      </c>
      <c r="B117" s="1" t="s">
        <v>35</v>
      </c>
      <c r="C117" s="1">
        <v>17.0</v>
      </c>
      <c r="D117" s="1" t="s">
        <v>13</v>
      </c>
      <c r="E117" s="1">
        <v>2.45</v>
      </c>
      <c r="F117" s="1">
        <v>0.12</v>
      </c>
      <c r="G117" s="1">
        <v>10.3</v>
      </c>
      <c r="H117" s="1">
        <f t="shared" si="2"/>
        <v>85.83333333</v>
      </c>
    </row>
    <row r="118" ht="14.25" customHeight="1">
      <c r="A118" s="1">
        <v>21.0</v>
      </c>
      <c r="B118" s="1" t="s">
        <v>35</v>
      </c>
      <c r="C118" s="1">
        <v>17.0</v>
      </c>
      <c r="D118" s="1" t="s">
        <v>13</v>
      </c>
      <c r="E118" s="1">
        <v>2.33</v>
      </c>
      <c r="F118" s="1">
        <v>0.11</v>
      </c>
      <c r="G118" s="1">
        <v>9.7</v>
      </c>
      <c r="H118" s="1">
        <f t="shared" si="2"/>
        <v>88.18181818</v>
      </c>
    </row>
    <row r="119" ht="14.25" customHeight="1">
      <c r="A119" s="1">
        <v>22.0</v>
      </c>
      <c r="B119" s="1" t="s">
        <v>22</v>
      </c>
      <c r="C119" s="1">
        <v>17.0</v>
      </c>
      <c r="D119" s="1" t="s">
        <v>13</v>
      </c>
      <c r="E119" s="1">
        <v>3.72</v>
      </c>
      <c r="F119" s="1">
        <v>0.36</v>
      </c>
      <c r="G119" s="1">
        <v>15.7</v>
      </c>
      <c r="H119" s="1">
        <f t="shared" si="2"/>
        <v>43.61111111</v>
      </c>
      <c r="I119" s="1">
        <f t="shared" ref="I119:L119" si="41">AVERAGE(E119:E121)</f>
        <v>3.796666667</v>
      </c>
      <c r="J119" s="1">
        <f t="shared" si="41"/>
        <v>0.37</v>
      </c>
      <c r="K119" s="1">
        <f t="shared" si="41"/>
        <v>15.63333333</v>
      </c>
      <c r="L119" s="1">
        <f t="shared" si="41"/>
        <v>42.29558405</v>
      </c>
    </row>
    <row r="120" ht="14.25" customHeight="1">
      <c r="A120" s="1">
        <v>23.0</v>
      </c>
      <c r="B120" s="1" t="s">
        <v>22</v>
      </c>
      <c r="C120" s="1">
        <v>17.0</v>
      </c>
      <c r="D120" s="1" t="s">
        <v>13</v>
      </c>
      <c r="E120" s="1">
        <v>3.79</v>
      </c>
      <c r="F120" s="1">
        <v>0.36</v>
      </c>
      <c r="G120" s="1">
        <v>15.33</v>
      </c>
      <c r="H120" s="1">
        <f t="shared" si="2"/>
        <v>42.58333333</v>
      </c>
    </row>
    <row r="121" ht="14.25" customHeight="1">
      <c r="A121" s="1">
        <v>24.0</v>
      </c>
      <c r="B121" s="1" t="s">
        <v>22</v>
      </c>
      <c r="C121" s="1">
        <v>17.0</v>
      </c>
      <c r="D121" s="1" t="s">
        <v>13</v>
      </c>
      <c r="E121" s="1">
        <v>3.88</v>
      </c>
      <c r="F121" s="1">
        <v>0.39</v>
      </c>
      <c r="G121" s="1">
        <v>15.87</v>
      </c>
      <c r="H121" s="1">
        <f t="shared" si="2"/>
        <v>40.69230769</v>
      </c>
    </row>
    <row r="122" ht="14.25" customHeight="1">
      <c r="A122" s="1">
        <v>25.0</v>
      </c>
      <c r="B122" s="1" t="s">
        <v>25</v>
      </c>
      <c r="C122" s="1">
        <v>17.0</v>
      </c>
      <c r="D122" s="1" t="s">
        <v>13</v>
      </c>
      <c r="E122" s="1">
        <v>2.8</v>
      </c>
      <c r="F122" s="1">
        <v>0.2</v>
      </c>
      <c r="G122" s="1">
        <v>9.69</v>
      </c>
      <c r="H122" s="1">
        <f t="shared" si="2"/>
        <v>48.45</v>
      </c>
      <c r="I122" s="1">
        <f t="shared" ref="I122:L122" si="42">AVERAGE(E122:E124)</f>
        <v>2.83</v>
      </c>
      <c r="J122" s="1">
        <f t="shared" si="42"/>
        <v>0.2066666667</v>
      </c>
      <c r="K122" s="1">
        <f t="shared" si="42"/>
        <v>10.14666667</v>
      </c>
      <c r="L122" s="1">
        <f t="shared" si="42"/>
        <v>49.08650794</v>
      </c>
    </row>
    <row r="123" ht="14.25" customHeight="1">
      <c r="A123" s="1">
        <v>26.0</v>
      </c>
      <c r="B123" s="1" t="s">
        <v>25</v>
      </c>
      <c r="C123" s="1">
        <v>17.0</v>
      </c>
      <c r="D123" s="1" t="s">
        <v>13</v>
      </c>
      <c r="E123" s="1">
        <v>2.83</v>
      </c>
      <c r="F123" s="1">
        <v>0.21</v>
      </c>
      <c r="G123" s="1">
        <v>10.38</v>
      </c>
      <c r="H123" s="1">
        <f t="shared" si="2"/>
        <v>49.42857143</v>
      </c>
    </row>
    <row r="124" ht="14.25" customHeight="1">
      <c r="A124" s="1">
        <v>27.0</v>
      </c>
      <c r="B124" s="1" t="s">
        <v>25</v>
      </c>
      <c r="C124" s="1">
        <v>17.0</v>
      </c>
      <c r="D124" s="1" t="s">
        <v>13</v>
      </c>
      <c r="E124" s="1">
        <v>2.86</v>
      </c>
      <c r="F124" s="1">
        <v>0.21</v>
      </c>
      <c r="G124" s="1">
        <v>10.37</v>
      </c>
      <c r="H124" s="1">
        <f t="shared" si="2"/>
        <v>49.38095238</v>
      </c>
    </row>
    <row r="125" ht="14.25" customHeight="1">
      <c r="A125" s="1">
        <v>28.0</v>
      </c>
      <c r="B125" s="1" t="s">
        <v>32</v>
      </c>
      <c r="C125" s="1">
        <v>17.0</v>
      </c>
      <c r="D125" s="1" t="s">
        <v>13</v>
      </c>
      <c r="E125" s="1">
        <v>3.42</v>
      </c>
      <c r="F125" s="1">
        <v>0.28</v>
      </c>
      <c r="G125" s="1">
        <v>12.89</v>
      </c>
      <c r="H125" s="1">
        <f t="shared" si="2"/>
        <v>46.03571429</v>
      </c>
      <c r="I125" s="1">
        <f t="shared" ref="I125:L125" si="43">AVERAGE(E125:E127)</f>
        <v>3.46</v>
      </c>
      <c r="J125" s="1">
        <f t="shared" si="43"/>
        <v>0.2833333333</v>
      </c>
      <c r="K125" s="1">
        <f t="shared" si="43"/>
        <v>13.75</v>
      </c>
      <c r="L125" s="1">
        <f t="shared" si="43"/>
        <v>48.52298851</v>
      </c>
    </row>
    <row r="126" ht="14.25" customHeight="1">
      <c r="A126" s="1">
        <v>29.0</v>
      </c>
      <c r="B126" s="1" t="s">
        <v>32</v>
      </c>
      <c r="C126" s="1">
        <v>17.0</v>
      </c>
      <c r="D126" s="1" t="s">
        <v>13</v>
      </c>
      <c r="E126" s="1">
        <v>3.45</v>
      </c>
      <c r="F126" s="1">
        <v>0.28</v>
      </c>
      <c r="G126" s="1">
        <v>14.13</v>
      </c>
      <c r="H126" s="1">
        <f t="shared" si="2"/>
        <v>50.46428571</v>
      </c>
    </row>
    <row r="127" ht="14.25" customHeight="1">
      <c r="A127" s="1">
        <v>30.0</v>
      </c>
      <c r="B127" s="1" t="s">
        <v>32</v>
      </c>
      <c r="C127" s="1">
        <v>17.0</v>
      </c>
      <c r="D127" s="1" t="s">
        <v>13</v>
      </c>
      <c r="E127" s="1">
        <v>3.51</v>
      </c>
      <c r="F127" s="1">
        <v>0.29</v>
      </c>
      <c r="G127" s="1">
        <v>14.23</v>
      </c>
      <c r="H127" s="1">
        <f t="shared" si="2"/>
        <v>49.06896552</v>
      </c>
    </row>
    <row r="128" ht="14.25" customHeight="1">
      <c r="A128" s="1">
        <v>31.0</v>
      </c>
      <c r="B128" s="1" t="s">
        <v>31</v>
      </c>
      <c r="C128" s="1">
        <v>17.0</v>
      </c>
      <c r="D128" s="1" t="s">
        <v>13</v>
      </c>
      <c r="E128" s="1">
        <v>1.31</v>
      </c>
      <c r="F128" s="1">
        <v>0.06</v>
      </c>
      <c r="G128" s="1">
        <v>3.28</v>
      </c>
      <c r="H128" s="1">
        <f t="shared" si="2"/>
        <v>54.66666667</v>
      </c>
      <c r="I128" s="1">
        <f t="shared" ref="I128:L128" si="44">AVERAGE(E128:E130)</f>
        <v>1.296666667</v>
      </c>
      <c r="J128" s="1">
        <f t="shared" si="44"/>
        <v>0.06</v>
      </c>
      <c r="K128" s="1">
        <f t="shared" si="44"/>
        <v>3.46</v>
      </c>
      <c r="L128" s="1">
        <f t="shared" si="44"/>
        <v>57.66666667</v>
      </c>
    </row>
    <row r="129" ht="14.25" customHeight="1">
      <c r="A129" s="1">
        <v>32.0</v>
      </c>
      <c r="B129" s="1" t="s">
        <v>31</v>
      </c>
      <c r="C129" s="1">
        <v>17.0</v>
      </c>
      <c r="D129" s="1" t="s">
        <v>13</v>
      </c>
      <c r="E129" s="1">
        <v>1.3</v>
      </c>
      <c r="F129" s="1">
        <v>0.06</v>
      </c>
      <c r="G129" s="1">
        <v>3.18</v>
      </c>
      <c r="H129" s="1">
        <f t="shared" si="2"/>
        <v>53</v>
      </c>
    </row>
    <row r="130" ht="14.25" customHeight="1">
      <c r="A130" s="1">
        <v>33.0</v>
      </c>
      <c r="B130" s="1" t="s">
        <v>31</v>
      </c>
      <c r="C130" s="1">
        <v>17.0</v>
      </c>
      <c r="D130" s="1" t="s">
        <v>13</v>
      </c>
      <c r="E130" s="1">
        <v>1.28</v>
      </c>
      <c r="F130" s="1">
        <v>0.06</v>
      </c>
      <c r="G130" s="1">
        <v>3.92</v>
      </c>
      <c r="H130" s="1">
        <f t="shared" si="2"/>
        <v>65.33333333</v>
      </c>
    </row>
    <row r="131" ht="14.25" customHeight="1">
      <c r="A131" s="1">
        <v>34.0</v>
      </c>
      <c r="B131" s="1" t="s">
        <v>12</v>
      </c>
      <c r="C131" s="1">
        <v>17.0</v>
      </c>
      <c r="D131" s="1" t="s">
        <v>13</v>
      </c>
      <c r="E131" s="1">
        <v>3.0</v>
      </c>
      <c r="F131" s="1">
        <v>0.21</v>
      </c>
      <c r="G131" s="1">
        <v>7.51</v>
      </c>
      <c r="H131" s="1">
        <f t="shared" si="2"/>
        <v>35.76190476</v>
      </c>
      <c r="I131" s="1">
        <f t="shared" ref="I131:L131" si="45">AVERAGE(E131:E133)</f>
        <v>3.026666667</v>
      </c>
      <c r="J131" s="1">
        <f t="shared" si="45"/>
        <v>0.2133333333</v>
      </c>
      <c r="K131" s="1">
        <f t="shared" si="45"/>
        <v>7.876666667</v>
      </c>
      <c r="L131" s="1">
        <f t="shared" si="45"/>
        <v>36.91630592</v>
      </c>
    </row>
    <row r="132" ht="14.25" customHeight="1">
      <c r="A132" s="1">
        <v>35.0</v>
      </c>
      <c r="B132" s="1" t="s">
        <v>12</v>
      </c>
      <c r="C132" s="1">
        <v>17.0</v>
      </c>
      <c r="D132" s="1" t="s">
        <v>13</v>
      </c>
      <c r="E132" s="1">
        <v>3.02</v>
      </c>
      <c r="F132" s="1">
        <v>0.21</v>
      </c>
      <c r="G132" s="1">
        <v>7.92</v>
      </c>
      <c r="H132" s="1">
        <f t="shared" si="2"/>
        <v>37.71428571</v>
      </c>
    </row>
    <row r="133" ht="14.25" customHeight="1">
      <c r="A133" s="1">
        <v>36.0</v>
      </c>
      <c r="B133" s="1" t="s">
        <v>12</v>
      </c>
      <c r="C133" s="1">
        <v>17.0</v>
      </c>
      <c r="D133" s="1" t="s">
        <v>13</v>
      </c>
      <c r="E133" s="1">
        <v>3.06</v>
      </c>
      <c r="F133" s="1">
        <v>0.22</v>
      </c>
      <c r="G133" s="1">
        <v>8.2</v>
      </c>
      <c r="H133" s="1">
        <f t="shared" si="2"/>
        <v>37.27272727</v>
      </c>
    </row>
    <row r="134" ht="14.25" customHeight="1">
      <c r="A134" s="1">
        <v>37.0</v>
      </c>
      <c r="B134" s="1" t="s">
        <v>34</v>
      </c>
      <c r="C134" s="1">
        <v>17.0</v>
      </c>
      <c r="D134" s="1" t="s">
        <v>13</v>
      </c>
      <c r="E134" s="1">
        <v>2.03</v>
      </c>
      <c r="F134" s="1">
        <v>0.12</v>
      </c>
      <c r="G134" s="1">
        <v>5.61</v>
      </c>
      <c r="H134" s="1">
        <f t="shared" si="2"/>
        <v>46.75</v>
      </c>
      <c r="I134" s="1">
        <f t="shared" ref="I134:L134" si="46">AVERAGE(E134:E136)</f>
        <v>2.03</v>
      </c>
      <c r="J134" s="1">
        <f t="shared" si="46"/>
        <v>0.12</v>
      </c>
      <c r="K134" s="1">
        <f t="shared" si="46"/>
        <v>5.5</v>
      </c>
      <c r="L134" s="1">
        <f t="shared" si="46"/>
        <v>45.83333333</v>
      </c>
    </row>
    <row r="135" ht="14.25" customHeight="1">
      <c r="A135" s="1">
        <v>38.0</v>
      </c>
      <c r="B135" s="1" t="s">
        <v>34</v>
      </c>
      <c r="C135" s="1">
        <v>17.0</v>
      </c>
      <c r="D135" s="1" t="s">
        <v>13</v>
      </c>
      <c r="E135" s="1">
        <v>2.02</v>
      </c>
      <c r="F135" s="1">
        <v>0.12</v>
      </c>
      <c r="G135" s="1">
        <v>5.74</v>
      </c>
      <c r="H135" s="1">
        <f t="shared" si="2"/>
        <v>47.83333333</v>
      </c>
    </row>
    <row r="136" ht="14.25" customHeight="1">
      <c r="A136" s="1">
        <v>39.0</v>
      </c>
      <c r="B136" s="1" t="s">
        <v>34</v>
      </c>
      <c r="C136" s="1">
        <v>17.0</v>
      </c>
      <c r="D136" s="1" t="s">
        <v>13</v>
      </c>
      <c r="E136" s="1">
        <v>2.04</v>
      </c>
      <c r="F136" s="1">
        <v>0.12</v>
      </c>
      <c r="G136" s="1">
        <v>5.15</v>
      </c>
      <c r="H136" s="1">
        <f t="shared" si="2"/>
        <v>42.91666667</v>
      </c>
    </row>
    <row r="137" ht="14.25" customHeight="1">
      <c r="A137" s="1">
        <v>40.0</v>
      </c>
      <c r="B137" s="1" t="s">
        <v>20</v>
      </c>
      <c r="C137" s="1">
        <v>17.0</v>
      </c>
      <c r="D137" s="1" t="s">
        <v>13</v>
      </c>
      <c r="E137" s="1">
        <v>3.0</v>
      </c>
      <c r="F137" s="1">
        <v>0.17</v>
      </c>
      <c r="G137" s="1">
        <v>11.62</v>
      </c>
      <c r="H137" s="1">
        <f t="shared" si="2"/>
        <v>68.35294118</v>
      </c>
      <c r="I137" s="1">
        <f t="shared" ref="I137:L137" si="47">AVERAGE(E137:E139)</f>
        <v>3.026666667</v>
      </c>
      <c r="J137" s="1">
        <f t="shared" si="47"/>
        <v>0.2266666667</v>
      </c>
      <c r="K137" s="1">
        <f t="shared" si="47"/>
        <v>11.44666667</v>
      </c>
      <c r="L137" s="1">
        <f t="shared" si="47"/>
        <v>53.06487799</v>
      </c>
    </row>
    <row r="138" ht="14.25" customHeight="1">
      <c r="A138" s="1">
        <v>41.0</v>
      </c>
      <c r="B138" s="1" t="s">
        <v>20</v>
      </c>
      <c r="C138" s="1">
        <v>17.0</v>
      </c>
      <c r="D138" s="1" t="s">
        <v>13</v>
      </c>
      <c r="E138" s="1">
        <v>3.02</v>
      </c>
      <c r="F138" s="1">
        <v>0.29</v>
      </c>
      <c r="G138" s="1">
        <v>11.33</v>
      </c>
      <c r="H138" s="1">
        <f t="shared" si="2"/>
        <v>39.06896552</v>
      </c>
    </row>
    <row r="139" ht="14.25" customHeight="1">
      <c r="A139" s="1">
        <v>42.0</v>
      </c>
      <c r="B139" s="1" t="s">
        <v>20</v>
      </c>
      <c r="C139" s="1">
        <v>17.0</v>
      </c>
      <c r="D139" s="1" t="s">
        <v>13</v>
      </c>
      <c r="E139" s="1">
        <v>3.06</v>
      </c>
      <c r="F139" s="1">
        <v>0.22</v>
      </c>
      <c r="G139" s="1">
        <v>11.39</v>
      </c>
      <c r="H139" s="1">
        <f t="shared" si="2"/>
        <v>51.77272727</v>
      </c>
    </row>
    <row r="140" ht="14.25" customHeight="1">
      <c r="A140" s="1">
        <v>43.0</v>
      </c>
      <c r="B140" s="1" t="s">
        <v>26</v>
      </c>
      <c r="C140" s="1">
        <v>17.0</v>
      </c>
      <c r="D140" s="1" t="s">
        <v>13</v>
      </c>
      <c r="E140" s="1">
        <v>4.55</v>
      </c>
      <c r="F140" s="1">
        <v>0.17</v>
      </c>
      <c r="G140" s="1">
        <v>9.3</v>
      </c>
      <c r="H140" s="1">
        <f t="shared" si="2"/>
        <v>54.70588235</v>
      </c>
      <c r="I140" s="1">
        <f t="shared" ref="I140:L140" si="48">AVERAGE(E140:E142)</f>
        <v>4.56</v>
      </c>
      <c r="J140" s="1">
        <f t="shared" si="48"/>
        <v>0.15</v>
      </c>
      <c r="K140" s="1">
        <f t="shared" si="48"/>
        <v>8.666666667</v>
      </c>
      <c r="L140" s="1">
        <f t="shared" si="48"/>
        <v>57.99719888</v>
      </c>
    </row>
    <row r="141" ht="14.25" customHeight="1">
      <c r="A141" s="1">
        <v>44.0</v>
      </c>
      <c r="B141" s="1" t="s">
        <v>26</v>
      </c>
      <c r="C141" s="1">
        <v>17.0</v>
      </c>
      <c r="D141" s="1" t="s">
        <v>13</v>
      </c>
      <c r="E141" s="1">
        <v>5.1</v>
      </c>
      <c r="F141" s="1">
        <v>0.14</v>
      </c>
      <c r="G141" s="1">
        <v>8.2</v>
      </c>
      <c r="H141" s="1">
        <f t="shared" si="2"/>
        <v>58.57142857</v>
      </c>
    </row>
    <row r="142" ht="14.25" customHeight="1">
      <c r="A142" s="1">
        <v>45.0</v>
      </c>
      <c r="B142" s="1" t="s">
        <v>26</v>
      </c>
      <c r="C142" s="1">
        <v>17.0</v>
      </c>
      <c r="D142" s="1" t="s">
        <v>13</v>
      </c>
      <c r="E142" s="1">
        <v>4.03</v>
      </c>
      <c r="F142" s="1">
        <v>0.14</v>
      </c>
      <c r="G142" s="1">
        <v>8.5</v>
      </c>
      <c r="H142" s="1">
        <f t="shared" si="2"/>
        <v>60.71428571</v>
      </c>
    </row>
    <row r="143" ht="14.25" customHeight="1">
      <c r="A143" s="1">
        <v>46.0</v>
      </c>
      <c r="B143" s="1" t="s">
        <v>29</v>
      </c>
      <c r="C143" s="1">
        <v>17.0</v>
      </c>
      <c r="D143" s="1" t="s">
        <v>13</v>
      </c>
      <c r="E143" s="1">
        <v>1.73</v>
      </c>
      <c r="F143" s="1">
        <v>0.07</v>
      </c>
      <c r="G143" s="1">
        <v>5.24</v>
      </c>
      <c r="H143" s="1">
        <f t="shared" si="2"/>
        <v>74.85714286</v>
      </c>
      <c r="I143" s="1">
        <f t="shared" ref="I143:L143" si="49">AVERAGE(E143:E145)</f>
        <v>1.74</v>
      </c>
      <c r="J143" s="1">
        <f t="shared" si="49"/>
        <v>0.07</v>
      </c>
      <c r="K143" s="1">
        <f t="shared" si="49"/>
        <v>5.406666667</v>
      </c>
      <c r="L143" s="1">
        <f t="shared" si="49"/>
        <v>77.23809524</v>
      </c>
    </row>
    <row r="144" ht="14.25" customHeight="1">
      <c r="A144" s="1">
        <v>47.0</v>
      </c>
      <c r="B144" s="1" t="s">
        <v>29</v>
      </c>
      <c r="C144" s="1">
        <v>17.0</v>
      </c>
      <c r="D144" s="1" t="s">
        <v>13</v>
      </c>
      <c r="E144" s="1">
        <v>1.74</v>
      </c>
      <c r="F144" s="1">
        <v>0.07</v>
      </c>
      <c r="G144" s="1">
        <v>5.55</v>
      </c>
      <c r="H144" s="1">
        <f t="shared" si="2"/>
        <v>79.28571429</v>
      </c>
    </row>
    <row r="145" ht="14.25" customHeight="1">
      <c r="A145" s="1">
        <v>48.0</v>
      </c>
      <c r="B145" s="1" t="s">
        <v>29</v>
      </c>
      <c r="C145" s="1">
        <v>17.0</v>
      </c>
      <c r="D145" s="1" t="s">
        <v>13</v>
      </c>
      <c r="E145" s="1">
        <v>1.75</v>
      </c>
      <c r="F145" s="1">
        <v>0.07</v>
      </c>
      <c r="G145" s="1">
        <v>5.43</v>
      </c>
      <c r="H145" s="1">
        <f t="shared" si="2"/>
        <v>77.57142857</v>
      </c>
    </row>
    <row r="146" ht="14.25" customHeight="1">
      <c r="A146" s="1">
        <v>1.0</v>
      </c>
      <c r="B146" s="1" t="s">
        <v>23</v>
      </c>
      <c r="C146" s="1">
        <v>3.0</v>
      </c>
      <c r="D146" s="1" t="s">
        <v>36</v>
      </c>
      <c r="E146" s="1">
        <v>2.56</v>
      </c>
      <c r="F146" s="1">
        <v>0.13</v>
      </c>
      <c r="G146" s="1">
        <v>7.17</v>
      </c>
      <c r="H146" s="1">
        <f t="shared" si="2"/>
        <v>55.15384615</v>
      </c>
      <c r="I146" s="1">
        <f t="shared" ref="I146:L146" si="50">AVERAGE(E146:E148)</f>
        <v>2.606666667</v>
      </c>
      <c r="J146" s="1">
        <f t="shared" si="50"/>
        <v>0.13</v>
      </c>
      <c r="K146" s="1">
        <f t="shared" si="50"/>
        <v>7.41</v>
      </c>
      <c r="L146" s="1">
        <f t="shared" si="50"/>
        <v>57</v>
      </c>
    </row>
    <row r="147" ht="14.25" customHeight="1">
      <c r="A147" s="1">
        <v>2.0</v>
      </c>
      <c r="B147" s="1" t="s">
        <v>23</v>
      </c>
      <c r="C147" s="1">
        <v>3.0</v>
      </c>
      <c r="D147" s="1" t="s">
        <v>36</v>
      </c>
      <c r="E147" s="1">
        <v>2.61</v>
      </c>
      <c r="F147" s="1">
        <v>0.13</v>
      </c>
      <c r="G147" s="1">
        <v>7.27</v>
      </c>
      <c r="H147" s="1">
        <f t="shared" si="2"/>
        <v>55.92307692</v>
      </c>
    </row>
    <row r="148" ht="14.25" customHeight="1">
      <c r="A148" s="1">
        <v>3.0</v>
      </c>
      <c r="B148" s="1" t="s">
        <v>23</v>
      </c>
      <c r="C148" s="1">
        <v>3.0</v>
      </c>
      <c r="D148" s="1" t="s">
        <v>36</v>
      </c>
      <c r="E148" s="1">
        <v>2.65</v>
      </c>
      <c r="F148" s="1">
        <v>0.13</v>
      </c>
      <c r="G148" s="1">
        <v>7.79</v>
      </c>
      <c r="H148" s="1">
        <f t="shared" si="2"/>
        <v>59.92307692</v>
      </c>
    </row>
    <row r="149" ht="14.25" customHeight="1">
      <c r="A149" s="1">
        <v>4.0</v>
      </c>
      <c r="B149" s="1" t="s">
        <v>12</v>
      </c>
      <c r="C149" s="1">
        <v>3.0</v>
      </c>
      <c r="D149" s="1" t="s">
        <v>36</v>
      </c>
      <c r="E149" s="1">
        <v>3.97</v>
      </c>
      <c r="F149" s="1">
        <v>0.23</v>
      </c>
      <c r="G149" s="1">
        <v>12.06</v>
      </c>
      <c r="H149" s="1">
        <f t="shared" si="2"/>
        <v>52.43478261</v>
      </c>
      <c r="I149" s="1">
        <f t="shared" ref="I149:L149" si="51">AVERAGE(E149:E151)</f>
        <v>4.006666667</v>
      </c>
      <c r="J149" s="1">
        <f t="shared" si="51"/>
        <v>0.2366666667</v>
      </c>
      <c r="K149" s="1">
        <f t="shared" si="51"/>
        <v>12.22666667</v>
      </c>
      <c r="L149" s="1">
        <f t="shared" si="51"/>
        <v>51.67270531</v>
      </c>
    </row>
    <row r="150" ht="14.25" customHeight="1">
      <c r="A150" s="1">
        <v>5.0</v>
      </c>
      <c r="B150" s="1" t="s">
        <v>12</v>
      </c>
      <c r="C150" s="1">
        <v>3.0</v>
      </c>
      <c r="D150" s="1" t="s">
        <v>36</v>
      </c>
      <c r="E150" s="1">
        <v>4.0</v>
      </c>
      <c r="F150" s="1">
        <v>0.24</v>
      </c>
      <c r="G150" s="1">
        <v>13.14</v>
      </c>
      <c r="H150" s="1">
        <f t="shared" si="2"/>
        <v>54.75</v>
      </c>
    </row>
    <row r="151" ht="14.25" customHeight="1">
      <c r="A151" s="1">
        <v>6.0</v>
      </c>
      <c r="B151" s="1" t="s">
        <v>12</v>
      </c>
      <c r="C151" s="1">
        <v>3.0</v>
      </c>
      <c r="D151" s="1" t="s">
        <v>36</v>
      </c>
      <c r="E151" s="1">
        <v>4.05</v>
      </c>
      <c r="F151" s="1">
        <v>0.24</v>
      </c>
      <c r="G151" s="1">
        <v>11.48</v>
      </c>
      <c r="H151" s="1">
        <f t="shared" si="2"/>
        <v>47.83333333</v>
      </c>
    </row>
    <row r="152" ht="14.25" customHeight="1">
      <c r="A152" s="1">
        <v>7.0</v>
      </c>
      <c r="B152" s="1" t="s">
        <v>22</v>
      </c>
      <c r="C152" s="1">
        <v>3.0</v>
      </c>
      <c r="D152" s="1" t="s">
        <v>36</v>
      </c>
      <c r="E152" s="1">
        <v>3.2</v>
      </c>
      <c r="F152" s="1">
        <v>0.17</v>
      </c>
      <c r="G152" s="1">
        <v>11.73</v>
      </c>
      <c r="H152" s="1">
        <f t="shared" si="2"/>
        <v>69</v>
      </c>
      <c r="I152" s="1">
        <f t="shared" ref="I152:L152" si="52">AVERAGE(E152:E154)</f>
        <v>3.213333333</v>
      </c>
      <c r="J152" s="1">
        <f t="shared" si="52"/>
        <v>0.17</v>
      </c>
      <c r="K152" s="1">
        <f t="shared" si="52"/>
        <v>10.96666667</v>
      </c>
      <c r="L152" s="1">
        <f t="shared" si="52"/>
        <v>64.50980392</v>
      </c>
    </row>
    <row r="153" ht="14.25" customHeight="1">
      <c r="A153" s="1">
        <v>8.0</v>
      </c>
      <c r="B153" s="1" t="s">
        <v>22</v>
      </c>
      <c r="C153" s="1">
        <v>3.0</v>
      </c>
      <c r="D153" s="1" t="s">
        <v>36</v>
      </c>
      <c r="E153" s="1">
        <v>3.21</v>
      </c>
      <c r="F153" s="1">
        <v>0.17</v>
      </c>
      <c r="G153" s="1">
        <v>10.0</v>
      </c>
      <c r="H153" s="1">
        <f t="shared" si="2"/>
        <v>58.82352941</v>
      </c>
    </row>
    <row r="154" ht="14.25" customHeight="1">
      <c r="A154" s="1">
        <v>9.0</v>
      </c>
      <c r="B154" s="1" t="s">
        <v>22</v>
      </c>
      <c r="C154" s="1">
        <v>3.0</v>
      </c>
      <c r="D154" s="1" t="s">
        <v>36</v>
      </c>
      <c r="E154" s="1">
        <v>3.23</v>
      </c>
      <c r="F154" s="1">
        <v>0.17</v>
      </c>
      <c r="G154" s="1">
        <v>11.17</v>
      </c>
      <c r="H154" s="1">
        <f t="shared" si="2"/>
        <v>65.70588235</v>
      </c>
    </row>
    <row r="155" ht="14.25" customHeight="1">
      <c r="A155" s="1">
        <v>10.0</v>
      </c>
      <c r="B155" s="1" t="s">
        <v>29</v>
      </c>
      <c r="C155" s="1">
        <v>3.0</v>
      </c>
      <c r="D155" s="1" t="s">
        <v>36</v>
      </c>
      <c r="E155" s="1">
        <v>3.03</v>
      </c>
      <c r="F155" s="1">
        <v>0.17</v>
      </c>
      <c r="G155" s="1">
        <v>6.66</v>
      </c>
      <c r="H155" s="1">
        <f t="shared" si="2"/>
        <v>39.17647059</v>
      </c>
      <c r="I155" s="1">
        <f t="shared" ref="I155:L155" si="53">AVERAGE(E155:E157)</f>
        <v>3.016666667</v>
      </c>
      <c r="J155" s="1">
        <f t="shared" si="53"/>
        <v>0.1633333333</v>
      </c>
      <c r="K155" s="1">
        <f t="shared" si="53"/>
        <v>6.513333333</v>
      </c>
      <c r="L155" s="1">
        <f t="shared" si="53"/>
        <v>39.89215686</v>
      </c>
    </row>
    <row r="156" ht="14.25" customHeight="1">
      <c r="A156" s="1">
        <v>11.0</v>
      </c>
      <c r="B156" s="1" t="s">
        <v>29</v>
      </c>
      <c r="C156" s="1">
        <v>3.0</v>
      </c>
      <c r="D156" s="1" t="s">
        <v>36</v>
      </c>
      <c r="E156" s="1">
        <v>3.02</v>
      </c>
      <c r="F156" s="1">
        <v>0.16</v>
      </c>
      <c r="G156" s="1">
        <v>6.15</v>
      </c>
      <c r="H156" s="1">
        <f t="shared" si="2"/>
        <v>38.4375</v>
      </c>
    </row>
    <row r="157" ht="14.25" customHeight="1">
      <c r="A157" s="1">
        <v>12.0</v>
      </c>
      <c r="B157" s="1" t="s">
        <v>29</v>
      </c>
      <c r="C157" s="1">
        <v>3.0</v>
      </c>
      <c r="D157" s="1" t="s">
        <v>36</v>
      </c>
      <c r="E157" s="1">
        <v>3.0</v>
      </c>
      <c r="F157" s="1">
        <v>0.16</v>
      </c>
      <c r="G157" s="1">
        <v>6.73</v>
      </c>
      <c r="H157" s="1">
        <f t="shared" si="2"/>
        <v>42.0625</v>
      </c>
    </row>
    <row r="158" ht="14.25" customHeight="1">
      <c r="A158" s="1">
        <v>13.0</v>
      </c>
      <c r="B158" s="1" t="s">
        <v>32</v>
      </c>
      <c r="C158" s="1">
        <v>3.0</v>
      </c>
      <c r="D158" s="1" t="s">
        <v>36</v>
      </c>
      <c r="E158" s="1">
        <v>2.16</v>
      </c>
      <c r="F158" s="1">
        <v>0.12</v>
      </c>
      <c r="G158" s="1">
        <v>8.76</v>
      </c>
      <c r="H158" s="1">
        <f t="shared" si="2"/>
        <v>73</v>
      </c>
      <c r="I158" s="1">
        <f t="shared" ref="I158:L158" si="54">AVERAGE(E158:E160)</f>
        <v>2.216666667</v>
      </c>
      <c r="J158" s="1">
        <f t="shared" si="54"/>
        <v>0.1233333333</v>
      </c>
      <c r="K158" s="1">
        <f t="shared" si="54"/>
        <v>8.5</v>
      </c>
      <c r="L158" s="1">
        <f t="shared" si="54"/>
        <v>69.43722944</v>
      </c>
    </row>
    <row r="159" ht="14.25" customHeight="1">
      <c r="A159" s="1">
        <v>14.0</v>
      </c>
      <c r="B159" s="1" t="s">
        <v>32</v>
      </c>
      <c r="C159" s="1">
        <v>3.0</v>
      </c>
      <c r="D159" s="1" t="s">
        <v>36</v>
      </c>
      <c r="E159" s="1">
        <v>2.23</v>
      </c>
      <c r="F159" s="1">
        <v>0.11</v>
      </c>
      <c r="G159" s="1">
        <v>8.08</v>
      </c>
      <c r="H159" s="1">
        <f t="shared" si="2"/>
        <v>73.45454545</v>
      </c>
    </row>
    <row r="160" ht="14.25" customHeight="1">
      <c r="A160" s="1">
        <v>15.0</v>
      </c>
      <c r="B160" s="1" t="s">
        <v>32</v>
      </c>
      <c r="C160" s="1">
        <v>3.0</v>
      </c>
      <c r="D160" s="1" t="s">
        <v>36</v>
      </c>
      <c r="E160" s="1">
        <v>2.26</v>
      </c>
      <c r="F160" s="1">
        <v>0.14</v>
      </c>
      <c r="G160" s="1">
        <v>8.66</v>
      </c>
      <c r="H160" s="1">
        <f t="shared" si="2"/>
        <v>61.85714286</v>
      </c>
    </row>
    <row r="161" ht="14.25" customHeight="1">
      <c r="A161" s="1">
        <v>16.0</v>
      </c>
      <c r="B161" s="1" t="s">
        <v>33</v>
      </c>
      <c r="C161" s="1">
        <v>3.0</v>
      </c>
      <c r="D161" s="1" t="s">
        <v>36</v>
      </c>
      <c r="E161" s="1">
        <v>3.52</v>
      </c>
      <c r="F161" s="1">
        <v>0.19</v>
      </c>
      <c r="G161" s="1">
        <v>9.56</v>
      </c>
      <c r="H161" s="1">
        <f t="shared" si="2"/>
        <v>50.31578947</v>
      </c>
      <c r="I161" s="1">
        <f t="shared" ref="I161:L161" si="55">AVERAGE(E161:E163)</f>
        <v>3.706666667</v>
      </c>
      <c r="J161" s="1">
        <f t="shared" si="55"/>
        <v>0.21</v>
      </c>
      <c r="K161" s="1">
        <f t="shared" si="55"/>
        <v>8.913333333</v>
      </c>
      <c r="L161" s="1">
        <f t="shared" si="55"/>
        <v>42.87406923</v>
      </c>
    </row>
    <row r="162" ht="14.25" customHeight="1">
      <c r="A162" s="1">
        <v>17.0</v>
      </c>
      <c r="B162" s="1" t="s">
        <v>33</v>
      </c>
      <c r="C162" s="1">
        <v>3.0</v>
      </c>
      <c r="D162" s="1" t="s">
        <v>36</v>
      </c>
      <c r="E162" s="1">
        <v>3.69</v>
      </c>
      <c r="F162" s="1">
        <v>0.21</v>
      </c>
      <c r="G162" s="1">
        <v>8.72</v>
      </c>
      <c r="H162" s="1">
        <f t="shared" si="2"/>
        <v>41.52380952</v>
      </c>
    </row>
    <row r="163" ht="14.25" customHeight="1">
      <c r="A163" s="1">
        <v>18.0</v>
      </c>
      <c r="B163" s="1" t="s">
        <v>33</v>
      </c>
      <c r="C163" s="1">
        <v>3.0</v>
      </c>
      <c r="D163" s="1" t="s">
        <v>36</v>
      </c>
      <c r="E163" s="1">
        <v>3.91</v>
      </c>
      <c r="F163" s="1">
        <v>0.23</v>
      </c>
      <c r="G163" s="1">
        <v>8.46</v>
      </c>
      <c r="H163" s="1">
        <f t="shared" si="2"/>
        <v>36.7826087</v>
      </c>
    </row>
    <row r="164" ht="14.25" customHeight="1">
      <c r="A164" s="1">
        <v>19.0</v>
      </c>
      <c r="B164" s="1" t="s">
        <v>26</v>
      </c>
      <c r="C164" s="1">
        <v>3.0</v>
      </c>
      <c r="D164" s="1" t="s">
        <v>36</v>
      </c>
      <c r="E164" s="1">
        <v>4.29</v>
      </c>
      <c r="F164" s="1">
        <v>0.28</v>
      </c>
      <c r="G164" s="1">
        <v>11.48</v>
      </c>
      <c r="H164" s="1">
        <f t="shared" si="2"/>
        <v>41</v>
      </c>
      <c r="I164" s="1">
        <f t="shared" ref="I164:L164" si="56">AVERAGE(E164:E166)</f>
        <v>4.333333333</v>
      </c>
      <c r="J164" s="1">
        <f t="shared" si="56"/>
        <v>0.2866666667</v>
      </c>
      <c r="K164" s="1">
        <f t="shared" si="56"/>
        <v>12</v>
      </c>
      <c r="L164" s="1">
        <f t="shared" si="56"/>
        <v>41.85057471</v>
      </c>
    </row>
    <row r="165" ht="14.25" customHeight="1">
      <c r="A165" s="1">
        <v>20.0</v>
      </c>
      <c r="B165" s="1" t="s">
        <v>26</v>
      </c>
      <c r="C165" s="1">
        <v>3.0</v>
      </c>
      <c r="D165" s="1" t="s">
        <v>36</v>
      </c>
      <c r="E165" s="1">
        <v>4.34</v>
      </c>
      <c r="F165" s="1">
        <v>0.29</v>
      </c>
      <c r="G165" s="1">
        <v>11.02</v>
      </c>
      <c r="H165" s="1">
        <f t="shared" si="2"/>
        <v>38</v>
      </c>
    </row>
    <row r="166" ht="14.25" customHeight="1">
      <c r="A166" s="1">
        <v>21.0</v>
      </c>
      <c r="B166" s="1" t="s">
        <v>26</v>
      </c>
      <c r="C166" s="1">
        <v>3.0</v>
      </c>
      <c r="D166" s="1" t="s">
        <v>36</v>
      </c>
      <c r="E166" s="1">
        <v>4.37</v>
      </c>
      <c r="F166" s="1">
        <v>0.29</v>
      </c>
      <c r="G166" s="1">
        <v>13.5</v>
      </c>
      <c r="H166" s="1">
        <f t="shared" si="2"/>
        <v>46.55172414</v>
      </c>
    </row>
    <row r="167" ht="14.25" customHeight="1">
      <c r="A167" s="1">
        <v>22.0</v>
      </c>
      <c r="B167" s="1" t="s">
        <v>34</v>
      </c>
      <c r="C167" s="1">
        <v>3.0</v>
      </c>
      <c r="D167" s="1" t="s">
        <v>36</v>
      </c>
      <c r="E167" s="1">
        <v>3.37</v>
      </c>
      <c r="F167" s="1">
        <v>0.18</v>
      </c>
      <c r="G167" s="1">
        <v>9.2</v>
      </c>
      <c r="H167" s="1">
        <f t="shared" si="2"/>
        <v>51.11111111</v>
      </c>
      <c r="I167" s="1">
        <f t="shared" ref="I167:L167" si="57">AVERAGE(E167:E169)</f>
        <v>3.436666667</v>
      </c>
      <c r="J167" s="1">
        <f t="shared" si="57"/>
        <v>0.1666666667</v>
      </c>
      <c r="K167" s="1">
        <f t="shared" si="57"/>
        <v>8.783333333</v>
      </c>
      <c r="L167" s="1">
        <f t="shared" si="57"/>
        <v>52.85272331</v>
      </c>
    </row>
    <row r="168" ht="14.25" customHeight="1">
      <c r="A168" s="1">
        <v>23.0</v>
      </c>
      <c r="B168" s="1" t="s">
        <v>34</v>
      </c>
      <c r="C168" s="1">
        <v>3.0</v>
      </c>
      <c r="D168" s="1" t="s">
        <v>36</v>
      </c>
      <c r="E168" s="1">
        <v>3.44</v>
      </c>
      <c r="F168" s="1">
        <v>0.15</v>
      </c>
      <c r="G168" s="1">
        <v>8.37</v>
      </c>
      <c r="H168" s="1">
        <f t="shared" si="2"/>
        <v>55.8</v>
      </c>
    </row>
    <row r="169" ht="14.25" customHeight="1">
      <c r="A169" s="1">
        <v>24.0</v>
      </c>
      <c r="B169" s="1" t="s">
        <v>34</v>
      </c>
      <c r="C169" s="1">
        <v>3.0</v>
      </c>
      <c r="D169" s="1" t="s">
        <v>36</v>
      </c>
      <c r="E169" s="1">
        <v>3.5</v>
      </c>
      <c r="F169" s="1">
        <v>0.17</v>
      </c>
      <c r="G169" s="1">
        <v>8.78</v>
      </c>
      <c r="H169" s="1">
        <f t="shared" si="2"/>
        <v>51.64705882</v>
      </c>
    </row>
    <row r="170" ht="14.25" customHeight="1">
      <c r="A170" s="1">
        <v>25.0</v>
      </c>
      <c r="B170" s="1" t="s">
        <v>20</v>
      </c>
      <c r="C170" s="1">
        <v>3.0</v>
      </c>
      <c r="D170" s="1" t="s">
        <v>36</v>
      </c>
      <c r="E170" s="1">
        <v>4.24</v>
      </c>
      <c r="F170" s="1">
        <v>0.21</v>
      </c>
      <c r="G170" s="1">
        <v>10.77</v>
      </c>
      <c r="H170" s="1">
        <f t="shared" si="2"/>
        <v>51.28571429</v>
      </c>
      <c r="I170" s="1">
        <f t="shared" ref="I170:L170" si="58">AVERAGE(E170:E172)</f>
        <v>4.266666667</v>
      </c>
      <c r="J170" s="1">
        <f t="shared" si="58"/>
        <v>0.2166666667</v>
      </c>
      <c r="K170" s="1">
        <f t="shared" si="58"/>
        <v>10.49</v>
      </c>
      <c r="L170" s="1">
        <f t="shared" si="58"/>
        <v>48.43409248</v>
      </c>
    </row>
    <row r="171" ht="14.25" customHeight="1">
      <c r="A171" s="1">
        <v>26.0</v>
      </c>
      <c r="B171" s="1" t="s">
        <v>20</v>
      </c>
      <c r="C171" s="1">
        <v>3.0</v>
      </c>
      <c r="D171" s="1" t="s">
        <v>36</v>
      </c>
      <c r="E171" s="1">
        <v>4.26</v>
      </c>
      <c r="F171" s="1">
        <v>0.23</v>
      </c>
      <c r="G171" s="1">
        <v>11.0</v>
      </c>
      <c r="H171" s="1">
        <f t="shared" si="2"/>
        <v>47.82608696</v>
      </c>
    </row>
    <row r="172" ht="14.25" customHeight="1">
      <c r="A172" s="1">
        <v>27.0</v>
      </c>
      <c r="B172" s="1" t="s">
        <v>20</v>
      </c>
      <c r="C172" s="1">
        <v>3.0</v>
      </c>
      <c r="D172" s="1" t="s">
        <v>36</v>
      </c>
      <c r="E172" s="1">
        <v>4.3</v>
      </c>
      <c r="F172" s="1">
        <v>0.21</v>
      </c>
      <c r="G172" s="1">
        <v>9.7</v>
      </c>
      <c r="H172" s="1">
        <f t="shared" si="2"/>
        <v>46.19047619</v>
      </c>
    </row>
    <row r="173" ht="14.25" customHeight="1">
      <c r="A173" s="1">
        <v>28.0</v>
      </c>
      <c r="B173" s="1" t="s">
        <v>27</v>
      </c>
      <c r="C173" s="1">
        <v>3.0</v>
      </c>
      <c r="D173" s="1" t="s">
        <v>36</v>
      </c>
      <c r="E173" s="1">
        <v>2.95</v>
      </c>
      <c r="F173" s="1">
        <v>0.16</v>
      </c>
      <c r="G173" s="1">
        <v>8.39</v>
      </c>
      <c r="H173" s="1">
        <f t="shared" si="2"/>
        <v>52.4375</v>
      </c>
      <c r="I173" s="1">
        <f t="shared" ref="I173:L173" si="59">AVERAGE(E173:E175)</f>
        <v>3.073333333</v>
      </c>
      <c r="J173" s="1">
        <f t="shared" si="59"/>
        <v>0.1566666667</v>
      </c>
      <c r="K173" s="1">
        <f t="shared" si="59"/>
        <v>8.6</v>
      </c>
      <c r="L173" s="1">
        <f t="shared" si="59"/>
        <v>54.95138889</v>
      </c>
    </row>
    <row r="174" ht="14.25" customHeight="1">
      <c r="A174" s="1">
        <v>29.0</v>
      </c>
      <c r="B174" s="1" t="s">
        <v>27</v>
      </c>
      <c r="C174" s="1">
        <v>3.0</v>
      </c>
      <c r="D174" s="1" t="s">
        <v>36</v>
      </c>
      <c r="E174" s="1">
        <v>3.09</v>
      </c>
      <c r="F174" s="1">
        <v>0.15</v>
      </c>
      <c r="G174" s="1">
        <v>8.65</v>
      </c>
      <c r="H174" s="1">
        <f t="shared" si="2"/>
        <v>57.66666667</v>
      </c>
    </row>
    <row r="175" ht="14.25" customHeight="1">
      <c r="A175" s="1">
        <v>30.0</v>
      </c>
      <c r="B175" s="1" t="s">
        <v>27</v>
      </c>
      <c r="C175" s="1">
        <v>3.0</v>
      </c>
      <c r="D175" s="1" t="s">
        <v>36</v>
      </c>
      <c r="E175" s="1">
        <v>3.18</v>
      </c>
      <c r="F175" s="1">
        <v>0.16</v>
      </c>
      <c r="G175" s="1">
        <v>8.76</v>
      </c>
      <c r="H175" s="1">
        <f t="shared" si="2"/>
        <v>54.75</v>
      </c>
    </row>
    <row r="176" ht="14.25" customHeight="1">
      <c r="A176" s="1">
        <v>31.0</v>
      </c>
      <c r="B176" s="1" t="s">
        <v>30</v>
      </c>
      <c r="C176" s="1">
        <v>3.0</v>
      </c>
      <c r="D176" s="1" t="s">
        <v>36</v>
      </c>
      <c r="E176" s="1">
        <v>4.4</v>
      </c>
      <c r="F176" s="1">
        <v>0.28</v>
      </c>
      <c r="G176" s="1">
        <v>9.16</v>
      </c>
      <c r="H176" s="1">
        <f t="shared" si="2"/>
        <v>32.71428571</v>
      </c>
      <c r="I176" s="1">
        <f t="shared" ref="I176:L176" si="60">AVERAGE(E176:E178)</f>
        <v>4.433333333</v>
      </c>
      <c r="J176" s="1">
        <f t="shared" si="60"/>
        <v>0.28</v>
      </c>
      <c r="K176" s="1">
        <f t="shared" si="60"/>
        <v>9.08</v>
      </c>
      <c r="L176" s="1">
        <f t="shared" si="60"/>
        <v>32.43988323</v>
      </c>
    </row>
    <row r="177" ht="14.25" customHeight="1">
      <c r="A177" s="1">
        <v>32.0</v>
      </c>
      <c r="B177" s="1" t="s">
        <v>30</v>
      </c>
      <c r="C177" s="1">
        <v>3.0</v>
      </c>
      <c r="D177" s="1" t="s">
        <v>36</v>
      </c>
      <c r="E177" s="1">
        <v>4.44</v>
      </c>
      <c r="F177" s="1">
        <v>0.27</v>
      </c>
      <c r="G177" s="1">
        <v>8.85</v>
      </c>
      <c r="H177" s="1">
        <f t="shared" si="2"/>
        <v>32.77777778</v>
      </c>
    </row>
    <row r="178" ht="14.25" customHeight="1">
      <c r="A178" s="1">
        <v>33.0</v>
      </c>
      <c r="B178" s="1" t="s">
        <v>30</v>
      </c>
      <c r="C178" s="1">
        <v>3.0</v>
      </c>
      <c r="D178" s="1" t="s">
        <v>36</v>
      </c>
      <c r="E178" s="1">
        <v>4.46</v>
      </c>
      <c r="F178" s="1">
        <v>0.29</v>
      </c>
      <c r="G178" s="1">
        <v>9.23</v>
      </c>
      <c r="H178" s="1">
        <f t="shared" si="2"/>
        <v>31.82758621</v>
      </c>
    </row>
    <row r="179" ht="14.25" customHeight="1">
      <c r="A179" s="1">
        <v>34.0</v>
      </c>
      <c r="B179" s="1" t="s">
        <v>24</v>
      </c>
      <c r="C179" s="1">
        <v>3.0</v>
      </c>
      <c r="D179" s="1" t="s">
        <v>36</v>
      </c>
      <c r="E179" s="1">
        <v>4.16</v>
      </c>
      <c r="F179" s="1">
        <v>0.19</v>
      </c>
      <c r="G179" s="1">
        <v>16.77</v>
      </c>
      <c r="H179" s="1">
        <f t="shared" si="2"/>
        <v>88.26315789</v>
      </c>
      <c r="I179" s="1">
        <f t="shared" ref="I179:L179" si="61">AVERAGE(E179:E181)</f>
        <v>4.24</v>
      </c>
      <c r="J179" s="1">
        <f t="shared" si="61"/>
        <v>0.19</v>
      </c>
      <c r="K179" s="1">
        <f t="shared" si="61"/>
        <v>16.27</v>
      </c>
      <c r="L179" s="1">
        <f t="shared" si="61"/>
        <v>85.70068226</v>
      </c>
    </row>
    <row r="180" ht="14.25" customHeight="1">
      <c r="A180" s="1">
        <v>35.0</v>
      </c>
      <c r="B180" s="1" t="s">
        <v>24</v>
      </c>
      <c r="C180" s="1">
        <v>3.0</v>
      </c>
      <c r="D180" s="1" t="s">
        <v>36</v>
      </c>
      <c r="E180" s="1">
        <v>4.24</v>
      </c>
      <c r="F180" s="1">
        <v>0.2</v>
      </c>
      <c r="G180" s="1">
        <v>16.49</v>
      </c>
      <c r="H180" s="1">
        <f t="shared" si="2"/>
        <v>82.45</v>
      </c>
    </row>
    <row r="181" ht="14.25" customHeight="1">
      <c r="A181" s="1">
        <v>36.0</v>
      </c>
      <c r="B181" s="1" t="s">
        <v>24</v>
      </c>
      <c r="C181" s="1">
        <v>3.0</v>
      </c>
      <c r="D181" s="1" t="s">
        <v>36</v>
      </c>
      <c r="E181" s="1">
        <v>4.32</v>
      </c>
      <c r="F181" s="1">
        <v>0.18</v>
      </c>
      <c r="G181" s="1">
        <v>15.55</v>
      </c>
      <c r="H181" s="1">
        <f t="shared" si="2"/>
        <v>86.38888889</v>
      </c>
    </row>
    <row r="182" ht="14.25" customHeight="1">
      <c r="A182" s="1">
        <v>37.0</v>
      </c>
      <c r="B182" s="1" t="s">
        <v>25</v>
      </c>
      <c r="C182" s="1">
        <v>3.0</v>
      </c>
      <c r="D182" s="1" t="s">
        <v>36</v>
      </c>
      <c r="E182" s="1">
        <v>5.18</v>
      </c>
      <c r="F182" s="1">
        <v>0.26</v>
      </c>
      <c r="G182" s="1">
        <v>17.49</v>
      </c>
      <c r="H182" s="1">
        <f t="shared" si="2"/>
        <v>67.26923077</v>
      </c>
      <c r="I182" s="1">
        <f t="shared" ref="I182:L182" si="62">AVERAGE(E182:E184)</f>
        <v>5.33</v>
      </c>
      <c r="J182" s="1">
        <f t="shared" si="62"/>
        <v>0.2766666667</v>
      </c>
      <c r="K182" s="1">
        <f t="shared" si="62"/>
        <v>15.92333333</v>
      </c>
      <c r="L182" s="1">
        <f t="shared" si="62"/>
        <v>57.82496526</v>
      </c>
    </row>
    <row r="183" ht="14.25" customHeight="1">
      <c r="A183" s="1">
        <v>38.0</v>
      </c>
      <c r="B183" s="1" t="s">
        <v>25</v>
      </c>
      <c r="C183" s="1">
        <v>3.0</v>
      </c>
      <c r="D183" s="1" t="s">
        <v>36</v>
      </c>
      <c r="E183" s="1">
        <v>5.36</v>
      </c>
      <c r="F183" s="1">
        <v>0.28</v>
      </c>
      <c r="G183" s="1">
        <v>14.55</v>
      </c>
      <c r="H183" s="1">
        <f t="shared" si="2"/>
        <v>51.96428571</v>
      </c>
    </row>
    <row r="184" ht="14.25" customHeight="1">
      <c r="A184" s="1">
        <v>39.0</v>
      </c>
      <c r="B184" s="1" t="s">
        <v>25</v>
      </c>
      <c r="C184" s="1">
        <v>3.0</v>
      </c>
      <c r="D184" s="1" t="s">
        <v>36</v>
      </c>
      <c r="E184" s="1">
        <v>5.45</v>
      </c>
      <c r="F184" s="1">
        <v>0.29</v>
      </c>
      <c r="G184" s="1">
        <v>15.73</v>
      </c>
      <c r="H184" s="1">
        <f t="shared" si="2"/>
        <v>54.24137931</v>
      </c>
    </row>
    <row r="185" ht="14.25" customHeight="1">
      <c r="A185" s="1">
        <v>40.0</v>
      </c>
      <c r="B185" s="1" t="s">
        <v>28</v>
      </c>
      <c r="C185" s="1">
        <v>3.0</v>
      </c>
      <c r="D185" s="1" t="s">
        <v>36</v>
      </c>
      <c r="E185" s="1">
        <v>5.65</v>
      </c>
      <c r="F185" s="1">
        <v>0.3</v>
      </c>
      <c r="G185" s="1">
        <v>14.65</v>
      </c>
      <c r="H185" s="1">
        <f t="shared" si="2"/>
        <v>48.83333333</v>
      </c>
      <c r="I185" s="1">
        <f t="shared" ref="I185:L185" si="63">AVERAGE(E185:E187)</f>
        <v>4.9</v>
      </c>
      <c r="J185" s="1">
        <f t="shared" si="63"/>
        <v>0.3566666667</v>
      </c>
      <c r="K185" s="1">
        <f t="shared" si="63"/>
        <v>12.98666667</v>
      </c>
      <c r="L185" s="1">
        <f t="shared" si="63"/>
        <v>37.33580747</v>
      </c>
    </row>
    <row r="186" ht="14.25" customHeight="1">
      <c r="A186" s="1">
        <v>41.0</v>
      </c>
      <c r="B186" s="1" t="s">
        <v>28</v>
      </c>
      <c r="C186" s="1">
        <v>3.0</v>
      </c>
      <c r="D186" s="1" t="s">
        <v>36</v>
      </c>
      <c r="E186" s="1">
        <v>4.48</v>
      </c>
      <c r="F186" s="1">
        <v>0.39</v>
      </c>
      <c r="G186" s="1">
        <v>11.85</v>
      </c>
      <c r="H186" s="1">
        <f t="shared" si="2"/>
        <v>30.38461538</v>
      </c>
    </row>
    <row r="187" ht="14.25" customHeight="1">
      <c r="A187" s="1">
        <v>42.0</v>
      </c>
      <c r="B187" s="1" t="s">
        <v>28</v>
      </c>
      <c r="C187" s="1">
        <v>3.0</v>
      </c>
      <c r="D187" s="1" t="s">
        <v>36</v>
      </c>
      <c r="E187" s="1">
        <v>4.57</v>
      </c>
      <c r="F187" s="1">
        <v>0.38</v>
      </c>
      <c r="G187" s="1">
        <v>12.46</v>
      </c>
      <c r="H187" s="1">
        <f t="shared" si="2"/>
        <v>32.78947368</v>
      </c>
    </row>
    <row r="188" ht="14.25" customHeight="1">
      <c r="A188" s="1">
        <v>43.0</v>
      </c>
      <c r="B188" s="1" t="s">
        <v>31</v>
      </c>
      <c r="C188" s="1">
        <v>3.0</v>
      </c>
      <c r="D188" s="1" t="s">
        <v>36</v>
      </c>
      <c r="E188" s="1">
        <v>3.11</v>
      </c>
      <c r="F188" s="1">
        <v>0.24</v>
      </c>
      <c r="G188" s="1">
        <v>13.62</v>
      </c>
      <c r="H188" s="1">
        <f t="shared" si="2"/>
        <v>56.75</v>
      </c>
      <c r="I188" s="1">
        <f t="shared" ref="I188:L188" si="64">AVERAGE(E188:E190)</f>
        <v>3.193333333</v>
      </c>
      <c r="J188" s="1">
        <f t="shared" si="64"/>
        <v>0.25</v>
      </c>
      <c r="K188" s="1">
        <f t="shared" si="64"/>
        <v>13.65333333</v>
      </c>
      <c r="L188" s="1">
        <f t="shared" si="64"/>
        <v>54.67769231</v>
      </c>
    </row>
    <row r="189" ht="14.25" customHeight="1">
      <c r="A189" s="1">
        <v>44.0</v>
      </c>
      <c r="B189" s="1" t="s">
        <v>31</v>
      </c>
      <c r="C189" s="1">
        <v>3.0</v>
      </c>
      <c r="D189" s="1" t="s">
        <v>36</v>
      </c>
      <c r="E189" s="1">
        <v>3.22</v>
      </c>
      <c r="F189" s="1">
        <v>0.25</v>
      </c>
      <c r="G189" s="1">
        <v>13.84</v>
      </c>
      <c r="H189" s="1">
        <f t="shared" si="2"/>
        <v>55.36</v>
      </c>
    </row>
    <row r="190" ht="14.25" customHeight="1">
      <c r="A190" s="1">
        <v>45.0</v>
      </c>
      <c r="B190" s="1" t="s">
        <v>31</v>
      </c>
      <c r="C190" s="1">
        <v>3.0</v>
      </c>
      <c r="D190" s="1" t="s">
        <v>36</v>
      </c>
      <c r="E190" s="1">
        <v>3.25</v>
      </c>
      <c r="F190" s="1">
        <v>0.26</v>
      </c>
      <c r="G190" s="1">
        <v>13.5</v>
      </c>
      <c r="H190" s="1">
        <f t="shared" si="2"/>
        <v>51.92307692</v>
      </c>
    </row>
    <row r="191" ht="14.25" customHeight="1">
      <c r="A191" s="1">
        <v>1.0</v>
      </c>
      <c r="B191" s="1" t="s">
        <v>27</v>
      </c>
      <c r="C191" s="1">
        <v>11.0</v>
      </c>
      <c r="D191" s="1" t="s">
        <v>36</v>
      </c>
      <c r="E191" s="1">
        <v>3.63</v>
      </c>
      <c r="F191" s="1">
        <v>0.35</v>
      </c>
      <c r="G191" s="1">
        <v>12.95</v>
      </c>
      <c r="H191" s="1">
        <f t="shared" si="2"/>
        <v>37</v>
      </c>
      <c r="I191" s="1">
        <f t="shared" ref="I191:L191" si="65">AVERAGE(E191:E193)</f>
        <v>3.7</v>
      </c>
      <c r="J191" s="1">
        <f t="shared" si="65"/>
        <v>0.36</v>
      </c>
      <c r="K191" s="1">
        <f t="shared" si="65"/>
        <v>12.69666667</v>
      </c>
      <c r="L191" s="1">
        <f t="shared" si="65"/>
        <v>35.29704705</v>
      </c>
    </row>
    <row r="192" ht="14.25" customHeight="1">
      <c r="A192" s="1">
        <v>2.0</v>
      </c>
      <c r="B192" s="1" t="s">
        <v>27</v>
      </c>
      <c r="C192" s="1">
        <v>11.0</v>
      </c>
      <c r="D192" s="1" t="s">
        <v>36</v>
      </c>
      <c r="E192" s="1">
        <v>3.71</v>
      </c>
      <c r="F192" s="1">
        <v>0.36</v>
      </c>
      <c r="G192" s="1">
        <v>12.59</v>
      </c>
      <c r="H192" s="1">
        <f t="shared" si="2"/>
        <v>34.97222222</v>
      </c>
    </row>
    <row r="193" ht="14.25" customHeight="1">
      <c r="A193" s="1">
        <v>3.0</v>
      </c>
      <c r="B193" s="1" t="s">
        <v>27</v>
      </c>
      <c r="C193" s="1">
        <v>11.0</v>
      </c>
      <c r="D193" s="1" t="s">
        <v>36</v>
      </c>
      <c r="E193" s="1">
        <v>3.76</v>
      </c>
      <c r="F193" s="1">
        <v>0.37</v>
      </c>
      <c r="G193" s="1">
        <v>12.55</v>
      </c>
      <c r="H193" s="1">
        <f t="shared" si="2"/>
        <v>33.91891892</v>
      </c>
    </row>
    <row r="194" ht="14.25" customHeight="1">
      <c r="A194" s="1">
        <v>4.0</v>
      </c>
      <c r="B194" s="1" t="s">
        <v>35</v>
      </c>
      <c r="C194" s="1">
        <v>11.0</v>
      </c>
      <c r="D194" s="1" t="s">
        <v>36</v>
      </c>
      <c r="E194" s="1">
        <v>4.1</v>
      </c>
      <c r="F194" s="1">
        <v>0.39</v>
      </c>
      <c r="G194" s="1">
        <v>15.78</v>
      </c>
      <c r="H194" s="1">
        <f t="shared" si="2"/>
        <v>40.46153846</v>
      </c>
      <c r="I194" s="1">
        <f t="shared" ref="I194:L194" si="66">AVERAGE(E194:E196)</f>
        <v>4.18</v>
      </c>
      <c r="J194" s="1">
        <f t="shared" si="66"/>
        <v>0.3966666667</v>
      </c>
      <c r="K194" s="1">
        <f t="shared" si="66"/>
        <v>15.85666667</v>
      </c>
      <c r="L194" s="1">
        <f t="shared" si="66"/>
        <v>39.97884615</v>
      </c>
    </row>
    <row r="195" ht="14.25" customHeight="1">
      <c r="A195" s="1">
        <v>5.0</v>
      </c>
      <c r="B195" s="1" t="s">
        <v>35</v>
      </c>
      <c r="C195" s="1">
        <v>11.0</v>
      </c>
      <c r="D195" s="1" t="s">
        <v>36</v>
      </c>
      <c r="E195" s="1">
        <v>4.2</v>
      </c>
      <c r="F195" s="1">
        <v>0.4</v>
      </c>
      <c r="G195" s="1">
        <v>15.97</v>
      </c>
      <c r="H195" s="1">
        <f t="shared" si="2"/>
        <v>39.925</v>
      </c>
    </row>
    <row r="196" ht="14.25" customHeight="1">
      <c r="A196" s="1">
        <v>6.0</v>
      </c>
      <c r="B196" s="1" t="s">
        <v>35</v>
      </c>
      <c r="C196" s="1">
        <v>11.0</v>
      </c>
      <c r="D196" s="1" t="s">
        <v>36</v>
      </c>
      <c r="E196" s="1">
        <v>4.24</v>
      </c>
      <c r="F196" s="1">
        <v>0.4</v>
      </c>
      <c r="G196" s="1">
        <v>15.82</v>
      </c>
      <c r="H196" s="1">
        <f t="shared" si="2"/>
        <v>39.55</v>
      </c>
    </row>
    <row r="197" ht="14.25" customHeight="1">
      <c r="A197" s="1">
        <v>7.0</v>
      </c>
      <c r="B197" s="1" t="s">
        <v>25</v>
      </c>
      <c r="C197" s="1">
        <v>11.0</v>
      </c>
      <c r="D197" s="1" t="s">
        <v>36</v>
      </c>
      <c r="E197" s="1">
        <v>3.67</v>
      </c>
      <c r="F197" s="1">
        <v>0.28</v>
      </c>
      <c r="G197" s="1">
        <v>13.0</v>
      </c>
      <c r="H197" s="1">
        <f t="shared" si="2"/>
        <v>46.42857143</v>
      </c>
      <c r="I197" s="1">
        <f t="shared" ref="I197:L197" si="67">AVERAGE(E197:E199)</f>
        <v>3.723333333</v>
      </c>
      <c r="J197" s="1">
        <f t="shared" si="67"/>
        <v>0.28</v>
      </c>
      <c r="K197" s="1">
        <f t="shared" si="67"/>
        <v>12.84666667</v>
      </c>
      <c r="L197" s="1">
        <f t="shared" si="67"/>
        <v>45.88095238</v>
      </c>
    </row>
    <row r="198" ht="14.25" customHeight="1">
      <c r="A198" s="1">
        <v>8.0</v>
      </c>
      <c r="B198" s="1" t="s">
        <v>25</v>
      </c>
      <c r="C198" s="1">
        <v>11.0</v>
      </c>
      <c r="D198" s="1" t="s">
        <v>36</v>
      </c>
      <c r="E198" s="1">
        <v>3.74</v>
      </c>
      <c r="F198" s="1">
        <v>0.28</v>
      </c>
      <c r="G198" s="1">
        <v>12.64</v>
      </c>
      <c r="H198" s="1">
        <f t="shared" si="2"/>
        <v>45.14285714</v>
      </c>
    </row>
    <row r="199" ht="14.25" customHeight="1">
      <c r="A199" s="1">
        <v>9.0</v>
      </c>
      <c r="B199" s="1" t="s">
        <v>25</v>
      </c>
      <c r="C199" s="1">
        <v>11.0</v>
      </c>
      <c r="D199" s="1" t="s">
        <v>36</v>
      </c>
      <c r="E199" s="1">
        <v>3.76</v>
      </c>
      <c r="F199" s="1">
        <v>0.28</v>
      </c>
      <c r="G199" s="1">
        <v>12.9</v>
      </c>
      <c r="H199" s="1">
        <f t="shared" si="2"/>
        <v>46.07142857</v>
      </c>
    </row>
    <row r="200" ht="14.25" customHeight="1">
      <c r="A200" s="1">
        <v>10.0</v>
      </c>
      <c r="B200" s="1" t="s">
        <v>26</v>
      </c>
      <c r="C200" s="1">
        <v>11.0</v>
      </c>
      <c r="D200" s="1" t="s">
        <v>36</v>
      </c>
      <c r="E200" s="1">
        <v>2.66</v>
      </c>
      <c r="F200" s="1">
        <v>0.15</v>
      </c>
      <c r="G200" s="1">
        <v>9.34</v>
      </c>
      <c r="H200" s="1">
        <f t="shared" si="2"/>
        <v>62.26666667</v>
      </c>
      <c r="I200" s="1">
        <f t="shared" ref="I200:L200" si="68">AVERAGE(E200:E202)</f>
        <v>2.7</v>
      </c>
      <c r="J200" s="1">
        <f t="shared" si="68"/>
        <v>0.1533333333</v>
      </c>
      <c r="K200" s="1">
        <f t="shared" si="68"/>
        <v>9.67</v>
      </c>
      <c r="L200" s="1">
        <f t="shared" si="68"/>
        <v>63.09583333</v>
      </c>
    </row>
    <row r="201" ht="14.25" customHeight="1">
      <c r="A201" s="1">
        <v>11.0</v>
      </c>
      <c r="B201" s="1" t="s">
        <v>26</v>
      </c>
      <c r="C201" s="1">
        <v>11.0</v>
      </c>
      <c r="D201" s="1" t="s">
        <v>36</v>
      </c>
      <c r="E201" s="1">
        <v>2.69</v>
      </c>
      <c r="F201" s="1">
        <v>0.15</v>
      </c>
      <c r="G201" s="1">
        <v>9.8</v>
      </c>
      <c r="H201" s="1">
        <f t="shared" si="2"/>
        <v>65.33333333</v>
      </c>
    </row>
    <row r="202" ht="14.25" customHeight="1">
      <c r="A202" s="1">
        <v>12.0</v>
      </c>
      <c r="B202" s="1" t="s">
        <v>26</v>
      </c>
      <c r="C202" s="1">
        <v>11.0</v>
      </c>
      <c r="D202" s="1" t="s">
        <v>36</v>
      </c>
      <c r="E202" s="1">
        <v>2.75</v>
      </c>
      <c r="F202" s="1">
        <v>0.16</v>
      </c>
      <c r="G202" s="1">
        <v>9.87</v>
      </c>
      <c r="H202" s="1">
        <f t="shared" si="2"/>
        <v>61.6875</v>
      </c>
    </row>
    <row r="203" ht="14.25" customHeight="1">
      <c r="A203" s="1">
        <v>13.0</v>
      </c>
      <c r="B203" s="1" t="s">
        <v>33</v>
      </c>
      <c r="C203" s="1">
        <v>11.0</v>
      </c>
      <c r="D203" s="1" t="s">
        <v>36</v>
      </c>
      <c r="E203" s="1">
        <v>3.36</v>
      </c>
      <c r="F203" s="1">
        <v>0.23</v>
      </c>
      <c r="G203" s="1">
        <v>10.23</v>
      </c>
      <c r="H203" s="1">
        <f t="shared" si="2"/>
        <v>44.47826087</v>
      </c>
      <c r="I203" s="1">
        <f t="shared" ref="I203:L203" si="69">AVERAGE(E203:E205)</f>
        <v>3.416666667</v>
      </c>
      <c r="J203" s="1">
        <f t="shared" si="69"/>
        <v>0.2333333333</v>
      </c>
      <c r="K203" s="1">
        <f t="shared" si="69"/>
        <v>10.50333333</v>
      </c>
      <c r="L203" s="1">
        <f t="shared" si="69"/>
        <v>45.01811594</v>
      </c>
    </row>
    <row r="204" ht="14.25" customHeight="1">
      <c r="A204" s="1">
        <v>14.0</v>
      </c>
      <c r="B204" s="1" t="s">
        <v>33</v>
      </c>
      <c r="C204" s="1">
        <v>11.0</v>
      </c>
      <c r="D204" s="1" t="s">
        <v>36</v>
      </c>
      <c r="E204" s="1">
        <v>3.43</v>
      </c>
      <c r="F204" s="1">
        <v>0.23</v>
      </c>
      <c r="G204" s="1">
        <v>10.54</v>
      </c>
      <c r="H204" s="1">
        <f t="shared" si="2"/>
        <v>45.82608696</v>
      </c>
    </row>
    <row r="205" ht="14.25" customHeight="1">
      <c r="A205" s="1">
        <v>15.0</v>
      </c>
      <c r="B205" s="1" t="s">
        <v>33</v>
      </c>
      <c r="C205" s="1">
        <v>11.0</v>
      </c>
      <c r="D205" s="1" t="s">
        <v>36</v>
      </c>
      <c r="E205" s="1">
        <v>3.46</v>
      </c>
      <c r="F205" s="1">
        <v>0.24</v>
      </c>
      <c r="G205" s="1">
        <v>10.74</v>
      </c>
      <c r="H205" s="1">
        <f t="shared" si="2"/>
        <v>44.75</v>
      </c>
    </row>
    <row r="206" ht="14.25" customHeight="1">
      <c r="A206" s="1">
        <v>16.0</v>
      </c>
      <c r="B206" s="1" t="s">
        <v>12</v>
      </c>
      <c r="C206" s="1">
        <v>11.0</v>
      </c>
      <c r="D206" s="1" t="s">
        <v>36</v>
      </c>
      <c r="E206" s="1">
        <v>3.22</v>
      </c>
      <c r="F206" s="1">
        <v>0.26</v>
      </c>
      <c r="G206" s="1">
        <v>13.36</v>
      </c>
      <c r="H206" s="1">
        <f t="shared" si="2"/>
        <v>51.38461538</v>
      </c>
      <c r="I206" s="1">
        <f t="shared" ref="I206:L206" si="70">AVERAGE(E206:E208)</f>
        <v>3.3</v>
      </c>
      <c r="J206" s="1">
        <f t="shared" si="70"/>
        <v>0.2766666667</v>
      </c>
      <c r="K206" s="1">
        <f t="shared" si="70"/>
        <v>13.11333333</v>
      </c>
      <c r="L206" s="1">
        <f t="shared" si="70"/>
        <v>47.52434634</v>
      </c>
    </row>
    <row r="207" ht="14.25" customHeight="1">
      <c r="A207" s="1">
        <v>17.0</v>
      </c>
      <c r="B207" s="1" t="s">
        <v>12</v>
      </c>
      <c r="C207" s="1">
        <v>11.0</v>
      </c>
      <c r="D207" s="1" t="s">
        <v>36</v>
      </c>
      <c r="E207" s="1">
        <v>3.31</v>
      </c>
      <c r="F207" s="1">
        <v>0.28</v>
      </c>
      <c r="G207" s="1">
        <v>13.01</v>
      </c>
      <c r="H207" s="1">
        <f t="shared" si="2"/>
        <v>46.46428571</v>
      </c>
    </row>
    <row r="208" ht="14.25" customHeight="1">
      <c r="A208" s="1">
        <v>18.0</v>
      </c>
      <c r="B208" s="1" t="s">
        <v>12</v>
      </c>
      <c r="C208" s="1">
        <v>11.0</v>
      </c>
      <c r="D208" s="1" t="s">
        <v>36</v>
      </c>
      <c r="E208" s="1">
        <v>3.37</v>
      </c>
      <c r="F208" s="1">
        <v>0.29</v>
      </c>
      <c r="G208" s="1">
        <v>12.97</v>
      </c>
      <c r="H208" s="1">
        <f t="shared" si="2"/>
        <v>44.72413793</v>
      </c>
    </row>
    <row r="209" ht="14.25" customHeight="1">
      <c r="A209" s="1">
        <v>19.0</v>
      </c>
      <c r="B209" s="1" t="s">
        <v>22</v>
      </c>
      <c r="C209" s="1">
        <v>11.0</v>
      </c>
      <c r="D209" s="1" t="s">
        <v>36</v>
      </c>
      <c r="E209" s="1">
        <v>2.89</v>
      </c>
      <c r="F209" s="1">
        <v>0.22</v>
      </c>
      <c r="G209" s="1">
        <v>10.47</v>
      </c>
      <c r="H209" s="1">
        <f t="shared" si="2"/>
        <v>47.59090909</v>
      </c>
      <c r="I209" s="1">
        <f t="shared" ref="I209:L209" si="71">AVERAGE(E209:E211)</f>
        <v>2.98</v>
      </c>
      <c r="J209" s="1">
        <f t="shared" si="71"/>
        <v>0.23</v>
      </c>
      <c r="K209" s="1">
        <f t="shared" si="71"/>
        <v>10.61333333</v>
      </c>
      <c r="L209" s="1">
        <f t="shared" si="71"/>
        <v>46.19213878</v>
      </c>
    </row>
    <row r="210" ht="14.25" customHeight="1">
      <c r="A210" s="1">
        <v>20.0</v>
      </c>
      <c r="B210" s="1" t="s">
        <v>22</v>
      </c>
      <c r="C210" s="1">
        <v>11.0</v>
      </c>
      <c r="D210" s="1" t="s">
        <v>36</v>
      </c>
      <c r="E210" s="1">
        <v>2.99</v>
      </c>
      <c r="F210" s="1">
        <v>0.23</v>
      </c>
      <c r="G210" s="1">
        <v>10.73</v>
      </c>
      <c r="H210" s="1">
        <f t="shared" si="2"/>
        <v>46.65217391</v>
      </c>
    </row>
    <row r="211" ht="14.25" customHeight="1">
      <c r="A211" s="1">
        <v>21.0</v>
      </c>
      <c r="B211" s="1" t="s">
        <v>22</v>
      </c>
      <c r="C211" s="1">
        <v>11.0</v>
      </c>
      <c r="D211" s="1" t="s">
        <v>36</v>
      </c>
      <c r="E211" s="1">
        <v>3.06</v>
      </c>
      <c r="F211" s="1">
        <v>0.24</v>
      </c>
      <c r="G211" s="1">
        <v>10.64</v>
      </c>
      <c r="H211" s="1">
        <f t="shared" si="2"/>
        <v>44.33333333</v>
      </c>
    </row>
    <row r="212" ht="14.25" customHeight="1">
      <c r="A212" s="1">
        <v>22.0</v>
      </c>
      <c r="B212" s="1" t="s">
        <v>28</v>
      </c>
      <c r="C212" s="1">
        <v>11.0</v>
      </c>
      <c r="D212" s="1" t="s">
        <v>36</v>
      </c>
      <c r="E212" s="1">
        <v>2.63</v>
      </c>
      <c r="F212" s="1">
        <v>0.17</v>
      </c>
      <c r="G212" s="1">
        <v>7.5</v>
      </c>
      <c r="H212" s="1">
        <f t="shared" si="2"/>
        <v>44.11764706</v>
      </c>
      <c r="I212" s="1">
        <f t="shared" ref="I212:L212" si="72">AVERAGE(E212:E214)</f>
        <v>2.726666667</v>
      </c>
      <c r="J212" s="1">
        <f t="shared" si="72"/>
        <v>0.1733333333</v>
      </c>
      <c r="K212" s="1">
        <f t="shared" si="72"/>
        <v>7.686666667</v>
      </c>
      <c r="L212" s="1">
        <f t="shared" si="72"/>
        <v>44.38453159</v>
      </c>
    </row>
    <row r="213" ht="14.25" customHeight="1">
      <c r="A213" s="1">
        <v>23.0</v>
      </c>
      <c r="B213" s="1" t="s">
        <v>28</v>
      </c>
      <c r="C213" s="1">
        <v>11.0</v>
      </c>
      <c r="D213" s="1" t="s">
        <v>36</v>
      </c>
      <c r="E213" s="1">
        <v>2.72</v>
      </c>
      <c r="F213" s="1">
        <v>0.17</v>
      </c>
      <c r="G213" s="1">
        <v>7.93</v>
      </c>
      <c r="H213" s="1">
        <f t="shared" si="2"/>
        <v>46.64705882</v>
      </c>
    </row>
    <row r="214" ht="14.25" customHeight="1">
      <c r="A214" s="1">
        <v>24.0</v>
      </c>
      <c r="B214" s="1" t="s">
        <v>28</v>
      </c>
      <c r="C214" s="1">
        <v>11.0</v>
      </c>
      <c r="D214" s="1" t="s">
        <v>36</v>
      </c>
      <c r="E214" s="1">
        <v>2.83</v>
      </c>
      <c r="F214" s="1">
        <v>0.18</v>
      </c>
      <c r="G214" s="1">
        <v>7.63</v>
      </c>
      <c r="H214" s="1">
        <f t="shared" si="2"/>
        <v>42.38888889</v>
      </c>
    </row>
    <row r="215" ht="14.25" customHeight="1">
      <c r="A215" s="1">
        <v>25.0</v>
      </c>
      <c r="B215" s="1" t="s">
        <v>23</v>
      </c>
      <c r="C215" s="1">
        <v>11.0</v>
      </c>
      <c r="D215" s="1" t="s">
        <v>36</v>
      </c>
      <c r="E215" s="1">
        <v>3.43</v>
      </c>
      <c r="F215" s="1">
        <v>0.22</v>
      </c>
      <c r="G215" s="1">
        <v>9.45</v>
      </c>
      <c r="H215" s="1">
        <f t="shared" si="2"/>
        <v>42.95454545</v>
      </c>
      <c r="I215" s="1">
        <f t="shared" ref="I215:L215" si="73">AVERAGE(E215:E217)</f>
        <v>3.383333333</v>
      </c>
      <c r="J215" s="1">
        <f t="shared" si="73"/>
        <v>0.2166666667</v>
      </c>
      <c r="K215" s="1">
        <f t="shared" si="73"/>
        <v>9.443333333</v>
      </c>
      <c r="L215" s="1">
        <f t="shared" si="73"/>
        <v>43.61399711</v>
      </c>
    </row>
    <row r="216" ht="14.25" customHeight="1">
      <c r="A216" s="1">
        <v>26.0</v>
      </c>
      <c r="B216" s="1" t="s">
        <v>23</v>
      </c>
      <c r="C216" s="1">
        <v>11.0</v>
      </c>
      <c r="D216" s="1" t="s">
        <v>36</v>
      </c>
      <c r="E216" s="1">
        <v>3.37</v>
      </c>
      <c r="F216" s="1">
        <v>0.22</v>
      </c>
      <c r="G216" s="1">
        <v>9.32</v>
      </c>
      <c r="H216" s="1">
        <f t="shared" si="2"/>
        <v>42.36363636</v>
      </c>
    </row>
    <row r="217" ht="14.25" customHeight="1">
      <c r="A217" s="1">
        <v>27.0</v>
      </c>
      <c r="B217" s="1" t="s">
        <v>23</v>
      </c>
      <c r="C217" s="1">
        <v>11.0</v>
      </c>
      <c r="D217" s="1" t="s">
        <v>36</v>
      </c>
      <c r="E217" s="1">
        <v>3.35</v>
      </c>
      <c r="F217" s="1">
        <v>0.21</v>
      </c>
      <c r="G217" s="1">
        <v>9.56</v>
      </c>
      <c r="H217" s="1">
        <f t="shared" si="2"/>
        <v>45.52380952</v>
      </c>
    </row>
    <row r="218" ht="14.25" customHeight="1">
      <c r="A218" s="1">
        <v>28.0</v>
      </c>
      <c r="B218" s="1" t="s">
        <v>32</v>
      </c>
      <c r="C218" s="1">
        <v>11.0</v>
      </c>
      <c r="D218" s="1" t="s">
        <v>36</v>
      </c>
      <c r="E218" s="1">
        <v>2.92</v>
      </c>
      <c r="F218" s="1">
        <v>0.14</v>
      </c>
      <c r="G218" s="1">
        <v>7.78</v>
      </c>
      <c r="H218" s="1">
        <f t="shared" si="2"/>
        <v>55.57142857</v>
      </c>
      <c r="I218" s="1">
        <f t="shared" ref="I218:L218" si="74">AVERAGE(E218:E220)</f>
        <v>2.916666667</v>
      </c>
      <c r="J218" s="1">
        <f t="shared" si="74"/>
        <v>0.14</v>
      </c>
      <c r="K218" s="1">
        <f t="shared" si="74"/>
        <v>7.723333333</v>
      </c>
      <c r="L218" s="1">
        <f t="shared" si="74"/>
        <v>55.16666667</v>
      </c>
    </row>
    <row r="219" ht="14.25" customHeight="1">
      <c r="A219" s="1">
        <v>29.0</v>
      </c>
      <c r="B219" s="1" t="s">
        <v>32</v>
      </c>
      <c r="C219" s="1">
        <v>11.0</v>
      </c>
      <c r="D219" s="1" t="s">
        <v>36</v>
      </c>
      <c r="E219" s="1">
        <v>2.9</v>
      </c>
      <c r="F219" s="1">
        <v>0.14</v>
      </c>
      <c r="G219" s="1">
        <v>7.87</v>
      </c>
      <c r="H219" s="1">
        <f t="shared" si="2"/>
        <v>56.21428571</v>
      </c>
    </row>
    <row r="220" ht="14.25" customHeight="1">
      <c r="A220" s="1">
        <v>30.0</v>
      </c>
      <c r="B220" s="1" t="s">
        <v>32</v>
      </c>
      <c r="C220" s="1">
        <v>11.0</v>
      </c>
      <c r="D220" s="1" t="s">
        <v>36</v>
      </c>
      <c r="E220" s="1">
        <v>2.93</v>
      </c>
      <c r="F220" s="1">
        <v>0.14</v>
      </c>
      <c r="G220" s="1">
        <v>7.52</v>
      </c>
      <c r="H220" s="1">
        <f t="shared" si="2"/>
        <v>53.71428571</v>
      </c>
    </row>
    <row r="221" ht="14.25" customHeight="1">
      <c r="A221" s="1">
        <v>31.0</v>
      </c>
      <c r="B221" s="1" t="s">
        <v>30</v>
      </c>
      <c r="C221" s="1">
        <v>11.0</v>
      </c>
      <c r="D221" s="1" t="s">
        <v>36</v>
      </c>
      <c r="E221" s="1">
        <v>2.5</v>
      </c>
      <c r="F221" s="1">
        <v>0.11</v>
      </c>
      <c r="G221" s="1">
        <v>7.52</v>
      </c>
      <c r="H221" s="1">
        <f t="shared" si="2"/>
        <v>68.36363636</v>
      </c>
      <c r="I221" s="1">
        <f t="shared" ref="I221:L221" si="75">AVERAGE(E221:E223)</f>
        <v>2.5</v>
      </c>
      <c r="J221" s="1">
        <f t="shared" si="75"/>
        <v>0.11</v>
      </c>
      <c r="K221" s="1">
        <f t="shared" si="75"/>
        <v>7.37</v>
      </c>
      <c r="L221" s="1">
        <f t="shared" si="75"/>
        <v>67</v>
      </c>
    </row>
    <row r="222" ht="14.25" customHeight="1">
      <c r="A222" s="1">
        <v>32.0</v>
      </c>
      <c r="B222" s="1" t="s">
        <v>30</v>
      </c>
      <c r="C222" s="1">
        <v>11.0</v>
      </c>
      <c r="D222" s="1" t="s">
        <v>36</v>
      </c>
      <c r="E222" s="1">
        <v>2.49</v>
      </c>
      <c r="F222" s="1">
        <v>0.11</v>
      </c>
      <c r="G222" s="1">
        <v>7.36</v>
      </c>
      <c r="H222" s="1">
        <f t="shared" si="2"/>
        <v>66.90909091</v>
      </c>
    </row>
    <row r="223" ht="14.25" customHeight="1">
      <c r="A223" s="1">
        <v>33.0</v>
      </c>
      <c r="B223" s="1" t="s">
        <v>30</v>
      </c>
      <c r="C223" s="1">
        <v>11.0</v>
      </c>
      <c r="D223" s="1" t="s">
        <v>36</v>
      </c>
      <c r="E223" s="1">
        <v>2.51</v>
      </c>
      <c r="F223" s="1">
        <v>0.11</v>
      </c>
      <c r="G223" s="1">
        <v>7.23</v>
      </c>
      <c r="H223" s="1">
        <f t="shared" si="2"/>
        <v>65.72727273</v>
      </c>
    </row>
    <row r="224" ht="14.25" customHeight="1">
      <c r="A224" s="1">
        <v>34.0</v>
      </c>
      <c r="B224" s="1" t="s">
        <v>20</v>
      </c>
      <c r="C224" s="1">
        <v>11.0</v>
      </c>
      <c r="D224" s="1" t="s">
        <v>36</v>
      </c>
      <c r="E224" s="1">
        <v>2.37</v>
      </c>
      <c r="F224" s="1">
        <v>0.09</v>
      </c>
      <c r="G224" s="1">
        <v>6.14</v>
      </c>
      <c r="H224" s="1">
        <f t="shared" si="2"/>
        <v>68.22222222</v>
      </c>
      <c r="I224" s="1">
        <f t="shared" ref="I224:L224" si="76">AVERAGE(E224:E226)</f>
        <v>2.373333333</v>
      </c>
      <c r="J224" s="1">
        <f t="shared" si="76"/>
        <v>0.09</v>
      </c>
      <c r="K224" s="1">
        <f t="shared" si="76"/>
        <v>6.363333333</v>
      </c>
      <c r="L224" s="1">
        <f t="shared" si="76"/>
        <v>70.94074074</v>
      </c>
    </row>
    <row r="225" ht="14.25" customHeight="1">
      <c r="A225" s="1">
        <v>35.0</v>
      </c>
      <c r="B225" s="1" t="s">
        <v>20</v>
      </c>
      <c r="C225" s="1">
        <v>11.0</v>
      </c>
      <c r="D225" s="1" t="s">
        <v>36</v>
      </c>
      <c r="E225" s="1">
        <v>2.38</v>
      </c>
      <c r="F225" s="1">
        <v>0.1</v>
      </c>
      <c r="G225" s="1">
        <v>6.91</v>
      </c>
      <c r="H225" s="1">
        <f t="shared" si="2"/>
        <v>69.1</v>
      </c>
    </row>
    <row r="226" ht="14.25" customHeight="1">
      <c r="A226" s="1">
        <v>36.0</v>
      </c>
      <c r="B226" s="1" t="s">
        <v>20</v>
      </c>
      <c r="C226" s="1">
        <v>11.0</v>
      </c>
      <c r="D226" s="1" t="s">
        <v>36</v>
      </c>
      <c r="E226" s="1">
        <v>2.37</v>
      </c>
      <c r="F226" s="1">
        <v>0.08</v>
      </c>
      <c r="G226" s="1">
        <v>6.04</v>
      </c>
      <c r="H226" s="1">
        <f t="shared" si="2"/>
        <v>75.5</v>
      </c>
    </row>
    <row r="227" ht="14.25" customHeight="1">
      <c r="A227" s="1">
        <v>37.0</v>
      </c>
      <c r="B227" s="1" t="s">
        <v>34</v>
      </c>
      <c r="C227" s="1">
        <v>11.0</v>
      </c>
      <c r="D227" s="1" t="s">
        <v>36</v>
      </c>
      <c r="E227" s="1">
        <v>2.88</v>
      </c>
      <c r="F227" s="1">
        <v>0.1</v>
      </c>
      <c r="G227" s="1">
        <v>7.6</v>
      </c>
      <c r="H227" s="1">
        <f t="shared" si="2"/>
        <v>76</v>
      </c>
      <c r="I227" s="1">
        <f t="shared" ref="I227:L227" si="77">AVERAGE(E227:E229)</f>
        <v>2.836666667</v>
      </c>
      <c r="J227" s="1">
        <f t="shared" si="77"/>
        <v>0.1</v>
      </c>
      <c r="K227" s="1">
        <f t="shared" si="77"/>
        <v>7.536666667</v>
      </c>
      <c r="L227" s="1">
        <f t="shared" si="77"/>
        <v>75.36666667</v>
      </c>
    </row>
    <row r="228" ht="14.25" customHeight="1">
      <c r="A228" s="1">
        <v>38.0</v>
      </c>
      <c r="B228" s="1" t="s">
        <v>34</v>
      </c>
      <c r="C228" s="1">
        <v>11.0</v>
      </c>
      <c r="D228" s="1" t="s">
        <v>36</v>
      </c>
      <c r="E228" s="1">
        <v>2.85</v>
      </c>
      <c r="F228" s="1">
        <v>0.1</v>
      </c>
      <c r="G228" s="1">
        <v>7.55</v>
      </c>
      <c r="H228" s="1">
        <f t="shared" si="2"/>
        <v>75.5</v>
      </c>
    </row>
    <row r="229" ht="14.25" customHeight="1">
      <c r="A229" s="1">
        <v>39.0</v>
      </c>
      <c r="B229" s="1" t="s">
        <v>34</v>
      </c>
      <c r="C229" s="1">
        <v>11.0</v>
      </c>
      <c r="D229" s="1" t="s">
        <v>36</v>
      </c>
      <c r="E229" s="1">
        <v>2.78</v>
      </c>
      <c r="F229" s="1">
        <v>0.1</v>
      </c>
      <c r="G229" s="1">
        <v>7.46</v>
      </c>
      <c r="H229" s="1">
        <f t="shared" si="2"/>
        <v>74.6</v>
      </c>
    </row>
    <row r="230" ht="14.25" customHeight="1">
      <c r="A230" s="1">
        <v>40.0</v>
      </c>
      <c r="B230" s="1" t="s">
        <v>24</v>
      </c>
      <c r="C230" s="1">
        <v>11.0</v>
      </c>
      <c r="D230" s="1" t="s">
        <v>36</v>
      </c>
      <c r="E230" s="1">
        <v>4.93</v>
      </c>
      <c r="F230" s="1">
        <v>0.27</v>
      </c>
      <c r="G230" s="1">
        <v>7.55</v>
      </c>
      <c r="H230" s="1">
        <f t="shared" si="2"/>
        <v>27.96296296</v>
      </c>
      <c r="I230" s="1">
        <f t="shared" ref="I230:L230" si="78">AVERAGE(E230:E232)</f>
        <v>5.02</v>
      </c>
      <c r="J230" s="1">
        <f t="shared" si="78"/>
        <v>0.2833333333</v>
      </c>
      <c r="K230" s="1">
        <f t="shared" si="78"/>
        <v>7.453333333</v>
      </c>
      <c r="L230" s="1">
        <f t="shared" si="78"/>
        <v>26.34397616</v>
      </c>
    </row>
    <row r="231" ht="14.25" customHeight="1">
      <c r="A231" s="1">
        <v>41.0</v>
      </c>
      <c r="B231" s="1" t="s">
        <v>24</v>
      </c>
      <c r="C231" s="1">
        <v>11.0</v>
      </c>
      <c r="D231" s="1" t="s">
        <v>36</v>
      </c>
      <c r="E231" s="1">
        <v>5.03</v>
      </c>
      <c r="F231" s="1">
        <v>0.29</v>
      </c>
      <c r="G231" s="1">
        <v>7.1</v>
      </c>
      <c r="H231" s="1">
        <f t="shared" si="2"/>
        <v>24.48275862</v>
      </c>
    </row>
    <row r="232" ht="14.25" customHeight="1">
      <c r="A232" s="1">
        <v>42.0</v>
      </c>
      <c r="B232" s="1" t="s">
        <v>24</v>
      </c>
      <c r="C232" s="1">
        <v>11.0</v>
      </c>
      <c r="D232" s="1" t="s">
        <v>36</v>
      </c>
      <c r="E232" s="1">
        <v>5.1</v>
      </c>
      <c r="F232" s="1">
        <v>0.29</v>
      </c>
      <c r="G232" s="1">
        <v>7.71</v>
      </c>
      <c r="H232" s="1">
        <f t="shared" si="2"/>
        <v>26.5862069</v>
      </c>
    </row>
    <row r="233" ht="14.25" customHeight="1">
      <c r="A233" s="1">
        <v>43.0</v>
      </c>
      <c r="B233" s="1" t="s">
        <v>31</v>
      </c>
      <c r="C233" s="1">
        <v>11.0</v>
      </c>
      <c r="D233" s="1" t="s">
        <v>36</v>
      </c>
      <c r="E233" s="1">
        <v>2.9</v>
      </c>
      <c r="F233" s="1">
        <v>0.24</v>
      </c>
      <c r="G233" s="1">
        <v>14.78</v>
      </c>
      <c r="H233" s="1">
        <f t="shared" si="2"/>
        <v>61.58333333</v>
      </c>
      <c r="I233" s="1">
        <f t="shared" ref="I233:L233" si="79">AVERAGE(E233:E235)</f>
        <v>3.076666667</v>
      </c>
      <c r="J233" s="1">
        <f t="shared" si="79"/>
        <v>0.2633333333</v>
      </c>
      <c r="K233" s="1">
        <f t="shared" si="79"/>
        <v>13.65</v>
      </c>
      <c r="L233" s="1">
        <f t="shared" si="79"/>
        <v>52.29717813</v>
      </c>
    </row>
    <row r="234" ht="14.25" customHeight="1">
      <c r="A234" s="1">
        <v>44.0</v>
      </c>
      <c r="B234" s="1" t="s">
        <v>31</v>
      </c>
      <c r="C234" s="1">
        <v>11.0</v>
      </c>
      <c r="D234" s="1" t="s">
        <v>36</v>
      </c>
      <c r="E234" s="1">
        <v>3.14</v>
      </c>
      <c r="F234" s="1">
        <v>0.27</v>
      </c>
      <c r="G234" s="1">
        <v>13.94</v>
      </c>
      <c r="H234" s="1">
        <f t="shared" si="2"/>
        <v>51.62962963</v>
      </c>
    </row>
    <row r="235" ht="14.25" customHeight="1">
      <c r="A235" s="1">
        <v>45.0</v>
      </c>
      <c r="B235" s="1" t="s">
        <v>31</v>
      </c>
      <c r="C235" s="1">
        <v>11.0</v>
      </c>
      <c r="D235" s="1" t="s">
        <v>36</v>
      </c>
      <c r="E235" s="1">
        <v>3.19</v>
      </c>
      <c r="F235" s="1">
        <v>0.28</v>
      </c>
      <c r="G235" s="1">
        <v>12.23</v>
      </c>
      <c r="H235" s="1">
        <f t="shared" si="2"/>
        <v>43.67857143</v>
      </c>
    </row>
    <row r="236" ht="14.25" customHeight="1">
      <c r="A236" s="1">
        <v>1.0</v>
      </c>
      <c r="B236" s="1" t="s">
        <v>35</v>
      </c>
      <c r="C236" s="1">
        <v>19.0</v>
      </c>
      <c r="D236" s="1" t="s">
        <v>36</v>
      </c>
      <c r="E236" s="1">
        <v>2.9</v>
      </c>
      <c r="F236" s="1">
        <v>0.24</v>
      </c>
      <c r="G236" s="1">
        <v>14.78</v>
      </c>
      <c r="H236" s="1">
        <f t="shared" si="2"/>
        <v>61.58333333</v>
      </c>
      <c r="I236" s="1">
        <f t="shared" ref="I236:L236" si="80">AVERAGE(E236:E238)</f>
        <v>3.076666667</v>
      </c>
      <c r="J236" s="1">
        <f t="shared" si="80"/>
        <v>0.2633333333</v>
      </c>
      <c r="K236" s="1">
        <f t="shared" si="80"/>
        <v>13.65</v>
      </c>
      <c r="L236" s="1">
        <f t="shared" si="80"/>
        <v>52.29717813</v>
      </c>
    </row>
    <row r="237" ht="14.25" customHeight="1">
      <c r="A237" s="1">
        <v>2.0</v>
      </c>
      <c r="B237" s="1" t="s">
        <v>35</v>
      </c>
      <c r="C237" s="1">
        <v>19.0</v>
      </c>
      <c r="D237" s="1" t="s">
        <v>36</v>
      </c>
      <c r="E237" s="1">
        <v>3.14</v>
      </c>
      <c r="F237" s="1">
        <v>0.27</v>
      </c>
      <c r="G237" s="1">
        <v>13.94</v>
      </c>
      <c r="H237" s="1">
        <f t="shared" si="2"/>
        <v>51.62962963</v>
      </c>
    </row>
    <row r="238" ht="14.25" customHeight="1">
      <c r="A238" s="1">
        <v>3.0</v>
      </c>
      <c r="B238" s="1" t="s">
        <v>35</v>
      </c>
      <c r="C238" s="1">
        <v>19.0</v>
      </c>
      <c r="D238" s="1" t="s">
        <v>36</v>
      </c>
      <c r="E238" s="1">
        <v>3.19</v>
      </c>
      <c r="F238" s="1">
        <v>0.28</v>
      </c>
      <c r="G238" s="1">
        <v>12.23</v>
      </c>
      <c r="H238" s="1">
        <f t="shared" si="2"/>
        <v>43.67857143</v>
      </c>
    </row>
    <row r="239" ht="14.25" customHeight="1">
      <c r="A239" s="1">
        <v>4.0</v>
      </c>
      <c r="B239" s="1" t="s">
        <v>31</v>
      </c>
      <c r="C239" s="1">
        <v>19.0</v>
      </c>
      <c r="D239" s="1" t="s">
        <v>36</v>
      </c>
      <c r="E239" s="1">
        <v>2.69</v>
      </c>
      <c r="F239" s="1">
        <v>0.19</v>
      </c>
      <c r="G239" s="1">
        <v>11.3</v>
      </c>
      <c r="H239" s="1">
        <f t="shared" si="2"/>
        <v>59.47368421</v>
      </c>
      <c r="I239" s="1">
        <f t="shared" ref="I239:L239" si="81">AVERAGE(E239:E241)</f>
        <v>2.766666667</v>
      </c>
      <c r="J239" s="1">
        <f t="shared" si="81"/>
        <v>0.1933333333</v>
      </c>
      <c r="K239" s="1">
        <f t="shared" si="81"/>
        <v>11.48</v>
      </c>
      <c r="L239" s="1">
        <f t="shared" si="81"/>
        <v>59.42982456</v>
      </c>
    </row>
    <row r="240" ht="14.25" customHeight="1">
      <c r="A240" s="1">
        <v>5.0</v>
      </c>
      <c r="B240" s="1" t="s">
        <v>31</v>
      </c>
      <c r="C240" s="1">
        <v>19.0</v>
      </c>
      <c r="D240" s="1" t="s">
        <v>36</v>
      </c>
      <c r="E240" s="1">
        <v>2.78</v>
      </c>
      <c r="F240" s="1">
        <v>0.19</v>
      </c>
      <c r="G240" s="1">
        <v>11.84</v>
      </c>
      <c r="H240" s="1">
        <f t="shared" si="2"/>
        <v>62.31578947</v>
      </c>
    </row>
    <row r="241" ht="14.25" customHeight="1">
      <c r="A241" s="1">
        <v>6.0</v>
      </c>
      <c r="B241" s="1" t="s">
        <v>31</v>
      </c>
      <c r="C241" s="1">
        <v>19.0</v>
      </c>
      <c r="D241" s="1" t="s">
        <v>36</v>
      </c>
      <c r="E241" s="1">
        <v>2.83</v>
      </c>
      <c r="F241" s="1">
        <v>0.2</v>
      </c>
      <c r="G241" s="1">
        <v>11.3</v>
      </c>
      <c r="H241" s="1">
        <f t="shared" si="2"/>
        <v>56.5</v>
      </c>
    </row>
    <row r="242" ht="14.25" customHeight="1">
      <c r="A242" s="1">
        <v>7.0</v>
      </c>
      <c r="B242" s="1" t="s">
        <v>22</v>
      </c>
      <c r="C242" s="1">
        <v>19.0</v>
      </c>
      <c r="D242" s="1" t="s">
        <v>36</v>
      </c>
      <c r="E242" s="1">
        <v>3.52</v>
      </c>
      <c r="F242" s="1">
        <v>0.2</v>
      </c>
      <c r="G242" s="1">
        <v>13.64</v>
      </c>
      <c r="H242" s="1">
        <f t="shared" si="2"/>
        <v>68.2</v>
      </c>
      <c r="I242" s="1">
        <f t="shared" ref="I242:L242" si="82">AVERAGE(E242:E244)</f>
        <v>3.616666667</v>
      </c>
      <c r="J242" s="1">
        <f t="shared" si="82"/>
        <v>0.2066666667</v>
      </c>
      <c r="K242" s="1">
        <f t="shared" si="82"/>
        <v>13.58333333</v>
      </c>
      <c r="L242" s="1">
        <f t="shared" si="82"/>
        <v>65.76507937</v>
      </c>
    </row>
    <row r="243" ht="14.25" customHeight="1">
      <c r="A243" s="1">
        <v>8.0</v>
      </c>
      <c r="B243" s="1" t="s">
        <v>22</v>
      </c>
      <c r="C243" s="1">
        <v>19.0</v>
      </c>
      <c r="D243" s="1" t="s">
        <v>36</v>
      </c>
      <c r="E243" s="1">
        <v>3.62</v>
      </c>
      <c r="F243" s="1">
        <v>0.21</v>
      </c>
      <c r="G243" s="1">
        <v>13.51</v>
      </c>
      <c r="H243" s="1">
        <f t="shared" si="2"/>
        <v>64.33333333</v>
      </c>
    </row>
    <row r="244" ht="14.25" customHeight="1">
      <c r="A244" s="1">
        <v>9.0</v>
      </c>
      <c r="B244" s="1" t="s">
        <v>22</v>
      </c>
      <c r="C244" s="1">
        <v>19.0</v>
      </c>
      <c r="D244" s="1" t="s">
        <v>36</v>
      </c>
      <c r="E244" s="1">
        <v>3.71</v>
      </c>
      <c r="F244" s="1">
        <v>0.21</v>
      </c>
      <c r="G244" s="1">
        <v>13.6</v>
      </c>
      <c r="H244" s="1">
        <f t="shared" si="2"/>
        <v>64.76190476</v>
      </c>
    </row>
    <row r="245" ht="14.25" customHeight="1">
      <c r="A245" s="1">
        <v>10.0</v>
      </c>
      <c r="B245" s="1" t="s">
        <v>23</v>
      </c>
      <c r="C245" s="1">
        <v>19.0</v>
      </c>
      <c r="D245" s="1" t="s">
        <v>36</v>
      </c>
      <c r="E245" s="1">
        <v>4.07</v>
      </c>
      <c r="F245" s="1">
        <v>0.27</v>
      </c>
      <c r="G245" s="1">
        <v>11.68</v>
      </c>
      <c r="H245" s="1">
        <f t="shared" si="2"/>
        <v>43.25925926</v>
      </c>
      <c r="I245" s="1">
        <f t="shared" ref="I245:L245" si="83">AVERAGE(E245:E247)</f>
        <v>4.126666667</v>
      </c>
      <c r="J245" s="1">
        <f t="shared" si="83"/>
        <v>0.2766666667</v>
      </c>
      <c r="K245" s="1">
        <f t="shared" si="83"/>
        <v>11.57666667</v>
      </c>
      <c r="L245" s="1">
        <f t="shared" si="83"/>
        <v>41.86022928</v>
      </c>
    </row>
    <row r="246" ht="14.25" customHeight="1">
      <c r="A246" s="1">
        <v>11.0</v>
      </c>
      <c r="B246" s="1" t="s">
        <v>23</v>
      </c>
      <c r="C246" s="1">
        <v>19.0</v>
      </c>
      <c r="D246" s="1" t="s">
        <v>36</v>
      </c>
      <c r="E246" s="1">
        <v>4.14</v>
      </c>
      <c r="F246" s="1">
        <v>0.28</v>
      </c>
      <c r="G246" s="1">
        <v>11.51</v>
      </c>
      <c r="H246" s="1">
        <f t="shared" si="2"/>
        <v>41.10714286</v>
      </c>
    </row>
    <row r="247" ht="14.25" customHeight="1">
      <c r="A247" s="1">
        <v>12.0</v>
      </c>
      <c r="B247" s="1" t="s">
        <v>23</v>
      </c>
      <c r="C247" s="1">
        <v>19.0</v>
      </c>
      <c r="D247" s="1" t="s">
        <v>36</v>
      </c>
      <c r="E247" s="1">
        <v>4.17</v>
      </c>
      <c r="F247" s="1">
        <v>0.28</v>
      </c>
      <c r="G247" s="1">
        <v>11.54</v>
      </c>
      <c r="H247" s="1">
        <f t="shared" si="2"/>
        <v>41.21428571</v>
      </c>
    </row>
    <row r="248" ht="14.25" customHeight="1">
      <c r="A248" s="1">
        <v>13.0</v>
      </c>
      <c r="B248" s="1" t="s">
        <v>29</v>
      </c>
      <c r="C248" s="1">
        <v>19.0</v>
      </c>
      <c r="D248" s="1" t="s">
        <v>36</v>
      </c>
      <c r="E248" s="1">
        <v>4.11</v>
      </c>
      <c r="F248" s="1">
        <v>0.27</v>
      </c>
      <c r="G248" s="1">
        <v>13.74</v>
      </c>
      <c r="H248" s="1">
        <f t="shared" si="2"/>
        <v>50.88888889</v>
      </c>
      <c r="I248" s="1">
        <f t="shared" ref="I248:L248" si="84">AVERAGE(E248:E250)</f>
        <v>4.253333333</v>
      </c>
      <c r="J248" s="1">
        <f t="shared" si="84"/>
        <v>0.28</v>
      </c>
      <c r="K248" s="1">
        <f t="shared" si="84"/>
        <v>14.04666667</v>
      </c>
      <c r="L248" s="1">
        <f t="shared" si="84"/>
        <v>50.19325853</v>
      </c>
    </row>
    <row r="249" ht="14.25" customHeight="1">
      <c r="A249" s="1">
        <v>14.0</v>
      </c>
      <c r="B249" s="1" t="s">
        <v>29</v>
      </c>
      <c r="C249" s="1">
        <v>19.0</v>
      </c>
      <c r="D249" s="1" t="s">
        <v>36</v>
      </c>
      <c r="E249" s="1">
        <v>4.29</v>
      </c>
      <c r="F249" s="1">
        <v>0.28</v>
      </c>
      <c r="G249" s="1">
        <v>14.29</v>
      </c>
      <c r="H249" s="1">
        <f t="shared" si="2"/>
        <v>51.03571429</v>
      </c>
    </row>
    <row r="250" ht="14.25" customHeight="1">
      <c r="A250" s="1">
        <v>15.0</v>
      </c>
      <c r="B250" s="1" t="s">
        <v>29</v>
      </c>
      <c r="C250" s="1">
        <v>19.0</v>
      </c>
      <c r="D250" s="1" t="s">
        <v>36</v>
      </c>
      <c r="E250" s="1">
        <v>4.36</v>
      </c>
      <c r="F250" s="1">
        <v>0.29</v>
      </c>
      <c r="G250" s="1">
        <v>14.11</v>
      </c>
      <c r="H250" s="1">
        <f t="shared" si="2"/>
        <v>48.65517241</v>
      </c>
    </row>
    <row r="251" ht="14.25" customHeight="1">
      <c r="A251" s="1">
        <v>18.0</v>
      </c>
      <c r="B251" s="1" t="s">
        <v>12</v>
      </c>
      <c r="C251" s="1">
        <v>19.0</v>
      </c>
      <c r="D251" s="1" t="s">
        <v>36</v>
      </c>
      <c r="E251" s="1">
        <v>1.88</v>
      </c>
      <c r="F251" s="1">
        <v>0.18</v>
      </c>
      <c r="G251" s="1">
        <v>4.67</v>
      </c>
      <c r="H251" s="1">
        <f t="shared" si="2"/>
        <v>25.94444444</v>
      </c>
      <c r="I251" s="1">
        <f t="shared" ref="I251:L251" si="85">AVERAGE(E251:E253)</f>
        <v>1.906666667</v>
      </c>
      <c r="J251" s="1">
        <f t="shared" si="85"/>
        <v>0.1766666667</v>
      </c>
      <c r="K251" s="1">
        <f t="shared" si="85"/>
        <v>4.653333333</v>
      </c>
      <c r="L251" s="1">
        <f t="shared" si="85"/>
        <v>26.34858388</v>
      </c>
    </row>
    <row r="252" ht="14.25" customHeight="1">
      <c r="A252" s="1">
        <v>19.0</v>
      </c>
      <c r="B252" s="1" t="s">
        <v>12</v>
      </c>
      <c r="C252" s="1">
        <v>19.0</v>
      </c>
      <c r="D252" s="1" t="s">
        <v>36</v>
      </c>
      <c r="E252" s="1">
        <v>1.92</v>
      </c>
      <c r="F252" s="1">
        <v>0.17</v>
      </c>
      <c r="G252" s="1">
        <v>4.56</v>
      </c>
      <c r="H252" s="1">
        <f t="shared" si="2"/>
        <v>26.82352941</v>
      </c>
    </row>
    <row r="253" ht="14.25" customHeight="1">
      <c r="A253" s="1">
        <v>20.0</v>
      </c>
      <c r="B253" s="1" t="s">
        <v>12</v>
      </c>
      <c r="C253" s="1">
        <v>19.0</v>
      </c>
      <c r="D253" s="1" t="s">
        <v>36</v>
      </c>
      <c r="E253" s="1">
        <v>1.92</v>
      </c>
      <c r="F253" s="1">
        <v>0.18</v>
      </c>
      <c r="G253" s="1">
        <v>4.73</v>
      </c>
      <c r="H253" s="1">
        <f t="shared" si="2"/>
        <v>26.27777778</v>
      </c>
    </row>
    <row r="254" ht="14.25" customHeight="1">
      <c r="A254" s="1">
        <v>21.0</v>
      </c>
      <c r="B254" s="1" t="s">
        <v>20</v>
      </c>
      <c r="C254" s="1">
        <v>19.0</v>
      </c>
      <c r="D254" s="1" t="s">
        <v>36</v>
      </c>
      <c r="E254" s="1">
        <v>1.81</v>
      </c>
      <c r="F254" s="1">
        <v>0.16</v>
      </c>
      <c r="G254" s="1">
        <v>5.52</v>
      </c>
      <c r="H254" s="1">
        <f t="shared" si="2"/>
        <v>34.5</v>
      </c>
      <c r="I254" s="1">
        <f t="shared" ref="I254:L254" si="86">AVERAGE(E254:E256)</f>
        <v>1.85</v>
      </c>
      <c r="J254" s="1">
        <f t="shared" si="86"/>
        <v>0.1666666667</v>
      </c>
      <c r="K254" s="1">
        <f t="shared" si="86"/>
        <v>5.69</v>
      </c>
      <c r="L254" s="1">
        <f t="shared" si="86"/>
        <v>34.14705882</v>
      </c>
    </row>
    <row r="255" ht="14.25" customHeight="1">
      <c r="A255" s="1">
        <v>22.0</v>
      </c>
      <c r="B255" s="1" t="s">
        <v>20</v>
      </c>
      <c r="C255" s="1">
        <v>19.0</v>
      </c>
      <c r="D255" s="1" t="s">
        <v>36</v>
      </c>
      <c r="E255" s="1">
        <v>1.84</v>
      </c>
      <c r="F255" s="1">
        <v>0.17</v>
      </c>
      <c r="G255" s="1">
        <v>5.75</v>
      </c>
      <c r="H255" s="1">
        <f t="shared" si="2"/>
        <v>33.82352941</v>
      </c>
    </row>
    <row r="256" ht="14.25" customHeight="1">
      <c r="A256" s="1">
        <v>23.0</v>
      </c>
      <c r="B256" s="1" t="s">
        <v>20</v>
      </c>
      <c r="C256" s="1">
        <v>19.0</v>
      </c>
      <c r="D256" s="1" t="s">
        <v>36</v>
      </c>
      <c r="E256" s="1">
        <v>1.9</v>
      </c>
      <c r="F256" s="1">
        <v>0.17</v>
      </c>
      <c r="G256" s="1">
        <v>5.8</v>
      </c>
      <c r="H256" s="1">
        <f t="shared" si="2"/>
        <v>34.11764706</v>
      </c>
    </row>
    <row r="257" ht="14.25" customHeight="1">
      <c r="A257" s="1">
        <v>24.0</v>
      </c>
      <c r="B257" s="1" t="s">
        <v>26</v>
      </c>
      <c r="C257" s="1">
        <v>19.0</v>
      </c>
      <c r="D257" s="1" t="s">
        <v>36</v>
      </c>
      <c r="E257" s="1">
        <v>1.33</v>
      </c>
      <c r="F257" s="1">
        <v>0.16</v>
      </c>
      <c r="G257" s="1">
        <v>8.79</v>
      </c>
      <c r="H257" s="1">
        <f t="shared" si="2"/>
        <v>54.9375</v>
      </c>
      <c r="I257" s="1">
        <f t="shared" ref="I257:L257" si="87">AVERAGE(E257:E259)</f>
        <v>1.27</v>
      </c>
      <c r="J257" s="1">
        <f t="shared" si="87"/>
        <v>0.1666666667</v>
      </c>
      <c r="K257" s="1">
        <f t="shared" si="87"/>
        <v>9.186666667</v>
      </c>
      <c r="L257" s="1">
        <f t="shared" si="87"/>
        <v>55.15277778</v>
      </c>
    </row>
    <row r="258" ht="14.25" customHeight="1">
      <c r="A258" s="1">
        <v>25.0</v>
      </c>
      <c r="B258" s="1" t="s">
        <v>26</v>
      </c>
      <c r="C258" s="1">
        <v>19.0</v>
      </c>
      <c r="D258" s="1" t="s">
        <v>36</v>
      </c>
      <c r="E258" s="1">
        <v>1.28</v>
      </c>
      <c r="F258" s="1">
        <v>0.18</v>
      </c>
      <c r="G258" s="1">
        <v>9.78</v>
      </c>
      <c r="H258" s="1">
        <f t="shared" si="2"/>
        <v>54.33333333</v>
      </c>
    </row>
    <row r="259" ht="14.25" customHeight="1">
      <c r="A259" s="1">
        <v>26.0</v>
      </c>
      <c r="B259" s="1" t="s">
        <v>26</v>
      </c>
      <c r="C259" s="1">
        <v>19.0</v>
      </c>
      <c r="D259" s="1" t="s">
        <v>36</v>
      </c>
      <c r="E259" s="1">
        <v>1.2</v>
      </c>
      <c r="F259" s="1">
        <v>0.16</v>
      </c>
      <c r="G259" s="1">
        <v>8.99</v>
      </c>
      <c r="H259" s="1">
        <f t="shared" si="2"/>
        <v>56.1875</v>
      </c>
    </row>
    <row r="260" ht="14.25" customHeight="1">
      <c r="A260" s="1">
        <v>27.0</v>
      </c>
      <c r="B260" s="1" t="s">
        <v>25</v>
      </c>
      <c r="C260" s="1">
        <v>19.0</v>
      </c>
      <c r="D260" s="1" t="s">
        <v>36</v>
      </c>
      <c r="E260" s="1">
        <v>2.37</v>
      </c>
      <c r="F260" s="1">
        <v>0.11</v>
      </c>
      <c r="G260" s="1">
        <v>13.22</v>
      </c>
      <c r="H260" s="1">
        <f t="shared" si="2"/>
        <v>120.1818182</v>
      </c>
      <c r="I260" s="1">
        <f t="shared" ref="I260:L260" si="88">AVERAGE(E260:E262)</f>
        <v>2.536666667</v>
      </c>
      <c r="J260" s="1">
        <f t="shared" si="88"/>
        <v>0.1133333333</v>
      </c>
      <c r="K260" s="1">
        <f t="shared" si="88"/>
        <v>14.77333333</v>
      </c>
      <c r="L260" s="1">
        <f t="shared" si="88"/>
        <v>130.1237374</v>
      </c>
    </row>
    <row r="261" ht="14.25" customHeight="1">
      <c r="A261" s="1">
        <v>28.0</v>
      </c>
      <c r="B261" s="1" t="s">
        <v>25</v>
      </c>
      <c r="C261" s="1">
        <v>19.0</v>
      </c>
      <c r="D261" s="1" t="s">
        <v>36</v>
      </c>
      <c r="E261" s="1">
        <v>2.37</v>
      </c>
      <c r="F261" s="1">
        <v>0.11</v>
      </c>
      <c r="G261" s="1">
        <v>14.55</v>
      </c>
      <c r="H261" s="1">
        <f t="shared" si="2"/>
        <v>132.2727273</v>
      </c>
    </row>
    <row r="262" ht="14.25" customHeight="1">
      <c r="A262" s="1">
        <v>29.0</v>
      </c>
      <c r="B262" s="1" t="s">
        <v>25</v>
      </c>
      <c r="C262" s="1">
        <v>19.0</v>
      </c>
      <c r="D262" s="1" t="s">
        <v>36</v>
      </c>
      <c r="E262" s="1">
        <v>2.87</v>
      </c>
      <c r="F262" s="1">
        <v>0.12</v>
      </c>
      <c r="G262" s="1">
        <v>16.55</v>
      </c>
      <c r="H262" s="1">
        <f t="shared" si="2"/>
        <v>137.9166667</v>
      </c>
    </row>
    <row r="263" ht="14.25" customHeight="1">
      <c r="A263" s="1">
        <v>30.0</v>
      </c>
      <c r="B263" s="1" t="s">
        <v>24</v>
      </c>
      <c r="C263" s="1">
        <v>19.0</v>
      </c>
      <c r="D263" s="1" t="s">
        <v>36</v>
      </c>
      <c r="E263" s="1">
        <v>2.23</v>
      </c>
      <c r="F263" s="1">
        <v>0.09</v>
      </c>
      <c r="G263" s="1">
        <v>6.47</v>
      </c>
      <c r="H263" s="1">
        <f t="shared" si="2"/>
        <v>71.88888889</v>
      </c>
      <c r="I263" s="1">
        <f t="shared" ref="I263:L263" si="89">AVERAGE(E263:E265)</f>
        <v>2.356666667</v>
      </c>
      <c r="J263" s="1">
        <f t="shared" si="89"/>
        <v>0.09666666667</v>
      </c>
      <c r="K263" s="1">
        <f t="shared" si="89"/>
        <v>8.126666667</v>
      </c>
      <c r="L263" s="1">
        <f t="shared" si="89"/>
        <v>83.66296296</v>
      </c>
    </row>
    <row r="264" ht="14.25" customHeight="1">
      <c r="A264" s="1">
        <v>31.0</v>
      </c>
      <c r="B264" s="1" t="s">
        <v>24</v>
      </c>
      <c r="C264" s="1">
        <v>19.0</v>
      </c>
      <c r="D264" s="1" t="s">
        <v>36</v>
      </c>
      <c r="E264" s="1">
        <v>2.39</v>
      </c>
      <c r="F264" s="1">
        <v>0.1</v>
      </c>
      <c r="G264" s="1">
        <v>8.56</v>
      </c>
      <c r="H264" s="1">
        <f t="shared" si="2"/>
        <v>85.6</v>
      </c>
    </row>
    <row r="265" ht="14.25" customHeight="1">
      <c r="A265" s="1">
        <v>32.0</v>
      </c>
      <c r="B265" s="1" t="s">
        <v>24</v>
      </c>
      <c r="C265" s="1">
        <v>19.0</v>
      </c>
      <c r="D265" s="1" t="s">
        <v>36</v>
      </c>
      <c r="E265" s="1">
        <v>2.45</v>
      </c>
      <c r="F265" s="1">
        <v>0.1</v>
      </c>
      <c r="G265" s="1">
        <v>9.35</v>
      </c>
      <c r="H265" s="1">
        <f t="shared" si="2"/>
        <v>93.5</v>
      </c>
    </row>
    <row r="266" ht="14.25" customHeight="1">
      <c r="A266" s="1">
        <v>33.0</v>
      </c>
      <c r="B266" s="1" t="s">
        <v>34</v>
      </c>
      <c r="C266" s="1">
        <v>19.0</v>
      </c>
      <c r="D266" s="1" t="s">
        <v>36</v>
      </c>
      <c r="E266" s="1">
        <v>3.85</v>
      </c>
      <c r="F266" s="1">
        <v>0.24</v>
      </c>
      <c r="G266" s="1">
        <v>9.19</v>
      </c>
      <c r="H266" s="1">
        <f t="shared" si="2"/>
        <v>38.29166667</v>
      </c>
      <c r="I266" s="1">
        <f t="shared" ref="I266:L266" si="90">AVERAGE(E266:E268)</f>
        <v>3.96</v>
      </c>
      <c r="J266" s="1">
        <f t="shared" si="90"/>
        <v>0.25</v>
      </c>
      <c r="K266" s="1">
        <f t="shared" si="90"/>
        <v>9.646666667</v>
      </c>
      <c r="L266" s="1">
        <f t="shared" si="90"/>
        <v>38.57876068</v>
      </c>
    </row>
    <row r="267" ht="14.25" customHeight="1">
      <c r="A267" s="1">
        <v>34.0</v>
      </c>
      <c r="B267" s="1" t="s">
        <v>34</v>
      </c>
      <c r="C267" s="1">
        <v>19.0</v>
      </c>
      <c r="D267" s="1" t="s">
        <v>36</v>
      </c>
      <c r="E267" s="1">
        <v>3.99</v>
      </c>
      <c r="F267" s="1">
        <v>0.25</v>
      </c>
      <c r="G267" s="1">
        <v>9.64</v>
      </c>
      <c r="H267" s="1">
        <f t="shared" si="2"/>
        <v>38.56</v>
      </c>
    </row>
    <row r="268" ht="14.25" customHeight="1">
      <c r="A268" s="1">
        <v>35.0</v>
      </c>
      <c r="B268" s="1" t="s">
        <v>34</v>
      </c>
      <c r="C268" s="1">
        <v>19.0</v>
      </c>
      <c r="D268" s="1" t="s">
        <v>36</v>
      </c>
      <c r="E268" s="1">
        <v>4.04</v>
      </c>
      <c r="F268" s="1">
        <v>0.26</v>
      </c>
      <c r="G268" s="1">
        <v>10.11</v>
      </c>
      <c r="H268" s="1">
        <f t="shared" si="2"/>
        <v>38.88461538</v>
      </c>
    </row>
    <row r="269" ht="14.25" customHeight="1">
      <c r="A269" s="1">
        <v>36.0</v>
      </c>
      <c r="B269" s="1" t="s">
        <v>32</v>
      </c>
      <c r="C269" s="1">
        <v>19.0</v>
      </c>
      <c r="D269" s="1" t="s">
        <v>36</v>
      </c>
      <c r="E269" s="1">
        <v>4.26</v>
      </c>
      <c r="F269" s="1">
        <v>0.25</v>
      </c>
      <c r="G269" s="1">
        <v>12.13</v>
      </c>
      <c r="H269" s="1">
        <f t="shared" si="2"/>
        <v>48.52</v>
      </c>
      <c r="I269" s="1">
        <f t="shared" ref="I269:L269" si="91">AVERAGE(E269:E271)</f>
        <v>4.266666667</v>
      </c>
      <c r="J269" s="1">
        <f t="shared" si="91"/>
        <v>0.2466666667</v>
      </c>
      <c r="K269" s="1">
        <f t="shared" si="91"/>
        <v>12.03666667</v>
      </c>
      <c r="L269" s="1">
        <f t="shared" si="91"/>
        <v>48.82111111</v>
      </c>
    </row>
    <row r="270" ht="14.25" customHeight="1">
      <c r="A270" s="1">
        <v>37.0</v>
      </c>
      <c r="B270" s="1" t="s">
        <v>32</v>
      </c>
      <c r="C270" s="1">
        <v>19.0</v>
      </c>
      <c r="D270" s="1" t="s">
        <v>36</v>
      </c>
      <c r="E270" s="1">
        <v>4.29</v>
      </c>
      <c r="F270" s="1">
        <v>0.25</v>
      </c>
      <c r="G270" s="1">
        <v>11.84</v>
      </c>
      <c r="H270" s="1">
        <f t="shared" si="2"/>
        <v>47.36</v>
      </c>
    </row>
    <row r="271" ht="14.25" customHeight="1">
      <c r="A271" s="1">
        <v>38.0</v>
      </c>
      <c r="B271" s="1" t="s">
        <v>32</v>
      </c>
      <c r="C271" s="1">
        <v>19.0</v>
      </c>
      <c r="D271" s="1" t="s">
        <v>36</v>
      </c>
      <c r="E271" s="1">
        <v>4.25</v>
      </c>
      <c r="F271" s="1">
        <v>0.24</v>
      </c>
      <c r="G271" s="1">
        <v>12.14</v>
      </c>
      <c r="H271" s="1">
        <f t="shared" si="2"/>
        <v>50.58333333</v>
      </c>
    </row>
    <row r="272" ht="14.25" customHeight="1">
      <c r="A272" s="1">
        <v>39.0</v>
      </c>
      <c r="B272" s="1" t="s">
        <v>33</v>
      </c>
      <c r="C272" s="1">
        <v>19.0</v>
      </c>
      <c r="D272" s="1" t="s">
        <v>36</v>
      </c>
      <c r="E272" s="1">
        <v>3.57</v>
      </c>
      <c r="F272" s="1">
        <v>0.18</v>
      </c>
      <c r="G272" s="1">
        <v>8.7</v>
      </c>
      <c r="H272" s="1">
        <f t="shared" si="2"/>
        <v>48.33333333</v>
      </c>
      <c r="I272" s="1">
        <f t="shared" ref="I272:L272" si="92">AVERAGE(E272:E274)</f>
        <v>3.57</v>
      </c>
      <c r="J272" s="1">
        <f t="shared" si="92"/>
        <v>0.1733333333</v>
      </c>
      <c r="K272" s="1">
        <f t="shared" si="92"/>
        <v>8.683333333</v>
      </c>
      <c r="L272" s="1">
        <f t="shared" si="92"/>
        <v>50.13071895</v>
      </c>
    </row>
    <row r="273" ht="14.25" customHeight="1">
      <c r="A273" s="1">
        <v>40.0</v>
      </c>
      <c r="B273" s="1" t="s">
        <v>33</v>
      </c>
      <c r="C273" s="1">
        <v>19.0</v>
      </c>
      <c r="D273" s="1" t="s">
        <v>36</v>
      </c>
      <c r="E273" s="1">
        <v>3.57</v>
      </c>
      <c r="F273" s="1">
        <v>0.17</v>
      </c>
      <c r="G273" s="1">
        <v>8.88</v>
      </c>
      <c r="H273" s="1">
        <f t="shared" si="2"/>
        <v>52.23529412</v>
      </c>
    </row>
    <row r="274" ht="14.25" customHeight="1">
      <c r="A274" s="1">
        <v>41.0</v>
      </c>
      <c r="B274" s="1" t="s">
        <v>33</v>
      </c>
      <c r="C274" s="1">
        <v>19.0</v>
      </c>
      <c r="D274" s="1" t="s">
        <v>36</v>
      </c>
      <c r="E274" s="1">
        <v>3.57</v>
      </c>
      <c r="F274" s="1">
        <v>0.17</v>
      </c>
      <c r="G274" s="1">
        <v>8.47</v>
      </c>
      <c r="H274" s="1">
        <f t="shared" si="2"/>
        <v>49.82352941</v>
      </c>
    </row>
    <row r="275" ht="14.25" customHeight="1">
      <c r="A275" s="1">
        <v>42.0</v>
      </c>
      <c r="B275" s="1" t="s">
        <v>30</v>
      </c>
      <c r="C275" s="1">
        <v>19.0</v>
      </c>
      <c r="D275" s="1" t="s">
        <v>36</v>
      </c>
      <c r="E275" s="1">
        <v>3.33</v>
      </c>
      <c r="F275" s="1">
        <v>0.15</v>
      </c>
      <c r="G275" s="1">
        <v>10.53</v>
      </c>
      <c r="H275" s="1">
        <f t="shared" si="2"/>
        <v>70.2</v>
      </c>
      <c r="I275" s="1">
        <f t="shared" ref="I275:L275" si="93">AVERAGE(E275:E277)</f>
        <v>3.436666667</v>
      </c>
      <c r="J275" s="1">
        <f t="shared" si="93"/>
        <v>0.16</v>
      </c>
      <c r="K275" s="1">
        <f t="shared" si="93"/>
        <v>10.55333333</v>
      </c>
      <c r="L275" s="1">
        <f t="shared" si="93"/>
        <v>66.12426471</v>
      </c>
    </row>
    <row r="276" ht="14.25" customHeight="1">
      <c r="A276" s="1">
        <v>43.0</v>
      </c>
      <c r="B276" s="1" t="s">
        <v>30</v>
      </c>
      <c r="C276" s="1">
        <v>19.0</v>
      </c>
      <c r="D276" s="1" t="s">
        <v>36</v>
      </c>
      <c r="E276" s="1">
        <v>3.46</v>
      </c>
      <c r="F276" s="1">
        <v>0.16</v>
      </c>
      <c r="G276" s="1">
        <v>10.55</v>
      </c>
      <c r="H276" s="1">
        <f t="shared" si="2"/>
        <v>65.9375</v>
      </c>
    </row>
    <row r="277" ht="14.25" customHeight="1">
      <c r="A277" s="1">
        <v>44.0</v>
      </c>
      <c r="B277" s="1" t="s">
        <v>30</v>
      </c>
      <c r="C277" s="1">
        <v>19.0</v>
      </c>
      <c r="D277" s="1" t="s">
        <v>36</v>
      </c>
      <c r="E277" s="1">
        <v>3.52</v>
      </c>
      <c r="F277" s="1">
        <v>0.17</v>
      </c>
      <c r="G277" s="1">
        <v>10.58</v>
      </c>
      <c r="H277" s="1">
        <f t="shared" si="2"/>
        <v>62.23529412</v>
      </c>
    </row>
    <row r="278" ht="14.25" customHeight="1">
      <c r="A278" s="1">
        <v>45.0</v>
      </c>
      <c r="B278" s="1" t="s">
        <v>27</v>
      </c>
      <c r="C278" s="1">
        <v>19.0</v>
      </c>
      <c r="D278" s="1" t="s">
        <v>36</v>
      </c>
      <c r="E278" s="1">
        <v>3.16</v>
      </c>
      <c r="F278" s="1">
        <v>0.13</v>
      </c>
      <c r="G278" s="1">
        <v>16.82</v>
      </c>
      <c r="H278" s="1">
        <f t="shared" si="2"/>
        <v>129.3846154</v>
      </c>
      <c r="I278" s="1">
        <f t="shared" ref="I278:L278" si="94">AVERAGE(E278:E280)</f>
        <v>3.173333333</v>
      </c>
      <c r="J278" s="1">
        <f t="shared" si="94"/>
        <v>0.13</v>
      </c>
      <c r="K278" s="1">
        <f t="shared" si="94"/>
        <v>16.6</v>
      </c>
      <c r="L278" s="1">
        <f t="shared" si="94"/>
        <v>127.6923077</v>
      </c>
    </row>
    <row r="279" ht="14.25" customHeight="1">
      <c r="A279" s="1">
        <v>46.0</v>
      </c>
      <c r="B279" s="1" t="s">
        <v>27</v>
      </c>
      <c r="C279" s="1">
        <v>19.0</v>
      </c>
      <c r="D279" s="1" t="s">
        <v>36</v>
      </c>
      <c r="E279" s="1">
        <v>3.15</v>
      </c>
      <c r="F279" s="1">
        <v>0.13</v>
      </c>
      <c r="G279" s="1">
        <v>16.52</v>
      </c>
      <c r="H279" s="1">
        <f t="shared" si="2"/>
        <v>127.0769231</v>
      </c>
    </row>
    <row r="280" ht="14.25" customHeight="1">
      <c r="A280" s="1">
        <v>47.0</v>
      </c>
      <c r="B280" s="1" t="s">
        <v>27</v>
      </c>
      <c r="C280" s="1">
        <v>19.0</v>
      </c>
      <c r="D280" s="1" t="s">
        <v>36</v>
      </c>
      <c r="E280" s="1">
        <v>3.21</v>
      </c>
      <c r="F280" s="1">
        <v>0.13</v>
      </c>
      <c r="G280" s="1">
        <v>16.46</v>
      </c>
      <c r="H280" s="1">
        <f t="shared" si="2"/>
        <v>126.6153846</v>
      </c>
    </row>
    <row r="281" ht="14.25" customHeight="1">
      <c r="A281" s="1">
        <v>48.0</v>
      </c>
      <c r="B281" s="1" t="s">
        <v>28</v>
      </c>
      <c r="C281" s="1">
        <v>19.0</v>
      </c>
      <c r="D281" s="1" t="s">
        <v>36</v>
      </c>
      <c r="E281" s="1">
        <v>4.02</v>
      </c>
      <c r="F281" s="1">
        <v>0.23</v>
      </c>
      <c r="G281" s="1">
        <v>11.58</v>
      </c>
      <c r="H281" s="1">
        <f t="shared" si="2"/>
        <v>50.34782609</v>
      </c>
      <c r="I281" s="1">
        <f t="shared" ref="I281:L281" si="95">AVERAGE(E281:E283)</f>
        <v>4.09</v>
      </c>
      <c r="J281" s="1">
        <f t="shared" si="95"/>
        <v>0.2366666667</v>
      </c>
      <c r="K281" s="1">
        <f t="shared" si="95"/>
        <v>11.59666667</v>
      </c>
      <c r="L281" s="1">
        <f t="shared" si="95"/>
        <v>49.01871981</v>
      </c>
    </row>
    <row r="282" ht="14.25" customHeight="1">
      <c r="A282" s="1">
        <v>49.0</v>
      </c>
      <c r="B282" s="1" t="s">
        <v>28</v>
      </c>
      <c r="C282" s="1">
        <v>19.0</v>
      </c>
      <c r="D282" s="1" t="s">
        <v>36</v>
      </c>
      <c r="E282" s="1">
        <v>4.12</v>
      </c>
      <c r="F282" s="1">
        <v>0.24</v>
      </c>
      <c r="G282" s="1">
        <v>11.93</v>
      </c>
      <c r="H282" s="1">
        <f t="shared" si="2"/>
        <v>49.70833333</v>
      </c>
    </row>
    <row r="283" ht="14.25" customHeight="1">
      <c r="A283" s="1">
        <v>50.0</v>
      </c>
      <c r="B283" s="1" t="s">
        <v>28</v>
      </c>
      <c r="C283" s="1">
        <v>19.0</v>
      </c>
      <c r="D283" s="1" t="s">
        <v>36</v>
      </c>
      <c r="E283" s="1">
        <v>4.13</v>
      </c>
      <c r="F283" s="1">
        <v>0.24</v>
      </c>
      <c r="G283" s="1">
        <v>11.28</v>
      </c>
      <c r="H283" s="1">
        <f t="shared" si="2"/>
        <v>47</v>
      </c>
    </row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</v>
      </c>
      <c r="B1" s="1" t="s">
        <v>3</v>
      </c>
      <c r="C1" s="1" t="s">
        <v>37</v>
      </c>
      <c r="D1" s="1" t="s">
        <v>38</v>
      </c>
      <c r="E1" s="1" t="s">
        <v>39</v>
      </c>
      <c r="F1" s="1" t="s">
        <v>40</v>
      </c>
      <c r="G1" s="1">
        <v>1.0</v>
      </c>
    </row>
    <row r="2" ht="14.25" customHeight="1">
      <c r="A2" s="1" t="s">
        <v>12</v>
      </c>
      <c r="B2" s="1" t="s">
        <v>13</v>
      </c>
      <c r="C2" s="1">
        <v>1.5666666666666667</v>
      </c>
      <c r="D2" s="1">
        <v>0.22</v>
      </c>
      <c r="E2" s="1">
        <v>8.716666666666667</v>
      </c>
      <c r="F2" s="1">
        <v>39.621212121212125</v>
      </c>
    </row>
    <row r="3" ht="14.25" customHeight="1">
      <c r="A3" s="1" t="s">
        <v>16</v>
      </c>
      <c r="B3" s="1" t="s">
        <v>13</v>
      </c>
      <c r="C3" s="1">
        <v>2.6233333333333335</v>
      </c>
      <c r="D3" s="1">
        <v>0.15666666666666665</v>
      </c>
      <c r="E3" s="1">
        <v>11.436666666666667</v>
      </c>
      <c r="F3" s="1">
        <v>73.10416666666667</v>
      </c>
    </row>
    <row r="4" ht="14.25" customHeight="1">
      <c r="A4" s="1" t="s">
        <v>20</v>
      </c>
      <c r="B4" s="1" t="s">
        <v>13</v>
      </c>
      <c r="C4" s="1">
        <v>1.5233333333333334</v>
      </c>
      <c r="D4" s="1">
        <v>0.14</v>
      </c>
      <c r="E4" s="1">
        <v>6.19</v>
      </c>
      <c r="F4" s="1">
        <v>44.214285714285715</v>
      </c>
    </row>
    <row r="5" ht="14.25" customHeight="1">
      <c r="A5" s="1" t="s">
        <v>22</v>
      </c>
      <c r="B5" s="1" t="s">
        <v>13</v>
      </c>
      <c r="C5" s="1">
        <v>2.4633333333333334</v>
      </c>
      <c r="D5" s="1">
        <v>0.12666666666666668</v>
      </c>
      <c r="E5" s="1">
        <v>11.149999999999999</v>
      </c>
      <c r="F5" s="1">
        <v>88.17521367521367</v>
      </c>
    </row>
    <row r="6" ht="14.25" customHeight="1">
      <c r="A6" s="1" t="s">
        <v>23</v>
      </c>
      <c r="B6" s="1" t="s">
        <v>13</v>
      </c>
      <c r="C6" s="1">
        <v>2.376666666666667</v>
      </c>
      <c r="D6" s="1">
        <v>0.32</v>
      </c>
      <c r="E6" s="1">
        <v>11.816666666666668</v>
      </c>
      <c r="F6" s="1">
        <v>36.95682632779407</v>
      </c>
    </row>
    <row r="7" ht="14.25" customHeight="1">
      <c r="A7" s="1" t="s">
        <v>24</v>
      </c>
      <c r="B7" s="1" t="s">
        <v>13</v>
      </c>
      <c r="C7" s="1">
        <v>2.5433333333333334</v>
      </c>
      <c r="D7" s="1">
        <v>0.3633333333333333</v>
      </c>
      <c r="E7" s="1">
        <v>8.716666666666667</v>
      </c>
      <c r="F7" s="1">
        <v>23.98948948948949</v>
      </c>
    </row>
    <row r="8" ht="14.25" customHeight="1">
      <c r="A8" s="1" t="s">
        <v>25</v>
      </c>
      <c r="B8" s="1" t="s">
        <v>13</v>
      </c>
      <c r="C8" s="1">
        <v>2.5633333333333335</v>
      </c>
      <c r="D8" s="1">
        <v>0.2333333333333333</v>
      </c>
      <c r="E8" s="1">
        <v>15.446666666666665</v>
      </c>
      <c r="F8" s="1">
        <v>66.45689064558628</v>
      </c>
    </row>
    <row r="9" ht="14.25" customHeight="1">
      <c r="A9" s="1" t="s">
        <v>26</v>
      </c>
      <c r="B9" s="1" t="s">
        <v>13</v>
      </c>
      <c r="C9" s="1">
        <v>2.316666666666667</v>
      </c>
      <c r="D9" s="1">
        <v>0.24333333333333332</v>
      </c>
      <c r="E9" s="1">
        <v>9.52</v>
      </c>
      <c r="F9" s="1">
        <v>39.138888888888886</v>
      </c>
    </row>
    <row r="10" ht="14.25" customHeight="1">
      <c r="A10" s="1" t="s">
        <v>27</v>
      </c>
      <c r="B10" s="1" t="s">
        <v>13</v>
      </c>
      <c r="C10" s="1">
        <v>3.4066666666666667</v>
      </c>
      <c r="D10" s="1">
        <v>0.35666666666666663</v>
      </c>
      <c r="E10" s="1">
        <v>14.656666666666666</v>
      </c>
      <c r="F10" s="1">
        <v>41.09338624338624</v>
      </c>
    </row>
    <row r="11" ht="14.25" customHeight="1">
      <c r="A11" s="1" t="s">
        <v>28</v>
      </c>
      <c r="B11" s="1" t="s">
        <v>13</v>
      </c>
      <c r="C11" s="1">
        <v>2.6633333333333336</v>
      </c>
      <c r="D11" s="1">
        <v>0.20666666666666667</v>
      </c>
      <c r="E11" s="1">
        <v>5.9433333333333325</v>
      </c>
      <c r="F11" s="1">
        <v>28.8015873015873</v>
      </c>
    </row>
    <row r="12" ht="14.25" customHeight="1">
      <c r="A12" s="1" t="s">
        <v>29</v>
      </c>
      <c r="B12" s="1" t="s">
        <v>13</v>
      </c>
      <c r="C12" s="1">
        <v>3.0766666666666667</v>
      </c>
      <c r="D12" s="1">
        <v>0.2933333333333333</v>
      </c>
      <c r="E12" s="1">
        <v>11.703333333333333</v>
      </c>
      <c r="F12" s="1">
        <v>39.89846743295019</v>
      </c>
    </row>
    <row r="13" ht="14.25" customHeight="1">
      <c r="A13" s="1" t="s">
        <v>30</v>
      </c>
      <c r="B13" s="1" t="s">
        <v>13</v>
      </c>
      <c r="C13" s="1">
        <v>3.0500000000000003</v>
      </c>
      <c r="D13" s="1">
        <v>0.24</v>
      </c>
      <c r="E13" s="1">
        <v>9.556666666666667</v>
      </c>
      <c r="F13" s="1">
        <v>39.81944444444445</v>
      </c>
    </row>
    <row r="14" ht="14.25" customHeight="1">
      <c r="A14" s="1" t="s">
        <v>31</v>
      </c>
      <c r="B14" s="1" t="s">
        <v>13</v>
      </c>
      <c r="C14" s="1">
        <v>2.7866666666666666</v>
      </c>
      <c r="D14" s="1">
        <v>0.26333333333333336</v>
      </c>
      <c r="E14" s="1">
        <v>12.236666666666666</v>
      </c>
      <c r="F14" s="1">
        <v>46.5279012345679</v>
      </c>
    </row>
    <row r="15" ht="14.25" customHeight="1">
      <c r="A15" s="1" t="s">
        <v>32</v>
      </c>
      <c r="B15" s="1" t="s">
        <v>13</v>
      </c>
      <c r="C15" s="1">
        <v>2.6133333333333333</v>
      </c>
      <c r="D15" s="1">
        <v>0.15666666666666665</v>
      </c>
      <c r="E15" s="1">
        <v>6.37</v>
      </c>
      <c r="F15" s="1">
        <v>40.75</v>
      </c>
    </row>
    <row r="16" ht="14.25" customHeight="1">
      <c r="A16" s="1" t="s">
        <v>33</v>
      </c>
      <c r="B16" s="1" t="s">
        <v>13</v>
      </c>
      <c r="C16" s="1">
        <v>2.436666666666667</v>
      </c>
      <c r="D16" s="1">
        <v>0.1366666666666667</v>
      </c>
      <c r="E16" s="1">
        <v>4.863333333333333</v>
      </c>
      <c r="F16" s="1">
        <v>35.47539682539682</v>
      </c>
    </row>
    <row r="17" ht="14.25" customHeight="1">
      <c r="A17" s="1" t="s">
        <v>34</v>
      </c>
      <c r="B17" s="1" t="s">
        <v>13</v>
      </c>
      <c r="C17" s="1">
        <v>4.253333333333333</v>
      </c>
      <c r="D17" s="1">
        <v>0.3433333333333333</v>
      </c>
      <c r="E17" s="1">
        <v>9.206666666666667</v>
      </c>
      <c r="F17" s="1">
        <v>26.81344537815126</v>
      </c>
    </row>
    <row r="18" ht="14.25" customHeight="1">
      <c r="A18" s="1" t="s">
        <v>32</v>
      </c>
      <c r="B18" s="1" t="s">
        <v>13</v>
      </c>
      <c r="C18" s="1">
        <v>1.7299999999999998</v>
      </c>
      <c r="D18" s="1">
        <v>0.17</v>
      </c>
      <c r="E18" s="1">
        <v>6.546666666666667</v>
      </c>
      <c r="F18" s="1">
        <v>38.509803921568626</v>
      </c>
    </row>
    <row r="19" ht="14.25" customHeight="1">
      <c r="A19" s="1" t="s">
        <v>30</v>
      </c>
      <c r="B19" s="1" t="s">
        <v>13</v>
      </c>
      <c r="C19" s="1">
        <v>2.0</v>
      </c>
      <c r="D19" s="1">
        <v>0.18333333333333335</v>
      </c>
      <c r="E19" s="1">
        <v>6.2</v>
      </c>
      <c r="F19" s="1">
        <v>33.85672514619883</v>
      </c>
    </row>
    <row r="20" ht="14.25" customHeight="1">
      <c r="A20" s="1" t="s">
        <v>28</v>
      </c>
      <c r="B20" s="1" t="s">
        <v>13</v>
      </c>
      <c r="C20" s="1">
        <v>2.36</v>
      </c>
      <c r="D20" s="1">
        <v>0.32666666666666666</v>
      </c>
      <c r="E20" s="1">
        <v>9.696666666666665</v>
      </c>
      <c r="F20" s="1">
        <v>29.587581699346405</v>
      </c>
    </row>
    <row r="21" ht="14.25" customHeight="1">
      <c r="A21" s="1" t="s">
        <v>23</v>
      </c>
      <c r="B21" s="1" t="s">
        <v>13</v>
      </c>
      <c r="C21" s="1">
        <v>1.9866666666666666</v>
      </c>
      <c r="D21" s="1">
        <v>0.20000000000000004</v>
      </c>
      <c r="E21" s="1">
        <v>7.696666666666666</v>
      </c>
      <c r="F21" s="1">
        <v>38.483333333333334</v>
      </c>
    </row>
    <row r="22" ht="14.25" customHeight="1">
      <c r="A22" s="1" t="s">
        <v>12</v>
      </c>
      <c r="B22" s="1" t="s">
        <v>13</v>
      </c>
      <c r="C22" s="1">
        <v>2.233333333333334</v>
      </c>
      <c r="D22" s="1">
        <v>0.23666666666666666</v>
      </c>
      <c r="E22" s="1">
        <v>7.813333333333333</v>
      </c>
      <c r="F22" s="1">
        <v>32.9981884057971</v>
      </c>
    </row>
    <row r="23" ht="14.25" customHeight="1">
      <c r="A23" s="1" t="s">
        <v>25</v>
      </c>
      <c r="B23" s="1" t="s">
        <v>13</v>
      </c>
      <c r="C23" s="1">
        <v>2.7266666666666666</v>
      </c>
      <c r="D23" s="1">
        <v>0.2733333333333334</v>
      </c>
      <c r="E23" s="1">
        <v>12.333333333333334</v>
      </c>
      <c r="F23" s="1">
        <v>45.16300366300366</v>
      </c>
    </row>
    <row r="24" ht="14.25" customHeight="1">
      <c r="A24" s="1" t="s">
        <v>24</v>
      </c>
      <c r="B24" s="1" t="s">
        <v>13</v>
      </c>
      <c r="C24" s="1">
        <v>2.526666666666667</v>
      </c>
      <c r="D24" s="1">
        <v>0.3033333333333334</v>
      </c>
      <c r="E24" s="1">
        <v>9.596666666666668</v>
      </c>
      <c r="F24" s="1">
        <v>31.6619143625192</v>
      </c>
    </row>
    <row r="25" ht="14.25" customHeight="1">
      <c r="A25" s="1" t="s">
        <v>34</v>
      </c>
      <c r="B25" s="1" t="s">
        <v>13</v>
      </c>
      <c r="C25" s="1">
        <v>2.33</v>
      </c>
      <c r="D25" s="1">
        <v>0.15666666666666665</v>
      </c>
      <c r="E25" s="1">
        <v>7.116666666666667</v>
      </c>
      <c r="F25" s="1">
        <v>45.42916666666667</v>
      </c>
    </row>
    <row r="26" ht="14.25" customHeight="1">
      <c r="A26" s="1" t="s">
        <v>29</v>
      </c>
      <c r="B26" s="1" t="s">
        <v>13</v>
      </c>
      <c r="C26" s="1">
        <v>2.9166666666666665</v>
      </c>
      <c r="D26" s="1">
        <v>0.26666666666666666</v>
      </c>
      <c r="E26" s="1">
        <v>16.213333333333335</v>
      </c>
      <c r="F26" s="1">
        <v>61.082747977862915</v>
      </c>
    </row>
    <row r="27" ht="14.25" customHeight="1">
      <c r="A27" s="1" t="s">
        <v>22</v>
      </c>
      <c r="B27" s="1" t="s">
        <v>13</v>
      </c>
      <c r="C27" s="1">
        <v>2.06</v>
      </c>
      <c r="D27" s="1">
        <v>0.1566666666666667</v>
      </c>
      <c r="E27" s="1">
        <v>10.623333333333333</v>
      </c>
      <c r="F27" s="1">
        <v>68.34926470588236</v>
      </c>
    </row>
    <row r="28" ht="14.25" customHeight="1">
      <c r="A28" s="1" t="s">
        <v>33</v>
      </c>
      <c r="B28" s="1" t="s">
        <v>13</v>
      </c>
      <c r="C28" s="1">
        <v>2.4600000000000004</v>
      </c>
      <c r="D28" s="1">
        <v>0.14</v>
      </c>
      <c r="E28" s="1">
        <v>7.386666666666667</v>
      </c>
      <c r="F28" s="1">
        <v>52.76190476190476</v>
      </c>
    </row>
    <row r="29" ht="14.25" customHeight="1">
      <c r="A29" s="1" t="s">
        <v>20</v>
      </c>
      <c r="B29" s="1" t="s">
        <v>13</v>
      </c>
      <c r="C29" s="1">
        <v>2.7066666666666666</v>
      </c>
      <c r="D29" s="1">
        <v>0.16666666666666666</v>
      </c>
      <c r="E29" s="1">
        <v>6.906666666666666</v>
      </c>
      <c r="F29" s="1">
        <v>41.54779411764705</v>
      </c>
    </row>
    <row r="30" ht="14.25" customHeight="1">
      <c r="A30" s="1" t="s">
        <v>27</v>
      </c>
      <c r="B30" s="1" t="s">
        <v>13</v>
      </c>
      <c r="C30" s="1">
        <v>3.16</v>
      </c>
      <c r="D30" s="1">
        <v>0.27</v>
      </c>
      <c r="E30" s="1">
        <v>12.543333333333331</v>
      </c>
      <c r="F30" s="1">
        <v>46.456790123456784</v>
      </c>
    </row>
    <row r="31" ht="14.25" customHeight="1">
      <c r="A31" s="1" t="s">
        <v>31</v>
      </c>
      <c r="B31" s="1" t="s">
        <v>13</v>
      </c>
      <c r="C31" s="1">
        <v>2.7999999999999994</v>
      </c>
      <c r="D31" s="1">
        <v>0.22</v>
      </c>
      <c r="E31" s="1">
        <v>9.366666666666667</v>
      </c>
      <c r="F31" s="1">
        <v>42.57575757575757</v>
      </c>
    </row>
    <row r="32" ht="14.25" customHeight="1">
      <c r="A32" s="1" t="s">
        <v>35</v>
      </c>
      <c r="B32" s="1" t="s">
        <v>13</v>
      </c>
      <c r="C32" s="1">
        <v>2.0799999999999996</v>
      </c>
      <c r="D32" s="1">
        <v>0.12666666666666668</v>
      </c>
      <c r="E32" s="1">
        <v>11.496666666666664</v>
      </c>
      <c r="F32" s="1">
        <v>90.88888888888887</v>
      </c>
    </row>
    <row r="33" ht="14.25" customHeight="1">
      <c r="A33" s="1" t="s">
        <v>27</v>
      </c>
      <c r="B33" s="1" t="s">
        <v>13</v>
      </c>
      <c r="C33" s="1">
        <v>2.466666666666667</v>
      </c>
      <c r="D33" s="1">
        <v>0.12</v>
      </c>
      <c r="E33" s="1">
        <v>9.57</v>
      </c>
      <c r="F33" s="1">
        <v>79.75</v>
      </c>
    </row>
    <row r="34" ht="14.25" customHeight="1">
      <c r="A34" s="1" t="s">
        <v>27</v>
      </c>
      <c r="B34" s="1" t="s">
        <v>13</v>
      </c>
      <c r="C34" s="1">
        <v>2.5266666666666664</v>
      </c>
      <c r="D34" s="1">
        <v>0.2866666666666667</v>
      </c>
      <c r="E34" s="1">
        <v>11.106666666666667</v>
      </c>
      <c r="F34" s="1">
        <v>38.73275862068966</v>
      </c>
    </row>
    <row r="35" ht="14.25" customHeight="1">
      <c r="A35" s="1" t="s">
        <v>24</v>
      </c>
      <c r="B35" s="1" t="s">
        <v>13</v>
      </c>
      <c r="C35" s="1">
        <v>2.206666666666667</v>
      </c>
      <c r="D35" s="1">
        <v>0.16</v>
      </c>
      <c r="E35" s="1">
        <v>5.476666666666667</v>
      </c>
      <c r="F35" s="1">
        <v>34.229166666666664</v>
      </c>
    </row>
    <row r="36" ht="14.25" customHeight="1">
      <c r="A36" s="1" t="s">
        <v>30</v>
      </c>
      <c r="B36" s="1" t="s">
        <v>13</v>
      </c>
      <c r="C36" s="1">
        <v>2.6633333333333336</v>
      </c>
      <c r="D36" s="1">
        <v>0.20000000000000004</v>
      </c>
      <c r="E36" s="1">
        <v>6.676666666666667</v>
      </c>
      <c r="F36" s="1">
        <v>33.38333333333333</v>
      </c>
    </row>
    <row r="37" ht="14.25" customHeight="1">
      <c r="A37" s="1" t="s">
        <v>33</v>
      </c>
      <c r="B37" s="1" t="s">
        <v>13</v>
      </c>
      <c r="C37" s="1">
        <v>3.573333333333333</v>
      </c>
      <c r="D37" s="1">
        <v>0.27666666666666667</v>
      </c>
      <c r="E37" s="1">
        <v>11.433333333333332</v>
      </c>
      <c r="F37" s="1">
        <v>41.35493827160494</v>
      </c>
    </row>
    <row r="38" ht="14.25" customHeight="1">
      <c r="A38" s="1" t="s">
        <v>28</v>
      </c>
      <c r="B38" s="1" t="s">
        <v>13</v>
      </c>
      <c r="C38" s="1">
        <v>2.2033333333333336</v>
      </c>
      <c r="D38" s="1">
        <v>0.13</v>
      </c>
      <c r="E38" s="1">
        <v>6.656666666666666</v>
      </c>
      <c r="F38" s="1">
        <v>51.205128205128204</v>
      </c>
    </row>
    <row r="39" ht="14.25" customHeight="1">
      <c r="A39" s="1" t="s">
        <v>23</v>
      </c>
      <c r="B39" s="1" t="s">
        <v>13</v>
      </c>
      <c r="C39" s="1">
        <v>3.6933333333333334</v>
      </c>
      <c r="D39" s="1">
        <v>0.22666666666666668</v>
      </c>
      <c r="E39" s="1">
        <v>12.166666666666666</v>
      </c>
      <c r="F39" s="1">
        <v>53.70355731225296</v>
      </c>
    </row>
    <row r="40" ht="14.25" customHeight="1">
      <c r="A40" s="1" t="s">
        <v>35</v>
      </c>
      <c r="B40" s="1" t="s">
        <v>13</v>
      </c>
      <c r="C40" s="1">
        <v>2.393333333333333</v>
      </c>
      <c r="D40" s="1">
        <v>0.11666666666666665</v>
      </c>
      <c r="E40" s="1">
        <v>10.08</v>
      </c>
      <c r="F40" s="1">
        <v>86.44949494949496</v>
      </c>
    </row>
    <row r="41" ht="14.25" customHeight="1">
      <c r="A41" s="1" t="s">
        <v>22</v>
      </c>
      <c r="B41" s="1" t="s">
        <v>13</v>
      </c>
      <c r="C41" s="1">
        <v>3.796666666666667</v>
      </c>
      <c r="D41" s="1">
        <v>0.36999999999999994</v>
      </c>
      <c r="E41" s="1">
        <v>15.633333333333333</v>
      </c>
      <c r="F41" s="1">
        <v>42.29558404558404</v>
      </c>
    </row>
    <row r="42" ht="14.25" customHeight="1">
      <c r="A42" s="1" t="s">
        <v>25</v>
      </c>
      <c r="B42" s="1" t="s">
        <v>13</v>
      </c>
      <c r="C42" s="1">
        <v>2.83</v>
      </c>
      <c r="D42" s="1">
        <v>0.20666666666666667</v>
      </c>
      <c r="E42" s="1">
        <v>10.146666666666667</v>
      </c>
      <c r="F42" s="1">
        <v>49.086507936507935</v>
      </c>
    </row>
    <row r="43" ht="14.25" customHeight="1">
      <c r="A43" s="1" t="s">
        <v>32</v>
      </c>
      <c r="B43" s="1" t="s">
        <v>13</v>
      </c>
      <c r="C43" s="1">
        <v>3.4599999999999995</v>
      </c>
      <c r="D43" s="1">
        <v>0.2833333333333334</v>
      </c>
      <c r="E43" s="1">
        <v>13.75</v>
      </c>
      <c r="F43" s="1">
        <v>48.52298850574713</v>
      </c>
    </row>
    <row r="44" ht="14.25" customHeight="1">
      <c r="A44" s="1" t="s">
        <v>31</v>
      </c>
      <c r="B44" s="1" t="s">
        <v>13</v>
      </c>
      <c r="C44" s="1">
        <v>1.2966666666666669</v>
      </c>
      <c r="D44" s="1">
        <v>0.06</v>
      </c>
      <c r="E44" s="1">
        <v>3.4599999999999995</v>
      </c>
      <c r="F44" s="1">
        <v>57.666666666666664</v>
      </c>
    </row>
    <row r="45" ht="14.25" customHeight="1">
      <c r="A45" s="1" t="s">
        <v>12</v>
      </c>
      <c r="B45" s="1" t="s">
        <v>13</v>
      </c>
      <c r="C45" s="1">
        <v>3.026666666666667</v>
      </c>
      <c r="D45" s="1">
        <v>0.21333333333333335</v>
      </c>
      <c r="E45" s="1">
        <v>7.876666666666666</v>
      </c>
      <c r="F45" s="1">
        <v>36.916305916305916</v>
      </c>
    </row>
    <row r="46" ht="14.25" customHeight="1">
      <c r="A46" s="1" t="s">
        <v>34</v>
      </c>
      <c r="B46" s="1" t="s">
        <v>13</v>
      </c>
      <c r="C46" s="1">
        <v>2.03</v>
      </c>
      <c r="D46" s="1">
        <v>0.12</v>
      </c>
      <c r="E46" s="1">
        <v>5.5</v>
      </c>
      <c r="F46" s="1">
        <v>45.833333333333336</v>
      </c>
    </row>
    <row r="47" ht="14.25" customHeight="1">
      <c r="A47" s="1" t="s">
        <v>20</v>
      </c>
      <c r="B47" s="1" t="s">
        <v>13</v>
      </c>
      <c r="C47" s="1">
        <v>3.026666666666667</v>
      </c>
      <c r="D47" s="1">
        <v>0.22666666666666666</v>
      </c>
      <c r="E47" s="1">
        <v>11.446666666666667</v>
      </c>
      <c r="F47" s="1">
        <v>53.06487798881307</v>
      </c>
    </row>
    <row r="48" ht="14.25" customHeight="1">
      <c r="A48" s="1" t="s">
        <v>26</v>
      </c>
      <c r="B48" s="1" t="s">
        <v>13</v>
      </c>
      <c r="C48" s="1">
        <v>4.56</v>
      </c>
      <c r="D48" s="1">
        <v>0.15000000000000002</v>
      </c>
      <c r="E48" s="1">
        <v>8.666666666666666</v>
      </c>
      <c r="F48" s="1">
        <v>57.99719887955181</v>
      </c>
    </row>
    <row r="49" ht="14.25" customHeight="1">
      <c r="A49" s="1" t="s">
        <v>29</v>
      </c>
      <c r="B49" s="1" t="s">
        <v>13</v>
      </c>
      <c r="C49" s="1">
        <v>1.74</v>
      </c>
      <c r="D49" s="1">
        <v>0.07</v>
      </c>
      <c r="E49" s="1">
        <v>5.406666666666666</v>
      </c>
      <c r="F49" s="1">
        <v>77.23809523809523</v>
      </c>
    </row>
    <row r="50" ht="14.25" customHeight="1">
      <c r="A50" s="1" t="s">
        <v>23</v>
      </c>
      <c r="B50" s="1" t="s">
        <v>36</v>
      </c>
      <c r="C50" s="1">
        <v>2.606666666666667</v>
      </c>
      <c r="D50" s="1">
        <v>0.13</v>
      </c>
      <c r="E50" s="1">
        <v>7.41</v>
      </c>
      <c r="F50" s="1">
        <v>57.0</v>
      </c>
    </row>
    <row r="51" ht="14.25" customHeight="1">
      <c r="A51" s="1" t="s">
        <v>12</v>
      </c>
      <c r="B51" s="1" t="s">
        <v>36</v>
      </c>
      <c r="C51" s="1">
        <v>4.006666666666667</v>
      </c>
      <c r="D51" s="1">
        <v>0.23666666666666666</v>
      </c>
      <c r="E51" s="1">
        <v>12.226666666666668</v>
      </c>
      <c r="F51" s="1">
        <v>51.67270531400967</v>
      </c>
    </row>
    <row r="52" ht="14.25" customHeight="1">
      <c r="A52" s="1" t="s">
        <v>22</v>
      </c>
      <c r="B52" s="1" t="s">
        <v>36</v>
      </c>
      <c r="C52" s="1">
        <v>3.2133333333333334</v>
      </c>
      <c r="D52" s="1">
        <v>0.17</v>
      </c>
      <c r="E52" s="1">
        <v>10.966666666666667</v>
      </c>
      <c r="F52" s="1">
        <v>64.50980392156862</v>
      </c>
    </row>
    <row r="53" ht="14.25" customHeight="1">
      <c r="A53" s="1" t="s">
        <v>29</v>
      </c>
      <c r="B53" s="1" t="s">
        <v>36</v>
      </c>
      <c r="C53" s="1">
        <v>3.016666666666667</v>
      </c>
      <c r="D53" s="1">
        <v>0.16333333333333333</v>
      </c>
      <c r="E53" s="1">
        <v>6.513333333333333</v>
      </c>
      <c r="F53" s="1">
        <v>39.8921568627451</v>
      </c>
    </row>
    <row r="54" ht="14.25" customHeight="1">
      <c r="A54" s="1" t="s">
        <v>32</v>
      </c>
      <c r="B54" s="1" t="s">
        <v>36</v>
      </c>
      <c r="C54" s="1">
        <v>2.216666666666667</v>
      </c>
      <c r="D54" s="1">
        <v>0.12333333333333334</v>
      </c>
      <c r="E54" s="1">
        <v>8.5</v>
      </c>
      <c r="F54" s="1">
        <v>69.43722943722943</v>
      </c>
    </row>
    <row r="55" ht="14.25" customHeight="1">
      <c r="A55" s="1" t="s">
        <v>33</v>
      </c>
      <c r="B55" s="1" t="s">
        <v>36</v>
      </c>
      <c r="C55" s="1">
        <v>3.706666666666667</v>
      </c>
      <c r="D55" s="1">
        <v>0.21</v>
      </c>
      <c r="E55" s="1">
        <v>8.913333333333334</v>
      </c>
      <c r="F55" s="1">
        <v>42.874069231048644</v>
      </c>
    </row>
    <row r="56" ht="14.25" customHeight="1">
      <c r="A56" s="1" t="s">
        <v>26</v>
      </c>
      <c r="B56" s="1" t="s">
        <v>36</v>
      </c>
      <c r="C56" s="1">
        <v>4.333333333333333</v>
      </c>
      <c r="D56" s="1">
        <v>0.2866666666666667</v>
      </c>
      <c r="E56" s="1">
        <v>12.0</v>
      </c>
      <c r="F56" s="1">
        <v>41.850574712643684</v>
      </c>
    </row>
    <row r="57" ht="14.25" customHeight="1">
      <c r="A57" s="1" t="s">
        <v>34</v>
      </c>
      <c r="B57" s="1" t="s">
        <v>36</v>
      </c>
      <c r="C57" s="1">
        <v>3.436666666666667</v>
      </c>
      <c r="D57" s="1">
        <v>0.16666666666666666</v>
      </c>
      <c r="E57" s="1">
        <v>8.783333333333333</v>
      </c>
      <c r="F57" s="1">
        <v>52.85272331154683</v>
      </c>
    </row>
    <row r="58" ht="14.25" customHeight="1">
      <c r="A58" s="1" t="s">
        <v>20</v>
      </c>
      <c r="B58" s="1" t="s">
        <v>36</v>
      </c>
      <c r="C58" s="1">
        <v>4.266666666666667</v>
      </c>
      <c r="D58" s="1">
        <v>0.21666666666666667</v>
      </c>
      <c r="E58" s="1">
        <v>10.49</v>
      </c>
      <c r="F58" s="1">
        <v>48.43409247757074</v>
      </c>
    </row>
    <row r="59" ht="14.25" customHeight="1">
      <c r="A59" s="1" t="s">
        <v>27</v>
      </c>
      <c r="B59" s="1" t="s">
        <v>36</v>
      </c>
      <c r="C59" s="1">
        <v>3.0733333333333337</v>
      </c>
      <c r="D59" s="1">
        <v>0.15666666666666665</v>
      </c>
      <c r="E59" s="1">
        <v>8.6</v>
      </c>
      <c r="F59" s="1">
        <v>54.95138888888889</v>
      </c>
    </row>
    <row r="60" ht="14.25" customHeight="1">
      <c r="A60" s="1" t="s">
        <v>30</v>
      </c>
      <c r="B60" s="1" t="s">
        <v>36</v>
      </c>
      <c r="C60" s="1">
        <v>4.433333333333334</v>
      </c>
      <c r="D60" s="1">
        <v>0.28</v>
      </c>
      <c r="E60" s="1">
        <v>9.08</v>
      </c>
      <c r="F60" s="1">
        <v>32.43988323298668</v>
      </c>
    </row>
    <row r="61" ht="14.25" customHeight="1">
      <c r="A61" s="1" t="s">
        <v>24</v>
      </c>
      <c r="B61" s="1" t="s">
        <v>36</v>
      </c>
      <c r="C61" s="1">
        <v>4.24</v>
      </c>
      <c r="D61" s="1">
        <v>0.19000000000000003</v>
      </c>
      <c r="E61" s="1">
        <v>16.27</v>
      </c>
      <c r="F61" s="1">
        <v>85.70068226120857</v>
      </c>
    </row>
    <row r="62" ht="14.25" customHeight="1">
      <c r="A62" s="1" t="s">
        <v>25</v>
      </c>
      <c r="B62" s="1" t="s">
        <v>36</v>
      </c>
      <c r="C62" s="1">
        <v>5.329999999999999</v>
      </c>
      <c r="D62" s="1">
        <v>0.27666666666666667</v>
      </c>
      <c r="E62" s="1">
        <v>15.923333333333332</v>
      </c>
      <c r="F62" s="1">
        <v>57.82496526462043</v>
      </c>
    </row>
    <row r="63" ht="14.25" customHeight="1">
      <c r="A63" s="1" t="s">
        <v>28</v>
      </c>
      <c r="B63" s="1" t="s">
        <v>36</v>
      </c>
      <c r="C63" s="1">
        <v>4.9</v>
      </c>
      <c r="D63" s="1">
        <v>0.35666666666666663</v>
      </c>
      <c r="E63" s="1">
        <v>12.986666666666666</v>
      </c>
      <c r="F63" s="1">
        <v>37.33580746738642</v>
      </c>
    </row>
    <row r="64" ht="14.25" customHeight="1">
      <c r="A64" s="1" t="s">
        <v>31</v>
      </c>
      <c r="B64" s="1" t="s">
        <v>36</v>
      </c>
      <c r="C64" s="1">
        <v>3.1933333333333334</v>
      </c>
      <c r="D64" s="1">
        <v>0.25</v>
      </c>
      <c r="E64" s="1">
        <v>13.653333333333334</v>
      </c>
      <c r="F64" s="1">
        <v>54.677692307692304</v>
      </c>
    </row>
    <row r="65" ht="14.25" customHeight="1">
      <c r="A65" s="1" t="s">
        <v>27</v>
      </c>
      <c r="B65" s="1" t="s">
        <v>36</v>
      </c>
      <c r="C65" s="1">
        <v>3.6999999999999997</v>
      </c>
      <c r="D65" s="1">
        <v>0.36000000000000004</v>
      </c>
      <c r="E65" s="1">
        <v>12.696666666666667</v>
      </c>
      <c r="F65" s="1">
        <v>35.29704704704705</v>
      </c>
    </row>
    <row r="66" ht="14.25" customHeight="1">
      <c r="A66" s="1" t="s">
        <v>35</v>
      </c>
      <c r="B66" s="1" t="s">
        <v>36</v>
      </c>
      <c r="C66" s="1">
        <v>4.180000000000001</v>
      </c>
      <c r="D66" s="1">
        <v>0.39666666666666667</v>
      </c>
      <c r="E66" s="1">
        <v>15.856666666666667</v>
      </c>
      <c r="F66" s="1">
        <v>39.978846153846156</v>
      </c>
    </row>
    <row r="67" ht="14.25" customHeight="1">
      <c r="A67" s="1" t="s">
        <v>25</v>
      </c>
      <c r="B67" s="1" t="s">
        <v>36</v>
      </c>
      <c r="C67" s="1">
        <v>3.723333333333333</v>
      </c>
      <c r="D67" s="1">
        <v>0.28</v>
      </c>
      <c r="E67" s="1">
        <v>12.846666666666666</v>
      </c>
      <c r="F67" s="1">
        <v>45.88095238095237</v>
      </c>
    </row>
    <row r="68" ht="14.25" customHeight="1">
      <c r="A68" s="1" t="s">
        <v>26</v>
      </c>
      <c r="B68" s="1" t="s">
        <v>36</v>
      </c>
      <c r="C68" s="1">
        <v>2.6999999999999997</v>
      </c>
      <c r="D68" s="1">
        <v>0.15333333333333332</v>
      </c>
      <c r="E68" s="1">
        <v>9.67</v>
      </c>
      <c r="F68" s="1">
        <v>63.09583333333333</v>
      </c>
    </row>
    <row r="69" ht="14.25" customHeight="1">
      <c r="A69" s="1" t="s">
        <v>33</v>
      </c>
      <c r="B69" s="1" t="s">
        <v>36</v>
      </c>
      <c r="C69" s="1">
        <v>3.4166666666666665</v>
      </c>
      <c r="D69" s="1">
        <v>0.2333333333333333</v>
      </c>
      <c r="E69" s="1">
        <v>10.503333333333332</v>
      </c>
      <c r="F69" s="1">
        <v>45.01811594202898</v>
      </c>
    </row>
    <row r="70" ht="14.25" customHeight="1">
      <c r="A70" s="1" t="s">
        <v>12</v>
      </c>
      <c r="B70" s="1" t="s">
        <v>36</v>
      </c>
      <c r="C70" s="1">
        <v>3.3000000000000003</v>
      </c>
      <c r="D70" s="1">
        <v>0.27666666666666667</v>
      </c>
      <c r="E70" s="1">
        <v>13.113333333333332</v>
      </c>
      <c r="F70" s="1">
        <v>47.524346343311855</v>
      </c>
    </row>
    <row r="71" ht="14.25" customHeight="1">
      <c r="A71" s="1" t="s">
        <v>22</v>
      </c>
      <c r="B71" s="1" t="s">
        <v>36</v>
      </c>
      <c r="C71" s="1">
        <v>2.9800000000000004</v>
      </c>
      <c r="D71" s="1">
        <v>0.22999999999999998</v>
      </c>
      <c r="E71" s="1">
        <v>10.613333333333335</v>
      </c>
      <c r="F71" s="1">
        <v>46.1921387790953</v>
      </c>
    </row>
    <row r="72" ht="14.25" customHeight="1">
      <c r="A72" s="1" t="s">
        <v>28</v>
      </c>
      <c r="B72" s="1" t="s">
        <v>36</v>
      </c>
      <c r="C72" s="1">
        <v>2.7266666666666666</v>
      </c>
      <c r="D72" s="1">
        <v>0.17333333333333334</v>
      </c>
      <c r="E72" s="1">
        <v>7.6866666666666665</v>
      </c>
      <c r="F72" s="1">
        <v>44.384531590413935</v>
      </c>
    </row>
    <row r="73" ht="14.25" customHeight="1">
      <c r="A73" s="1" t="s">
        <v>23</v>
      </c>
      <c r="B73" s="1" t="s">
        <v>36</v>
      </c>
      <c r="C73" s="1">
        <v>3.3833333333333333</v>
      </c>
      <c r="D73" s="1">
        <v>0.21666666666666667</v>
      </c>
      <c r="E73" s="1">
        <v>9.443333333333333</v>
      </c>
      <c r="F73" s="1">
        <v>43.61399711399711</v>
      </c>
    </row>
    <row r="74" ht="14.25" customHeight="1">
      <c r="A74" s="1" t="s">
        <v>32</v>
      </c>
      <c r="B74" s="1" t="s">
        <v>36</v>
      </c>
      <c r="C74" s="1">
        <v>2.9166666666666665</v>
      </c>
      <c r="D74" s="1">
        <v>0.14</v>
      </c>
      <c r="E74" s="1">
        <v>7.723333333333334</v>
      </c>
      <c r="F74" s="1">
        <v>55.166666666666664</v>
      </c>
    </row>
    <row r="75" ht="14.25" customHeight="1">
      <c r="A75" s="1" t="s">
        <v>30</v>
      </c>
      <c r="B75" s="1" t="s">
        <v>36</v>
      </c>
      <c r="C75" s="1">
        <v>2.5</v>
      </c>
      <c r="D75" s="1">
        <v>0.11</v>
      </c>
      <c r="E75" s="1">
        <v>7.37</v>
      </c>
      <c r="F75" s="1">
        <v>67.0</v>
      </c>
    </row>
    <row r="76" ht="14.25" customHeight="1">
      <c r="A76" s="1" t="s">
        <v>20</v>
      </c>
      <c r="B76" s="1" t="s">
        <v>36</v>
      </c>
      <c r="C76" s="1">
        <v>2.3733333333333335</v>
      </c>
      <c r="D76" s="1">
        <v>0.09000000000000001</v>
      </c>
      <c r="E76" s="1">
        <v>6.363333333333333</v>
      </c>
      <c r="F76" s="1">
        <v>70.94074074074074</v>
      </c>
    </row>
    <row r="77" ht="14.25" customHeight="1">
      <c r="A77" s="1" t="s">
        <v>34</v>
      </c>
      <c r="B77" s="1" t="s">
        <v>36</v>
      </c>
      <c r="C77" s="1">
        <v>2.8366666666666664</v>
      </c>
      <c r="D77" s="1">
        <v>0.10000000000000002</v>
      </c>
      <c r="E77" s="1">
        <v>7.536666666666666</v>
      </c>
      <c r="F77" s="1">
        <v>75.36666666666666</v>
      </c>
    </row>
    <row r="78" ht="14.25" customHeight="1">
      <c r="A78" s="1" t="s">
        <v>24</v>
      </c>
      <c r="B78" s="1" t="s">
        <v>36</v>
      </c>
      <c r="C78" s="1">
        <v>5.0200000000000005</v>
      </c>
      <c r="D78" s="1">
        <v>0.2833333333333334</v>
      </c>
      <c r="E78" s="1">
        <v>7.453333333333333</v>
      </c>
      <c r="F78" s="1">
        <v>26.343976160068113</v>
      </c>
    </row>
    <row r="79" ht="14.25" customHeight="1">
      <c r="A79" s="1" t="s">
        <v>31</v>
      </c>
      <c r="B79" s="1" t="s">
        <v>36</v>
      </c>
      <c r="C79" s="1">
        <v>3.0766666666666667</v>
      </c>
      <c r="D79" s="1">
        <v>0.26333333333333336</v>
      </c>
      <c r="E79" s="1">
        <v>13.65</v>
      </c>
      <c r="F79" s="1">
        <v>52.29717813051146</v>
      </c>
    </row>
    <row r="80" ht="14.25" customHeight="1">
      <c r="A80" s="1" t="s">
        <v>35</v>
      </c>
      <c r="B80" s="1" t="s">
        <v>36</v>
      </c>
      <c r="C80" s="1">
        <v>3.0766666666666667</v>
      </c>
      <c r="D80" s="1">
        <v>0.26333333333333336</v>
      </c>
      <c r="E80" s="1">
        <v>13.65</v>
      </c>
      <c r="F80" s="1">
        <v>52.29717813051146</v>
      </c>
    </row>
    <row r="81" ht="14.25" customHeight="1">
      <c r="A81" s="1" t="s">
        <v>31</v>
      </c>
      <c r="B81" s="1" t="s">
        <v>36</v>
      </c>
      <c r="C81" s="1">
        <v>2.766666666666667</v>
      </c>
      <c r="D81" s="1">
        <v>0.19333333333333336</v>
      </c>
      <c r="E81" s="1">
        <v>11.479999999999999</v>
      </c>
      <c r="F81" s="1">
        <v>59.42982456140351</v>
      </c>
    </row>
    <row r="82" ht="14.25" customHeight="1">
      <c r="A82" s="1" t="s">
        <v>22</v>
      </c>
      <c r="B82" s="1" t="s">
        <v>36</v>
      </c>
      <c r="C82" s="1">
        <v>3.616666666666667</v>
      </c>
      <c r="D82" s="1">
        <v>0.20666666666666667</v>
      </c>
      <c r="E82" s="1">
        <v>13.583333333333334</v>
      </c>
      <c r="F82" s="1">
        <v>65.76507936507936</v>
      </c>
    </row>
    <row r="83" ht="14.25" customHeight="1">
      <c r="A83" s="1" t="s">
        <v>23</v>
      </c>
      <c r="B83" s="1" t="s">
        <v>36</v>
      </c>
      <c r="C83" s="1">
        <v>4.126666666666667</v>
      </c>
      <c r="D83" s="1">
        <v>0.27666666666666667</v>
      </c>
      <c r="E83" s="1">
        <v>11.576666666666666</v>
      </c>
      <c r="F83" s="1">
        <v>41.860229276895936</v>
      </c>
    </row>
    <row r="84" ht="14.25" customHeight="1">
      <c r="A84" s="1" t="s">
        <v>29</v>
      </c>
      <c r="B84" s="1" t="s">
        <v>36</v>
      </c>
      <c r="C84" s="1">
        <v>4.253333333333334</v>
      </c>
      <c r="D84" s="1">
        <v>0.28</v>
      </c>
      <c r="E84" s="1">
        <v>14.046666666666667</v>
      </c>
      <c r="F84" s="1">
        <v>50.193258529465425</v>
      </c>
    </row>
    <row r="85" ht="14.25" customHeight="1">
      <c r="A85" s="1" t="s">
        <v>12</v>
      </c>
      <c r="B85" s="1" t="s">
        <v>36</v>
      </c>
      <c r="C85" s="1">
        <v>1.9066666666666665</v>
      </c>
      <c r="D85" s="1">
        <v>0.17666666666666667</v>
      </c>
      <c r="E85" s="1">
        <v>4.653333333333333</v>
      </c>
      <c r="F85" s="1">
        <v>26.348583877995647</v>
      </c>
    </row>
    <row r="86" ht="14.25" customHeight="1">
      <c r="A86" s="1" t="s">
        <v>20</v>
      </c>
      <c r="B86" s="1" t="s">
        <v>36</v>
      </c>
      <c r="C86" s="1">
        <v>1.8500000000000003</v>
      </c>
      <c r="D86" s="1">
        <v>0.16666666666666666</v>
      </c>
      <c r="E86" s="1">
        <v>5.69</v>
      </c>
      <c r="F86" s="1">
        <v>34.14705882352941</v>
      </c>
    </row>
    <row r="87" ht="14.25" customHeight="1">
      <c r="A87" s="1" t="s">
        <v>26</v>
      </c>
      <c r="B87" s="1" t="s">
        <v>36</v>
      </c>
      <c r="C87" s="1">
        <v>1.2700000000000002</v>
      </c>
      <c r="D87" s="1">
        <v>0.16666666666666666</v>
      </c>
      <c r="E87" s="1">
        <v>9.186666666666667</v>
      </c>
      <c r="F87" s="1">
        <v>55.15277777777777</v>
      </c>
    </row>
    <row r="88" ht="14.25" customHeight="1">
      <c r="A88" s="1" t="s">
        <v>25</v>
      </c>
      <c r="B88" s="1" t="s">
        <v>36</v>
      </c>
      <c r="C88" s="1">
        <v>2.5366666666666666</v>
      </c>
      <c r="D88" s="1">
        <v>0.11333333333333333</v>
      </c>
      <c r="E88" s="1">
        <v>14.773333333333335</v>
      </c>
      <c r="F88" s="1">
        <v>130.12373737373738</v>
      </c>
    </row>
    <row r="89" ht="14.25" customHeight="1">
      <c r="A89" s="1" t="s">
        <v>24</v>
      </c>
      <c r="B89" s="1" t="s">
        <v>36</v>
      </c>
      <c r="C89" s="1">
        <v>2.356666666666667</v>
      </c>
      <c r="D89" s="1">
        <v>0.09666666666666668</v>
      </c>
      <c r="E89" s="1">
        <v>8.126666666666667</v>
      </c>
      <c r="F89" s="1">
        <v>83.66296296296296</v>
      </c>
    </row>
    <row r="90" ht="14.25" customHeight="1">
      <c r="A90" s="1" t="s">
        <v>34</v>
      </c>
      <c r="B90" s="1" t="s">
        <v>36</v>
      </c>
      <c r="C90" s="1">
        <v>3.9599999999999995</v>
      </c>
      <c r="D90" s="1">
        <v>0.25</v>
      </c>
      <c r="E90" s="1">
        <v>9.646666666666667</v>
      </c>
      <c r="F90" s="1">
        <v>38.578760683760684</v>
      </c>
    </row>
    <row r="91" ht="14.25" customHeight="1">
      <c r="A91" s="1" t="s">
        <v>32</v>
      </c>
      <c r="B91" s="1" t="s">
        <v>36</v>
      </c>
      <c r="C91" s="1">
        <v>4.266666666666667</v>
      </c>
      <c r="D91" s="1">
        <v>0.24666666666666667</v>
      </c>
      <c r="E91" s="1">
        <v>12.036666666666667</v>
      </c>
      <c r="F91" s="1">
        <v>48.821111111111115</v>
      </c>
    </row>
    <row r="92" ht="14.25" customHeight="1">
      <c r="A92" s="1" t="s">
        <v>33</v>
      </c>
      <c r="B92" s="1" t="s">
        <v>36</v>
      </c>
      <c r="C92" s="1">
        <v>3.57</v>
      </c>
      <c r="D92" s="1">
        <v>0.17333333333333334</v>
      </c>
      <c r="E92" s="1">
        <v>8.683333333333332</v>
      </c>
      <c r="F92" s="1">
        <v>50.13071895424836</v>
      </c>
    </row>
    <row r="93" ht="14.25" customHeight="1">
      <c r="A93" s="1" t="s">
        <v>30</v>
      </c>
      <c r="B93" s="1" t="s">
        <v>36</v>
      </c>
      <c r="C93" s="1">
        <v>3.436666666666667</v>
      </c>
      <c r="D93" s="1">
        <v>0.16</v>
      </c>
      <c r="E93" s="1">
        <v>10.553333333333333</v>
      </c>
      <c r="F93" s="1">
        <v>66.12426470588235</v>
      </c>
    </row>
    <row r="94" ht="14.25" customHeight="1">
      <c r="A94" s="1" t="s">
        <v>27</v>
      </c>
      <c r="B94" s="1" t="s">
        <v>36</v>
      </c>
      <c r="C94" s="1">
        <v>3.1733333333333333</v>
      </c>
      <c r="D94" s="1">
        <v>0.13</v>
      </c>
      <c r="E94" s="1">
        <v>16.6</v>
      </c>
      <c r="F94" s="1">
        <v>127.6923076923077</v>
      </c>
    </row>
    <row r="95" ht="14.25" customHeight="1">
      <c r="A95" s="1" t="s">
        <v>28</v>
      </c>
      <c r="B95" s="1" t="s">
        <v>36</v>
      </c>
      <c r="C95" s="1">
        <v>4.09</v>
      </c>
      <c r="D95" s="1">
        <v>0.23666666666666666</v>
      </c>
      <c r="E95" s="1">
        <v>11.596666666666666</v>
      </c>
      <c r="F95" s="1">
        <v>49.01871980676329</v>
      </c>
    </row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86"/>
    <col customWidth="1" min="4" max="26" width="8.71"/>
  </cols>
  <sheetData>
    <row r="1" ht="14.25" customHeight="1">
      <c r="A1" s="1" t="s">
        <v>0</v>
      </c>
      <c r="B1" s="1" t="s">
        <v>41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37</v>
      </c>
      <c r="I1" s="1" t="s">
        <v>38</v>
      </c>
      <c r="J1" s="1" t="s">
        <v>39</v>
      </c>
      <c r="K1" s="1" t="s">
        <v>40</v>
      </c>
    </row>
    <row r="2" ht="14.25" customHeight="1">
      <c r="A2" s="1">
        <v>1.0</v>
      </c>
      <c r="B2" s="1" t="s">
        <v>42</v>
      </c>
      <c r="C2" s="1" t="s">
        <v>13</v>
      </c>
      <c r="D2" s="1">
        <v>1.91</v>
      </c>
      <c r="E2" s="1">
        <v>0.19</v>
      </c>
      <c r="F2" s="1">
        <v>8.0</v>
      </c>
      <c r="G2" s="1">
        <f t="shared" ref="G2:G172" si="2">F2/E2</f>
        <v>42.10526316</v>
      </c>
      <c r="H2" s="1">
        <f t="shared" ref="H2:K2" si="1">AVERAGE(D2:D4)</f>
        <v>1.94</v>
      </c>
      <c r="I2" s="1">
        <f t="shared" si="1"/>
        <v>0.19</v>
      </c>
      <c r="J2" s="1">
        <f t="shared" si="1"/>
        <v>7.89</v>
      </c>
      <c r="K2" s="1">
        <f t="shared" si="1"/>
        <v>41.52631579</v>
      </c>
    </row>
    <row r="3" ht="14.25" customHeight="1">
      <c r="A3" s="1">
        <v>2.0</v>
      </c>
      <c r="B3" s="1" t="s">
        <v>42</v>
      </c>
      <c r="C3" s="1" t="s">
        <v>13</v>
      </c>
      <c r="D3" s="1">
        <v>1.94</v>
      </c>
      <c r="E3" s="1">
        <v>0.19</v>
      </c>
      <c r="F3" s="1">
        <v>8.18</v>
      </c>
      <c r="G3" s="1">
        <f t="shared" si="2"/>
        <v>43.05263158</v>
      </c>
    </row>
    <row r="4" ht="14.25" customHeight="1">
      <c r="A4" s="1">
        <v>3.0</v>
      </c>
      <c r="B4" s="1" t="s">
        <v>42</v>
      </c>
      <c r="C4" s="1" t="s">
        <v>13</v>
      </c>
      <c r="D4" s="1">
        <v>1.97</v>
      </c>
      <c r="E4" s="1">
        <v>0.19</v>
      </c>
      <c r="F4" s="1">
        <v>7.49</v>
      </c>
      <c r="G4" s="1">
        <f t="shared" si="2"/>
        <v>39.42105263</v>
      </c>
    </row>
    <row r="5" ht="14.25" customHeight="1">
      <c r="A5" s="1">
        <v>4.0</v>
      </c>
      <c r="B5" s="1" t="s">
        <v>43</v>
      </c>
      <c r="C5" s="1" t="s">
        <v>13</v>
      </c>
      <c r="D5" s="1">
        <v>1.9</v>
      </c>
      <c r="E5" s="1">
        <v>0.13</v>
      </c>
      <c r="F5" s="1">
        <v>9.98</v>
      </c>
      <c r="G5" s="1">
        <f t="shared" si="2"/>
        <v>76.76923077</v>
      </c>
      <c r="H5" s="1">
        <f t="shared" ref="H5:K5" si="3">AVERAGE(D5:D7)</f>
        <v>1.913333333</v>
      </c>
      <c r="I5" s="1">
        <f t="shared" si="3"/>
        <v>0.13</v>
      </c>
      <c r="J5" s="1">
        <f t="shared" si="3"/>
        <v>9.97</v>
      </c>
      <c r="K5" s="1">
        <f t="shared" si="3"/>
        <v>76.69230769</v>
      </c>
    </row>
    <row r="6" ht="14.25" customHeight="1">
      <c r="A6" s="1">
        <v>5.0</v>
      </c>
      <c r="B6" s="1" t="s">
        <v>43</v>
      </c>
      <c r="C6" s="1" t="s">
        <v>13</v>
      </c>
      <c r="D6" s="1">
        <v>1.91</v>
      </c>
      <c r="E6" s="1">
        <v>0.13</v>
      </c>
      <c r="F6" s="1">
        <v>10.71</v>
      </c>
      <c r="G6" s="1">
        <f t="shared" si="2"/>
        <v>82.38461538</v>
      </c>
    </row>
    <row r="7" ht="14.25" customHeight="1">
      <c r="A7" s="1">
        <v>6.0</v>
      </c>
      <c r="B7" s="1" t="s">
        <v>43</v>
      </c>
      <c r="C7" s="1" t="s">
        <v>13</v>
      </c>
      <c r="D7" s="1">
        <v>1.93</v>
      </c>
      <c r="E7" s="1">
        <v>0.13</v>
      </c>
      <c r="F7" s="1">
        <v>9.22</v>
      </c>
      <c r="G7" s="1">
        <f t="shared" si="2"/>
        <v>70.92307692</v>
      </c>
    </row>
    <row r="8" ht="14.25" customHeight="1">
      <c r="A8" s="1">
        <v>7.0</v>
      </c>
      <c r="B8" s="1" t="s">
        <v>44</v>
      </c>
      <c r="C8" s="1" t="s">
        <v>13</v>
      </c>
      <c r="D8" s="1">
        <v>2.52</v>
      </c>
      <c r="E8" s="1">
        <v>0.16</v>
      </c>
      <c r="F8" s="1">
        <v>10.19</v>
      </c>
      <c r="G8" s="1">
        <f t="shared" si="2"/>
        <v>63.6875</v>
      </c>
      <c r="H8" s="1">
        <f t="shared" ref="H8:K8" si="4">AVERAGE(D8:D10)</f>
        <v>2.603333333</v>
      </c>
      <c r="I8" s="1">
        <f t="shared" si="4"/>
        <v>0.1666666667</v>
      </c>
      <c r="J8" s="1">
        <f t="shared" si="4"/>
        <v>10.61</v>
      </c>
      <c r="K8" s="1">
        <f t="shared" si="4"/>
        <v>63.66053922</v>
      </c>
    </row>
    <row r="9" ht="14.25" customHeight="1">
      <c r="A9" s="1">
        <v>8.0</v>
      </c>
      <c r="B9" s="1" t="s">
        <v>44</v>
      </c>
      <c r="C9" s="1" t="s">
        <v>13</v>
      </c>
      <c r="D9" s="1">
        <v>2.61</v>
      </c>
      <c r="E9" s="1">
        <v>0.17</v>
      </c>
      <c r="F9" s="1">
        <v>10.36</v>
      </c>
      <c r="G9" s="1">
        <f t="shared" si="2"/>
        <v>60.94117647</v>
      </c>
    </row>
    <row r="10" ht="14.25" customHeight="1">
      <c r="A10" s="1">
        <v>9.0</v>
      </c>
      <c r="B10" s="1" t="s">
        <v>44</v>
      </c>
      <c r="C10" s="1" t="s">
        <v>13</v>
      </c>
      <c r="D10" s="1">
        <v>2.68</v>
      </c>
      <c r="E10" s="1">
        <v>0.17</v>
      </c>
      <c r="F10" s="1">
        <v>11.28</v>
      </c>
      <c r="G10" s="1">
        <f t="shared" si="2"/>
        <v>66.35294118</v>
      </c>
    </row>
    <row r="11" ht="14.25" customHeight="1">
      <c r="A11" s="1">
        <v>10.0</v>
      </c>
      <c r="B11" s="1" t="s">
        <v>45</v>
      </c>
      <c r="C11" s="1" t="s">
        <v>13</v>
      </c>
      <c r="D11" s="1">
        <v>2.55</v>
      </c>
      <c r="E11" s="1">
        <v>0.25</v>
      </c>
      <c r="F11" s="1">
        <v>11.49</v>
      </c>
      <c r="G11" s="1">
        <f t="shared" si="2"/>
        <v>45.96</v>
      </c>
      <c r="H11" s="1">
        <f t="shared" ref="H11:K11" si="5">AVERAGE(D11:D13)</f>
        <v>2.596666667</v>
      </c>
      <c r="I11" s="1">
        <f t="shared" si="5"/>
        <v>0.2666666667</v>
      </c>
      <c r="J11" s="1">
        <f t="shared" si="5"/>
        <v>11.79</v>
      </c>
      <c r="K11" s="1">
        <f t="shared" si="5"/>
        <v>44.25165785</v>
      </c>
    </row>
    <row r="12" ht="14.25" customHeight="1">
      <c r="A12" s="1">
        <v>11.0</v>
      </c>
      <c r="B12" s="1" t="s">
        <v>45</v>
      </c>
      <c r="C12" s="1" t="s">
        <v>13</v>
      </c>
      <c r="D12" s="1">
        <v>2.6</v>
      </c>
      <c r="E12" s="1">
        <v>0.27</v>
      </c>
      <c r="F12" s="1">
        <v>11.41</v>
      </c>
      <c r="G12" s="1">
        <f t="shared" si="2"/>
        <v>42.25925926</v>
      </c>
    </row>
    <row r="13" ht="14.25" customHeight="1">
      <c r="A13" s="1">
        <v>12.0</v>
      </c>
      <c r="B13" s="1" t="s">
        <v>45</v>
      </c>
      <c r="C13" s="1" t="s">
        <v>13</v>
      </c>
      <c r="D13" s="1">
        <v>2.64</v>
      </c>
      <c r="E13" s="1">
        <v>0.28</v>
      </c>
      <c r="F13" s="1">
        <v>12.47</v>
      </c>
      <c r="G13" s="1">
        <f t="shared" si="2"/>
        <v>44.53571429</v>
      </c>
    </row>
    <row r="14" ht="14.25" customHeight="1">
      <c r="A14" s="1">
        <v>13.0</v>
      </c>
      <c r="B14" s="1" t="s">
        <v>46</v>
      </c>
      <c r="C14" s="1" t="s">
        <v>13</v>
      </c>
      <c r="D14" s="1">
        <v>2.89</v>
      </c>
      <c r="E14" s="1">
        <v>0.25</v>
      </c>
      <c r="F14" s="1">
        <v>10.08</v>
      </c>
      <c r="G14" s="1">
        <f t="shared" si="2"/>
        <v>40.32</v>
      </c>
      <c r="H14" s="1">
        <f t="shared" ref="H14:K14" si="6">AVERAGE(D14:D16)</f>
        <v>2.963333333</v>
      </c>
      <c r="I14" s="1">
        <f t="shared" si="6"/>
        <v>0.26</v>
      </c>
      <c r="J14" s="1">
        <f t="shared" si="6"/>
        <v>10.45333333</v>
      </c>
      <c r="K14" s="1">
        <f t="shared" si="6"/>
        <v>40.21967711</v>
      </c>
    </row>
    <row r="15" ht="14.25" customHeight="1">
      <c r="A15" s="1">
        <v>14.0</v>
      </c>
      <c r="B15" s="1" t="s">
        <v>46</v>
      </c>
      <c r="C15" s="1" t="s">
        <v>13</v>
      </c>
      <c r="D15" s="1">
        <v>2.97</v>
      </c>
      <c r="E15" s="1">
        <v>0.26</v>
      </c>
      <c r="F15" s="1">
        <v>10.7</v>
      </c>
      <c r="G15" s="1">
        <f t="shared" si="2"/>
        <v>41.15384615</v>
      </c>
    </row>
    <row r="16" ht="14.25" customHeight="1">
      <c r="A16" s="1">
        <v>15.0</v>
      </c>
      <c r="B16" s="1" t="s">
        <v>46</v>
      </c>
      <c r="C16" s="1" t="s">
        <v>13</v>
      </c>
      <c r="D16" s="1">
        <v>3.03</v>
      </c>
      <c r="E16" s="1">
        <v>0.27</v>
      </c>
      <c r="F16" s="1">
        <v>10.58</v>
      </c>
      <c r="G16" s="1">
        <f t="shared" si="2"/>
        <v>39.18518519</v>
      </c>
    </row>
    <row r="17" ht="14.25" customHeight="1">
      <c r="A17" s="1">
        <v>16.0</v>
      </c>
      <c r="B17" s="1" t="s">
        <v>47</v>
      </c>
      <c r="C17" s="1" t="s">
        <v>13</v>
      </c>
      <c r="D17" s="1">
        <v>2.71</v>
      </c>
      <c r="E17" s="1">
        <v>0.22</v>
      </c>
      <c r="F17" s="1">
        <v>9.4</v>
      </c>
      <c r="G17" s="1">
        <f t="shared" si="2"/>
        <v>42.72727273</v>
      </c>
      <c r="H17" s="1">
        <f t="shared" ref="H17:K17" si="7">AVERAGE(D17:D19)</f>
        <v>2.816666667</v>
      </c>
      <c r="I17" s="1">
        <f t="shared" si="7"/>
        <v>0.2333333333</v>
      </c>
      <c r="J17" s="1">
        <f t="shared" si="7"/>
        <v>9.733333333</v>
      </c>
      <c r="K17" s="1">
        <f t="shared" si="7"/>
        <v>41.7485112</v>
      </c>
    </row>
    <row r="18" ht="14.25" customHeight="1">
      <c r="A18" s="1">
        <v>17.0</v>
      </c>
      <c r="B18" s="1" t="s">
        <v>47</v>
      </c>
      <c r="C18" s="1" t="s">
        <v>13</v>
      </c>
      <c r="D18" s="1">
        <v>2.8</v>
      </c>
      <c r="E18" s="1">
        <v>0.23</v>
      </c>
      <c r="F18" s="1">
        <v>9.54</v>
      </c>
      <c r="G18" s="1">
        <f t="shared" si="2"/>
        <v>41.47826087</v>
      </c>
    </row>
    <row r="19" ht="14.25" customHeight="1">
      <c r="A19" s="1">
        <v>18.0</v>
      </c>
      <c r="B19" s="1" t="s">
        <v>47</v>
      </c>
      <c r="C19" s="1" t="s">
        <v>13</v>
      </c>
      <c r="D19" s="1">
        <v>2.94</v>
      </c>
      <c r="E19" s="1">
        <v>0.25</v>
      </c>
      <c r="F19" s="1">
        <v>10.26</v>
      </c>
      <c r="G19" s="1">
        <f t="shared" si="2"/>
        <v>41.04</v>
      </c>
    </row>
    <row r="20" ht="14.25" customHeight="1">
      <c r="A20" s="1">
        <v>19.0</v>
      </c>
      <c r="B20" s="1" t="s">
        <v>48</v>
      </c>
      <c r="C20" s="1" t="s">
        <v>13</v>
      </c>
      <c r="D20" s="1">
        <v>2.81</v>
      </c>
      <c r="E20" s="1">
        <v>0.25</v>
      </c>
      <c r="F20" s="1">
        <v>11.06</v>
      </c>
      <c r="G20" s="1">
        <f t="shared" si="2"/>
        <v>44.24</v>
      </c>
      <c r="H20" s="1">
        <f t="shared" ref="H20:K20" si="8">AVERAGE(D20:D22)</f>
        <v>2.906666667</v>
      </c>
      <c r="I20" s="1">
        <f t="shared" si="8"/>
        <v>0.2633333333</v>
      </c>
      <c r="J20" s="1">
        <f t="shared" si="8"/>
        <v>11.21333333</v>
      </c>
      <c r="K20" s="1">
        <f t="shared" si="8"/>
        <v>42.62320988</v>
      </c>
    </row>
    <row r="21" ht="14.25" customHeight="1">
      <c r="A21" s="1">
        <v>20.0</v>
      </c>
      <c r="B21" s="1" t="s">
        <v>48</v>
      </c>
      <c r="C21" s="1" t="s">
        <v>13</v>
      </c>
      <c r="D21" s="1">
        <v>2.92</v>
      </c>
      <c r="E21" s="1">
        <v>0.27</v>
      </c>
      <c r="F21" s="1">
        <v>11.56</v>
      </c>
      <c r="G21" s="1">
        <f t="shared" si="2"/>
        <v>42.81481481</v>
      </c>
    </row>
    <row r="22" ht="14.25" customHeight="1">
      <c r="A22" s="1">
        <v>21.0</v>
      </c>
      <c r="B22" s="1" t="s">
        <v>48</v>
      </c>
      <c r="C22" s="1" t="s">
        <v>13</v>
      </c>
      <c r="D22" s="1">
        <v>2.99</v>
      </c>
      <c r="E22" s="1">
        <v>0.27</v>
      </c>
      <c r="F22" s="1">
        <v>11.02</v>
      </c>
      <c r="G22" s="1">
        <f t="shared" si="2"/>
        <v>40.81481481</v>
      </c>
    </row>
    <row r="23" ht="14.25" customHeight="1">
      <c r="A23" s="1">
        <v>22.0</v>
      </c>
      <c r="B23" s="1" t="s">
        <v>49</v>
      </c>
      <c r="C23" s="1" t="s">
        <v>13</v>
      </c>
      <c r="D23" s="1">
        <v>3.76</v>
      </c>
      <c r="E23" s="1">
        <v>0.36</v>
      </c>
      <c r="F23" s="1">
        <v>15.12</v>
      </c>
      <c r="G23" s="1">
        <f t="shared" si="2"/>
        <v>42</v>
      </c>
      <c r="H23" s="1">
        <f t="shared" ref="H23:K23" si="9">AVERAGE(D23:D25)</f>
        <v>3.796666667</v>
      </c>
      <c r="I23" s="1">
        <f t="shared" si="9"/>
        <v>0.37</v>
      </c>
      <c r="J23" s="1">
        <f t="shared" si="9"/>
        <v>14.85333333</v>
      </c>
      <c r="K23" s="1">
        <f t="shared" si="9"/>
        <v>40.16903746</v>
      </c>
    </row>
    <row r="24" ht="14.25" customHeight="1">
      <c r="A24" s="1">
        <v>23.0</v>
      </c>
      <c r="B24" s="1" t="s">
        <v>49</v>
      </c>
      <c r="C24" s="1" t="s">
        <v>13</v>
      </c>
      <c r="D24" s="1">
        <v>3.79</v>
      </c>
      <c r="E24" s="1">
        <v>0.37</v>
      </c>
      <c r="F24" s="1">
        <v>14.53</v>
      </c>
      <c r="G24" s="1">
        <f t="shared" si="2"/>
        <v>39.27027027</v>
      </c>
    </row>
    <row r="25" ht="14.25" customHeight="1">
      <c r="A25" s="1">
        <v>24.0</v>
      </c>
      <c r="B25" s="1" t="s">
        <v>49</v>
      </c>
      <c r="C25" s="1" t="s">
        <v>13</v>
      </c>
      <c r="D25" s="1">
        <v>3.84</v>
      </c>
      <c r="E25" s="1">
        <v>0.38</v>
      </c>
      <c r="F25" s="1">
        <v>14.91</v>
      </c>
      <c r="G25" s="1">
        <f t="shared" si="2"/>
        <v>39.23684211</v>
      </c>
    </row>
    <row r="26" ht="14.25" customHeight="1">
      <c r="A26" s="1">
        <v>25.0</v>
      </c>
      <c r="B26" s="1" t="s">
        <v>50</v>
      </c>
      <c r="C26" s="1" t="s">
        <v>13</v>
      </c>
      <c r="D26" s="1">
        <v>3.94</v>
      </c>
      <c r="E26" s="1">
        <v>0.36</v>
      </c>
      <c r="F26" s="1">
        <v>8.19</v>
      </c>
      <c r="G26" s="1">
        <f t="shared" si="2"/>
        <v>22.75</v>
      </c>
      <c r="H26" s="1">
        <f t="shared" ref="H26:K26" si="10">AVERAGE(D26:D28)</f>
        <v>3.97</v>
      </c>
      <c r="I26" s="1">
        <f t="shared" si="10"/>
        <v>0.3633333333</v>
      </c>
      <c r="J26" s="1">
        <f t="shared" si="10"/>
        <v>8.58</v>
      </c>
      <c r="K26" s="1">
        <f t="shared" si="10"/>
        <v>23.61086086</v>
      </c>
    </row>
    <row r="27" ht="14.25" customHeight="1">
      <c r="A27" s="1">
        <v>26.0</v>
      </c>
      <c r="B27" s="1" t="s">
        <v>50</v>
      </c>
      <c r="C27" s="1" t="s">
        <v>13</v>
      </c>
      <c r="D27" s="1">
        <v>3.98</v>
      </c>
      <c r="E27" s="1">
        <v>0.36</v>
      </c>
      <c r="F27" s="1">
        <v>8.66</v>
      </c>
      <c r="G27" s="1">
        <f t="shared" si="2"/>
        <v>24.05555556</v>
      </c>
    </row>
    <row r="28" ht="14.25" customHeight="1">
      <c r="A28" s="1">
        <v>27.0</v>
      </c>
      <c r="B28" s="1" t="s">
        <v>50</v>
      </c>
      <c r="C28" s="1" t="s">
        <v>13</v>
      </c>
      <c r="D28" s="1">
        <v>3.99</v>
      </c>
      <c r="E28" s="1">
        <v>0.37</v>
      </c>
      <c r="F28" s="1">
        <v>8.89</v>
      </c>
      <c r="G28" s="1">
        <f t="shared" si="2"/>
        <v>24.02702703</v>
      </c>
    </row>
    <row r="29" ht="14.25" customHeight="1">
      <c r="A29" s="1">
        <v>28.0</v>
      </c>
      <c r="B29" s="1" t="s">
        <v>51</v>
      </c>
      <c r="C29" s="1" t="s">
        <v>13</v>
      </c>
      <c r="D29" s="1">
        <v>3.59</v>
      </c>
      <c r="E29" s="1">
        <v>0.3</v>
      </c>
      <c r="F29" s="1">
        <v>8.93</v>
      </c>
      <c r="G29" s="1">
        <f t="shared" si="2"/>
        <v>29.76666667</v>
      </c>
      <c r="H29" s="1">
        <f t="shared" ref="H29:K29" si="11">AVERAGE(D29:D31)</f>
        <v>3.623333333</v>
      </c>
      <c r="I29" s="1">
        <f t="shared" si="11"/>
        <v>0.31</v>
      </c>
      <c r="J29" s="1">
        <f t="shared" si="11"/>
        <v>8.253333333</v>
      </c>
      <c r="K29" s="1">
        <f t="shared" si="11"/>
        <v>26.69540771</v>
      </c>
    </row>
    <row r="30" ht="14.25" customHeight="1">
      <c r="A30" s="1">
        <v>29.0</v>
      </c>
      <c r="B30" s="1" t="s">
        <v>51</v>
      </c>
      <c r="C30" s="1" t="s">
        <v>13</v>
      </c>
      <c r="D30" s="1">
        <v>3.62</v>
      </c>
      <c r="E30" s="1">
        <v>0.31</v>
      </c>
      <c r="F30" s="1">
        <v>8.44</v>
      </c>
      <c r="G30" s="1">
        <f t="shared" si="2"/>
        <v>27.22580645</v>
      </c>
    </row>
    <row r="31" ht="14.25" customHeight="1">
      <c r="A31" s="1">
        <v>30.0</v>
      </c>
      <c r="B31" s="1" t="s">
        <v>51</v>
      </c>
      <c r="C31" s="1" t="s">
        <v>13</v>
      </c>
      <c r="D31" s="1">
        <v>3.66</v>
      </c>
      <c r="E31" s="1">
        <v>0.32</v>
      </c>
      <c r="F31" s="1">
        <v>7.39</v>
      </c>
      <c r="G31" s="1">
        <f t="shared" si="2"/>
        <v>23.09375</v>
      </c>
    </row>
    <row r="32" ht="14.25" customHeight="1">
      <c r="A32" s="1">
        <v>31.0</v>
      </c>
      <c r="B32" s="1" t="s">
        <v>52</v>
      </c>
      <c r="C32" s="1" t="s">
        <v>13</v>
      </c>
      <c r="D32" s="1">
        <v>4.04</v>
      </c>
      <c r="E32" s="1">
        <v>0.36</v>
      </c>
      <c r="F32" s="1">
        <v>8.18</v>
      </c>
      <c r="G32" s="1">
        <f t="shared" si="2"/>
        <v>22.72222222</v>
      </c>
      <c r="H32" s="1">
        <f t="shared" ref="H32:K32" si="12">AVERAGE(D32:D34)</f>
        <v>4.186666667</v>
      </c>
      <c r="I32" s="1">
        <f t="shared" si="12"/>
        <v>0.38</v>
      </c>
      <c r="J32" s="1">
        <f t="shared" si="12"/>
        <v>9.18</v>
      </c>
      <c r="K32" s="1">
        <f t="shared" si="12"/>
        <v>24.13547758</v>
      </c>
    </row>
    <row r="33" ht="14.25" customHeight="1">
      <c r="A33" s="1">
        <v>32.0</v>
      </c>
      <c r="B33" s="1" t="s">
        <v>52</v>
      </c>
      <c r="C33" s="1" t="s">
        <v>13</v>
      </c>
      <c r="D33" s="1">
        <v>4.22</v>
      </c>
      <c r="E33" s="1">
        <v>0.38</v>
      </c>
      <c r="F33" s="1">
        <v>9.76</v>
      </c>
      <c r="G33" s="1">
        <f t="shared" si="2"/>
        <v>25.68421053</v>
      </c>
    </row>
    <row r="34" ht="14.25" customHeight="1">
      <c r="A34" s="1">
        <v>33.0</v>
      </c>
      <c r="B34" s="1" t="s">
        <v>52</v>
      </c>
      <c r="C34" s="1" t="s">
        <v>13</v>
      </c>
      <c r="D34" s="1">
        <v>4.3</v>
      </c>
      <c r="E34" s="1">
        <v>0.4</v>
      </c>
      <c r="F34" s="1">
        <v>9.6</v>
      </c>
      <c r="G34" s="1">
        <f t="shared" si="2"/>
        <v>24</v>
      </c>
    </row>
    <row r="35" ht="14.25" customHeight="1">
      <c r="A35" s="1">
        <v>35.0</v>
      </c>
      <c r="B35" s="1" t="s">
        <v>53</v>
      </c>
      <c r="C35" s="1" t="s">
        <v>13</v>
      </c>
      <c r="D35" s="1">
        <v>3.86</v>
      </c>
      <c r="E35" s="1">
        <v>0.29</v>
      </c>
      <c r="F35" s="1">
        <v>14.94</v>
      </c>
      <c r="G35" s="1">
        <f t="shared" si="2"/>
        <v>51.51724138</v>
      </c>
      <c r="H35" s="1">
        <f t="shared" ref="H35:K35" si="13">AVERAGE(D35:D37)</f>
        <v>3.916666667</v>
      </c>
      <c r="I35" s="1">
        <f t="shared" si="13"/>
        <v>0.3033333333</v>
      </c>
      <c r="J35" s="1">
        <f t="shared" si="13"/>
        <v>15.12333333</v>
      </c>
      <c r="K35" s="1">
        <f t="shared" si="13"/>
        <v>49.8928439</v>
      </c>
    </row>
    <row r="36" ht="14.25" customHeight="1">
      <c r="A36" s="1">
        <v>36.0</v>
      </c>
      <c r="B36" s="1" t="s">
        <v>53</v>
      </c>
      <c r="C36" s="1" t="s">
        <v>13</v>
      </c>
      <c r="D36" s="1">
        <v>3.94</v>
      </c>
      <c r="E36" s="1">
        <v>0.31</v>
      </c>
      <c r="F36" s="1">
        <v>14.97</v>
      </c>
      <c r="G36" s="1">
        <f t="shared" si="2"/>
        <v>48.29032258</v>
      </c>
    </row>
    <row r="37" ht="14.25" customHeight="1">
      <c r="A37" s="1">
        <v>37.0</v>
      </c>
      <c r="B37" s="1" t="s">
        <v>53</v>
      </c>
      <c r="C37" s="1" t="s">
        <v>13</v>
      </c>
      <c r="D37" s="1">
        <v>3.95</v>
      </c>
      <c r="E37" s="1">
        <v>0.31</v>
      </c>
      <c r="F37" s="1">
        <v>15.46</v>
      </c>
      <c r="G37" s="1">
        <f t="shared" si="2"/>
        <v>49.87096774</v>
      </c>
    </row>
    <row r="38" ht="14.25" customHeight="1">
      <c r="A38" s="1">
        <v>38.0</v>
      </c>
      <c r="B38" s="1" t="s">
        <v>54</v>
      </c>
      <c r="C38" s="1" t="s">
        <v>13</v>
      </c>
      <c r="D38" s="1">
        <v>3.34</v>
      </c>
      <c r="E38" s="1">
        <v>0.23</v>
      </c>
      <c r="F38" s="1">
        <v>9.18</v>
      </c>
      <c r="G38" s="1">
        <f t="shared" si="2"/>
        <v>39.91304348</v>
      </c>
      <c r="H38" s="1">
        <f t="shared" ref="H38:K38" si="14">AVERAGE(D38:D40)</f>
        <v>3.403333333</v>
      </c>
      <c r="I38" s="1">
        <f t="shared" si="14"/>
        <v>0.2333333333</v>
      </c>
      <c r="J38" s="1">
        <f t="shared" si="14"/>
        <v>9.98</v>
      </c>
      <c r="K38" s="1">
        <f t="shared" si="14"/>
        <v>42.77475845</v>
      </c>
    </row>
    <row r="39" ht="14.25" customHeight="1">
      <c r="A39" s="1">
        <v>39.0</v>
      </c>
      <c r="B39" s="1" t="s">
        <v>54</v>
      </c>
      <c r="C39" s="1" t="s">
        <v>13</v>
      </c>
      <c r="D39" s="1">
        <v>3.41</v>
      </c>
      <c r="E39" s="1">
        <v>0.23</v>
      </c>
      <c r="F39" s="1">
        <v>10.55</v>
      </c>
      <c r="G39" s="1">
        <f t="shared" si="2"/>
        <v>45.86956522</v>
      </c>
    </row>
    <row r="40" ht="14.25" customHeight="1">
      <c r="A40" s="1">
        <v>40.0</v>
      </c>
      <c r="B40" s="1" t="s">
        <v>54</v>
      </c>
      <c r="C40" s="1" t="s">
        <v>13</v>
      </c>
      <c r="D40" s="1">
        <v>3.46</v>
      </c>
      <c r="E40" s="1">
        <v>0.24</v>
      </c>
      <c r="F40" s="1">
        <v>10.21</v>
      </c>
      <c r="G40" s="1">
        <f t="shared" si="2"/>
        <v>42.54166667</v>
      </c>
    </row>
    <row r="41" ht="14.25" customHeight="1">
      <c r="A41" s="1">
        <v>41.0</v>
      </c>
      <c r="B41" s="1" t="s">
        <v>55</v>
      </c>
      <c r="C41" s="1" t="s">
        <v>13</v>
      </c>
      <c r="D41" s="1">
        <v>3.05</v>
      </c>
      <c r="E41" s="1">
        <v>0.19</v>
      </c>
      <c r="F41" s="1">
        <v>9.74</v>
      </c>
      <c r="G41" s="1">
        <f t="shared" si="2"/>
        <v>51.26315789</v>
      </c>
      <c r="H41" s="1">
        <f t="shared" ref="H41:K41" si="15">AVERAGE(D41:D43)</f>
        <v>3.163333333</v>
      </c>
      <c r="I41" s="1">
        <f t="shared" si="15"/>
        <v>0.2</v>
      </c>
      <c r="J41" s="1">
        <f t="shared" si="15"/>
        <v>10.23666667</v>
      </c>
      <c r="K41" s="1">
        <f t="shared" si="15"/>
        <v>51.21867168</v>
      </c>
    </row>
    <row r="42" ht="14.25" customHeight="1">
      <c r="A42" s="1">
        <v>42.0</v>
      </c>
      <c r="B42" s="1" t="s">
        <v>55</v>
      </c>
      <c r="C42" s="1" t="s">
        <v>13</v>
      </c>
      <c r="D42" s="1">
        <v>3.18</v>
      </c>
      <c r="E42" s="1">
        <v>0.2</v>
      </c>
      <c r="F42" s="1">
        <v>10.65</v>
      </c>
      <c r="G42" s="1">
        <f t="shared" si="2"/>
        <v>53.25</v>
      </c>
    </row>
    <row r="43" ht="14.25" customHeight="1">
      <c r="A43" s="1">
        <v>43.0</v>
      </c>
      <c r="B43" s="1" t="s">
        <v>55</v>
      </c>
      <c r="C43" s="1" t="s">
        <v>13</v>
      </c>
      <c r="D43" s="1">
        <v>3.26</v>
      </c>
      <c r="E43" s="1">
        <v>0.21</v>
      </c>
      <c r="F43" s="1">
        <v>10.32</v>
      </c>
      <c r="G43" s="1">
        <f t="shared" si="2"/>
        <v>49.14285714</v>
      </c>
    </row>
    <row r="44" ht="14.25" customHeight="1">
      <c r="A44" s="1">
        <v>44.0</v>
      </c>
      <c r="B44" s="1" t="s">
        <v>56</v>
      </c>
      <c r="C44" s="1" t="s">
        <v>13</v>
      </c>
      <c r="D44" s="1">
        <v>3.96</v>
      </c>
      <c r="E44" s="1">
        <v>0.31</v>
      </c>
      <c r="F44" s="1">
        <v>10.23</v>
      </c>
      <c r="G44" s="1">
        <f t="shared" si="2"/>
        <v>33</v>
      </c>
      <c r="H44" s="1">
        <f t="shared" ref="H44:K44" si="16">AVERAGE(D44:D46)</f>
        <v>4.01</v>
      </c>
      <c r="I44" s="1">
        <f t="shared" si="16"/>
        <v>0.31</v>
      </c>
      <c r="J44" s="1">
        <f t="shared" si="16"/>
        <v>10.36333333</v>
      </c>
      <c r="K44" s="1">
        <f t="shared" si="16"/>
        <v>33.43010753</v>
      </c>
    </row>
    <row r="45" ht="14.25" customHeight="1">
      <c r="A45" s="1">
        <v>45.0</v>
      </c>
      <c r="B45" s="1" t="s">
        <v>56</v>
      </c>
      <c r="C45" s="1" t="s">
        <v>13</v>
      </c>
      <c r="D45" s="1">
        <v>4.01</v>
      </c>
      <c r="E45" s="1">
        <v>0.31</v>
      </c>
      <c r="F45" s="1">
        <v>10.37</v>
      </c>
      <c r="G45" s="1">
        <f t="shared" si="2"/>
        <v>33.4516129</v>
      </c>
    </row>
    <row r="46" ht="14.25" customHeight="1">
      <c r="A46" s="1">
        <v>46.0</v>
      </c>
      <c r="B46" s="1" t="s">
        <v>56</v>
      </c>
      <c r="C46" s="1" t="s">
        <v>13</v>
      </c>
      <c r="D46" s="1">
        <v>4.06</v>
      </c>
      <c r="E46" s="1">
        <v>0.31</v>
      </c>
      <c r="F46" s="1">
        <v>10.49</v>
      </c>
      <c r="G46" s="1">
        <f t="shared" si="2"/>
        <v>33.83870968</v>
      </c>
    </row>
    <row r="47" ht="14.25" customHeight="1">
      <c r="A47" s="1">
        <v>47.0</v>
      </c>
      <c r="B47" s="1" t="s">
        <v>57</v>
      </c>
      <c r="C47" s="1" t="s">
        <v>13</v>
      </c>
      <c r="D47" s="1">
        <v>3.71</v>
      </c>
      <c r="E47" s="1">
        <v>0.28</v>
      </c>
      <c r="F47" s="1">
        <v>10.28</v>
      </c>
      <c r="G47" s="1">
        <f t="shared" si="2"/>
        <v>36.71428571</v>
      </c>
      <c r="H47" s="1">
        <f t="shared" ref="H47:K47" si="17">AVERAGE(D47:D49)</f>
        <v>3.82</v>
      </c>
      <c r="I47" s="1">
        <f t="shared" si="17"/>
        <v>0.29</v>
      </c>
      <c r="J47" s="1">
        <f t="shared" si="17"/>
        <v>10.36666667</v>
      </c>
      <c r="K47" s="1">
        <f t="shared" si="17"/>
        <v>35.75073892</v>
      </c>
    </row>
    <row r="48" ht="14.25" customHeight="1">
      <c r="A48" s="1">
        <v>48.0</v>
      </c>
      <c r="B48" s="1" t="s">
        <v>57</v>
      </c>
      <c r="C48" s="1" t="s">
        <v>13</v>
      </c>
      <c r="D48" s="1">
        <v>3.83</v>
      </c>
      <c r="E48" s="1">
        <v>0.29</v>
      </c>
      <c r="F48" s="1">
        <v>9.9</v>
      </c>
      <c r="G48" s="1">
        <f t="shared" si="2"/>
        <v>34.13793103</v>
      </c>
    </row>
    <row r="49" ht="14.25" customHeight="1">
      <c r="A49" s="1">
        <v>49.0</v>
      </c>
      <c r="B49" s="1" t="s">
        <v>57</v>
      </c>
      <c r="C49" s="1" t="s">
        <v>13</v>
      </c>
      <c r="D49" s="1">
        <v>3.92</v>
      </c>
      <c r="E49" s="1">
        <v>0.3</v>
      </c>
      <c r="F49" s="1">
        <v>10.92</v>
      </c>
      <c r="G49" s="1">
        <f t="shared" si="2"/>
        <v>36.4</v>
      </c>
    </row>
    <row r="50" ht="14.25" customHeight="1">
      <c r="A50" s="1">
        <v>50.0</v>
      </c>
      <c r="B50" s="1" t="s">
        <v>58</v>
      </c>
      <c r="C50" s="1" t="s">
        <v>13</v>
      </c>
      <c r="D50" s="1">
        <v>3.3</v>
      </c>
      <c r="E50" s="1">
        <v>0.21</v>
      </c>
      <c r="F50" s="1">
        <v>11.02</v>
      </c>
      <c r="G50" s="1">
        <f t="shared" si="2"/>
        <v>52.47619048</v>
      </c>
      <c r="H50" s="1">
        <f t="shared" ref="H50:K50" si="18">AVERAGE(D50:D52)</f>
        <v>3.356666667</v>
      </c>
      <c r="I50" s="1">
        <f t="shared" si="18"/>
        <v>0.2133333333</v>
      </c>
      <c r="J50" s="1">
        <f t="shared" si="18"/>
        <v>11.12</v>
      </c>
      <c r="K50" s="1">
        <f t="shared" si="18"/>
        <v>52.15079365</v>
      </c>
    </row>
    <row r="51" ht="14.25" customHeight="1">
      <c r="A51" s="1">
        <v>51.0</v>
      </c>
      <c r="B51" s="1" t="s">
        <v>58</v>
      </c>
      <c r="C51" s="1" t="s">
        <v>13</v>
      </c>
      <c r="D51" s="1">
        <v>3.38</v>
      </c>
      <c r="E51" s="1">
        <v>0.22</v>
      </c>
      <c r="F51" s="1">
        <v>11.11</v>
      </c>
      <c r="G51" s="1">
        <f t="shared" si="2"/>
        <v>50.5</v>
      </c>
    </row>
    <row r="52" ht="14.25" customHeight="1">
      <c r="A52" s="1">
        <v>52.0</v>
      </c>
      <c r="B52" s="1" t="s">
        <v>58</v>
      </c>
      <c r="C52" s="1" t="s">
        <v>13</v>
      </c>
      <c r="D52" s="1">
        <v>3.39</v>
      </c>
      <c r="E52" s="1">
        <v>0.21</v>
      </c>
      <c r="F52" s="1">
        <v>11.23</v>
      </c>
      <c r="G52" s="1">
        <f t="shared" si="2"/>
        <v>53.47619048</v>
      </c>
    </row>
    <row r="53" ht="14.25" customHeight="1">
      <c r="A53" s="1">
        <v>53.0</v>
      </c>
      <c r="B53" s="1" t="s">
        <v>59</v>
      </c>
      <c r="C53" s="1" t="s">
        <v>13</v>
      </c>
      <c r="D53" s="1">
        <v>3.23</v>
      </c>
      <c r="E53" s="1">
        <v>0.21</v>
      </c>
      <c r="F53" s="1">
        <v>8.91</v>
      </c>
      <c r="G53" s="1">
        <f t="shared" si="2"/>
        <v>42.42857143</v>
      </c>
      <c r="H53" s="1">
        <f t="shared" ref="H53:K53" si="19">AVERAGE(D53:D55)</f>
        <v>3.05</v>
      </c>
      <c r="I53" s="1">
        <f t="shared" si="19"/>
        <v>0.19</v>
      </c>
      <c r="J53" s="1">
        <f t="shared" si="19"/>
        <v>9.496666667</v>
      </c>
      <c r="K53" s="1">
        <f t="shared" si="19"/>
        <v>50.83869048</v>
      </c>
    </row>
    <row r="54" ht="14.25" customHeight="1">
      <c r="A54" s="1">
        <v>54.0</v>
      </c>
      <c r="B54" s="1" t="s">
        <v>59</v>
      </c>
      <c r="C54" s="1" t="s">
        <v>13</v>
      </c>
      <c r="D54" s="1">
        <v>3.13</v>
      </c>
      <c r="E54" s="1">
        <v>0.2</v>
      </c>
      <c r="F54" s="1">
        <v>9.83</v>
      </c>
      <c r="G54" s="1">
        <f t="shared" si="2"/>
        <v>49.15</v>
      </c>
    </row>
    <row r="55" ht="14.25" customHeight="1">
      <c r="A55" s="1">
        <v>55.0</v>
      </c>
      <c r="B55" s="1" t="s">
        <v>59</v>
      </c>
      <c r="C55" s="1" t="s">
        <v>13</v>
      </c>
      <c r="D55" s="1">
        <v>2.79</v>
      </c>
      <c r="E55" s="1">
        <v>0.16</v>
      </c>
      <c r="F55" s="1">
        <v>9.75</v>
      </c>
      <c r="G55" s="1">
        <f t="shared" si="2"/>
        <v>60.9375</v>
      </c>
    </row>
    <row r="56" ht="14.25" customHeight="1">
      <c r="A56" s="1">
        <v>56.0</v>
      </c>
      <c r="B56" s="1" t="s">
        <v>60</v>
      </c>
      <c r="C56" s="1" t="s">
        <v>13</v>
      </c>
      <c r="D56" s="1">
        <v>3.98</v>
      </c>
      <c r="E56" s="1">
        <v>0.3</v>
      </c>
      <c r="F56" s="1">
        <v>11.68</v>
      </c>
      <c r="G56" s="1">
        <f t="shared" si="2"/>
        <v>38.93333333</v>
      </c>
      <c r="H56" s="1">
        <f t="shared" ref="H56:K56" si="20">AVERAGE(D56:D58)</f>
        <v>4.053333333</v>
      </c>
      <c r="I56" s="1">
        <f t="shared" si="20"/>
        <v>0.3033333333</v>
      </c>
      <c r="J56" s="1">
        <f t="shared" si="20"/>
        <v>11.52333333</v>
      </c>
      <c r="K56" s="1">
        <f t="shared" si="20"/>
        <v>38.00609319</v>
      </c>
    </row>
    <row r="57" ht="14.25" customHeight="1">
      <c r="A57" s="1">
        <v>57.0</v>
      </c>
      <c r="B57" s="1" t="s">
        <v>60</v>
      </c>
      <c r="C57" s="1" t="s">
        <v>13</v>
      </c>
      <c r="D57" s="1">
        <v>4.06</v>
      </c>
      <c r="E57" s="1">
        <v>0.3</v>
      </c>
      <c r="F57" s="1">
        <v>11.59</v>
      </c>
      <c r="G57" s="1">
        <f t="shared" si="2"/>
        <v>38.63333333</v>
      </c>
    </row>
    <row r="58" ht="14.25" customHeight="1">
      <c r="A58" s="1">
        <v>58.0</v>
      </c>
      <c r="B58" s="1" t="s">
        <v>60</v>
      </c>
      <c r="C58" s="1" t="s">
        <v>13</v>
      </c>
      <c r="D58" s="1">
        <v>4.12</v>
      </c>
      <c r="E58" s="1">
        <v>0.31</v>
      </c>
      <c r="F58" s="1">
        <v>11.3</v>
      </c>
      <c r="G58" s="1">
        <f t="shared" si="2"/>
        <v>36.4516129</v>
      </c>
    </row>
    <row r="59" ht="14.25" customHeight="1">
      <c r="A59" s="1">
        <v>59.0</v>
      </c>
      <c r="B59" s="1" t="s">
        <v>61</v>
      </c>
      <c r="C59" s="1" t="s">
        <v>13</v>
      </c>
      <c r="D59" s="1">
        <v>3.44</v>
      </c>
      <c r="E59" s="1">
        <v>0.23</v>
      </c>
      <c r="F59" s="1">
        <v>12.65</v>
      </c>
      <c r="G59" s="1">
        <f t="shared" si="2"/>
        <v>55</v>
      </c>
      <c r="H59" s="1">
        <f t="shared" ref="H59:K59" si="21">AVERAGE(D59:D61)</f>
        <v>3.65</v>
      </c>
      <c r="I59" s="1">
        <f t="shared" si="21"/>
        <v>0.2533333333</v>
      </c>
      <c r="J59" s="1">
        <f t="shared" si="21"/>
        <v>11.05666667</v>
      </c>
      <c r="K59" s="1">
        <f t="shared" si="21"/>
        <v>44.24047619</v>
      </c>
    </row>
    <row r="60" ht="14.25" customHeight="1">
      <c r="A60" s="1">
        <v>60.0</v>
      </c>
      <c r="B60" s="1" t="s">
        <v>61</v>
      </c>
      <c r="C60" s="1" t="s">
        <v>13</v>
      </c>
      <c r="D60" s="1">
        <v>3.65</v>
      </c>
      <c r="E60" s="1">
        <v>0.25</v>
      </c>
      <c r="F60" s="1">
        <v>10.35</v>
      </c>
      <c r="G60" s="1">
        <f t="shared" si="2"/>
        <v>41.4</v>
      </c>
    </row>
    <row r="61" ht="14.25" customHeight="1">
      <c r="A61" s="1">
        <v>61.0</v>
      </c>
      <c r="B61" s="1" t="s">
        <v>61</v>
      </c>
      <c r="C61" s="1" t="s">
        <v>13</v>
      </c>
      <c r="D61" s="1">
        <v>3.86</v>
      </c>
      <c r="E61" s="1">
        <v>0.28</v>
      </c>
      <c r="F61" s="1">
        <v>10.17</v>
      </c>
      <c r="G61" s="1">
        <f t="shared" si="2"/>
        <v>36.32142857</v>
      </c>
    </row>
    <row r="62" ht="14.25" customHeight="1">
      <c r="A62" s="1">
        <v>62.0</v>
      </c>
      <c r="B62" s="1" t="s">
        <v>62</v>
      </c>
      <c r="C62" s="1" t="s">
        <v>13</v>
      </c>
      <c r="D62" s="1">
        <v>3.47</v>
      </c>
      <c r="E62" s="1">
        <v>0.22</v>
      </c>
      <c r="F62" s="1">
        <v>10.85</v>
      </c>
      <c r="G62" s="1">
        <f t="shared" si="2"/>
        <v>49.31818182</v>
      </c>
      <c r="H62" s="1">
        <f t="shared" ref="H62:K62" si="22">AVERAGE(D62:D64)</f>
        <v>3.1</v>
      </c>
      <c r="I62" s="1">
        <f t="shared" si="22"/>
        <v>0.1833333333</v>
      </c>
      <c r="J62" s="1">
        <f t="shared" si="22"/>
        <v>10.68666667</v>
      </c>
      <c r="K62" s="1">
        <f t="shared" si="22"/>
        <v>63.60606061</v>
      </c>
    </row>
    <row r="63" ht="14.25" customHeight="1">
      <c r="A63" s="1">
        <v>63.0</v>
      </c>
      <c r="B63" s="1" t="s">
        <v>62</v>
      </c>
      <c r="C63" s="1" t="s">
        <v>13</v>
      </c>
      <c r="D63" s="1">
        <v>2.41</v>
      </c>
      <c r="E63" s="1">
        <v>0.12</v>
      </c>
      <c r="F63" s="1">
        <v>11.34</v>
      </c>
      <c r="G63" s="1">
        <f t="shared" si="2"/>
        <v>94.5</v>
      </c>
    </row>
    <row r="64" ht="14.25" customHeight="1">
      <c r="A64" s="1">
        <v>64.0</v>
      </c>
      <c r="B64" s="1" t="s">
        <v>62</v>
      </c>
      <c r="C64" s="1" t="s">
        <v>13</v>
      </c>
      <c r="D64" s="1">
        <v>3.42</v>
      </c>
      <c r="E64" s="1">
        <v>0.21</v>
      </c>
      <c r="F64" s="1">
        <v>9.87</v>
      </c>
      <c r="G64" s="1">
        <f t="shared" si="2"/>
        <v>47</v>
      </c>
    </row>
    <row r="65" ht="14.25" customHeight="1">
      <c r="A65" s="1">
        <v>65.0</v>
      </c>
      <c r="B65" s="1" t="s">
        <v>63</v>
      </c>
      <c r="C65" s="1" t="s">
        <v>13</v>
      </c>
      <c r="D65" s="1">
        <v>3.03</v>
      </c>
      <c r="E65" s="1">
        <v>0.19</v>
      </c>
      <c r="F65" s="1">
        <v>8.35</v>
      </c>
      <c r="G65" s="1">
        <f t="shared" si="2"/>
        <v>43.94736842</v>
      </c>
      <c r="H65" s="1">
        <f t="shared" ref="H65:K65" si="23">AVERAGE(D65:D67)</f>
        <v>3.076666667</v>
      </c>
      <c r="I65" s="1">
        <f t="shared" si="23"/>
        <v>0.1933333333</v>
      </c>
      <c r="J65" s="1">
        <f t="shared" si="23"/>
        <v>8.67</v>
      </c>
      <c r="K65" s="1">
        <f t="shared" si="23"/>
        <v>44.83070175</v>
      </c>
    </row>
    <row r="66" ht="14.25" customHeight="1">
      <c r="A66" s="1">
        <v>66.0</v>
      </c>
      <c r="B66" s="1" t="s">
        <v>63</v>
      </c>
      <c r="C66" s="1" t="s">
        <v>13</v>
      </c>
      <c r="D66" s="1">
        <v>3.06</v>
      </c>
      <c r="E66" s="1">
        <v>0.19</v>
      </c>
      <c r="F66" s="1">
        <v>8.53</v>
      </c>
      <c r="G66" s="1">
        <f t="shared" si="2"/>
        <v>44.89473684</v>
      </c>
    </row>
    <row r="67" ht="14.25" customHeight="1">
      <c r="A67" s="1">
        <v>67.0</v>
      </c>
      <c r="B67" s="1" t="s">
        <v>63</v>
      </c>
      <c r="C67" s="1" t="s">
        <v>13</v>
      </c>
      <c r="D67" s="1">
        <v>3.14</v>
      </c>
      <c r="E67" s="1">
        <v>0.2</v>
      </c>
      <c r="F67" s="1">
        <v>9.13</v>
      </c>
      <c r="G67" s="1">
        <f t="shared" si="2"/>
        <v>45.65</v>
      </c>
    </row>
    <row r="68" ht="14.25" customHeight="1">
      <c r="A68" s="1">
        <v>68.0</v>
      </c>
      <c r="B68" s="1" t="s">
        <v>64</v>
      </c>
      <c r="C68" s="1" t="s">
        <v>13</v>
      </c>
      <c r="D68" s="1">
        <v>3.28</v>
      </c>
      <c r="E68" s="1">
        <v>0.21</v>
      </c>
      <c r="F68" s="1">
        <v>10.27</v>
      </c>
      <c r="G68" s="1">
        <f t="shared" si="2"/>
        <v>48.9047619</v>
      </c>
      <c r="H68" s="1">
        <f t="shared" ref="H68:K68" si="24">AVERAGE(D68:D70)</f>
        <v>3.426666667</v>
      </c>
      <c r="I68" s="1">
        <f t="shared" si="24"/>
        <v>0.22</v>
      </c>
      <c r="J68" s="1">
        <f t="shared" si="24"/>
        <v>10.55333333</v>
      </c>
      <c r="K68" s="1">
        <f t="shared" si="24"/>
        <v>48.00382709</v>
      </c>
    </row>
    <row r="69" ht="14.25" customHeight="1">
      <c r="A69" s="1">
        <v>69.0</v>
      </c>
      <c r="B69" s="1" t="s">
        <v>64</v>
      </c>
      <c r="C69" s="1" t="s">
        <v>13</v>
      </c>
      <c r="D69" s="1">
        <v>3.45</v>
      </c>
      <c r="E69" s="1">
        <v>0.22</v>
      </c>
      <c r="F69" s="1">
        <v>10.66</v>
      </c>
      <c r="G69" s="1">
        <f t="shared" si="2"/>
        <v>48.45454545</v>
      </c>
    </row>
    <row r="70" ht="14.25" customHeight="1">
      <c r="A70" s="1">
        <v>70.0</v>
      </c>
      <c r="B70" s="1" t="s">
        <v>64</v>
      </c>
      <c r="C70" s="1" t="s">
        <v>13</v>
      </c>
      <c r="D70" s="1">
        <v>3.55</v>
      </c>
      <c r="E70" s="1">
        <v>0.23</v>
      </c>
      <c r="F70" s="1">
        <v>10.73</v>
      </c>
      <c r="G70" s="1">
        <f t="shared" si="2"/>
        <v>46.65217391</v>
      </c>
    </row>
    <row r="71" ht="14.25" customHeight="1">
      <c r="A71" s="1">
        <v>71.0</v>
      </c>
      <c r="B71" s="1" t="s">
        <v>65</v>
      </c>
      <c r="C71" s="1" t="s">
        <v>13</v>
      </c>
      <c r="D71" s="1">
        <v>3.67</v>
      </c>
      <c r="E71" s="1">
        <v>0.26</v>
      </c>
      <c r="F71" s="1">
        <v>8.63</v>
      </c>
      <c r="G71" s="1">
        <f t="shared" si="2"/>
        <v>33.19230769</v>
      </c>
      <c r="H71" s="1">
        <f t="shared" ref="H71:K71" si="25">AVERAGE(D71:D73)</f>
        <v>3.713333333</v>
      </c>
      <c r="I71" s="1">
        <f t="shared" si="25"/>
        <v>0.2666666667</v>
      </c>
      <c r="J71" s="1">
        <f t="shared" si="25"/>
        <v>9.15</v>
      </c>
      <c r="K71" s="1">
        <f t="shared" si="25"/>
        <v>34.29867047</v>
      </c>
    </row>
    <row r="72" ht="14.25" customHeight="1">
      <c r="A72" s="1">
        <v>72.0</v>
      </c>
      <c r="B72" s="1" t="s">
        <v>65</v>
      </c>
      <c r="C72" s="1" t="s">
        <v>13</v>
      </c>
      <c r="D72" s="1">
        <v>3.72</v>
      </c>
      <c r="E72" s="1">
        <v>0.27</v>
      </c>
      <c r="F72" s="1">
        <v>9.23</v>
      </c>
      <c r="G72" s="1">
        <f t="shared" si="2"/>
        <v>34.18518519</v>
      </c>
    </row>
    <row r="73" ht="14.25" customHeight="1">
      <c r="A73" s="1">
        <v>73.0</v>
      </c>
      <c r="B73" s="1" t="s">
        <v>65</v>
      </c>
      <c r="C73" s="1" t="s">
        <v>13</v>
      </c>
      <c r="D73" s="1">
        <v>3.75</v>
      </c>
      <c r="E73" s="1">
        <v>0.27</v>
      </c>
      <c r="F73" s="1">
        <v>9.59</v>
      </c>
      <c r="G73" s="1">
        <f t="shared" si="2"/>
        <v>35.51851852</v>
      </c>
    </row>
    <row r="74" ht="14.25" customHeight="1">
      <c r="A74" s="1">
        <v>74.0</v>
      </c>
      <c r="B74" s="1" t="s">
        <v>66</v>
      </c>
      <c r="C74" s="1" t="s">
        <v>13</v>
      </c>
      <c r="D74" s="1">
        <v>3.15</v>
      </c>
      <c r="E74" s="1">
        <v>0.16</v>
      </c>
      <c r="F74" s="1">
        <v>9.18</v>
      </c>
      <c r="G74" s="1">
        <f t="shared" si="2"/>
        <v>57.375</v>
      </c>
      <c r="H74" s="1">
        <f t="shared" ref="H74:K74" si="26">AVERAGE(D74:D76)</f>
        <v>3.303333333</v>
      </c>
      <c r="I74" s="1">
        <f t="shared" si="26"/>
        <v>0.1766666667</v>
      </c>
      <c r="J74" s="1">
        <f t="shared" si="26"/>
        <v>8.436666667</v>
      </c>
      <c r="K74" s="1">
        <f t="shared" si="26"/>
        <v>48.19712476</v>
      </c>
    </row>
    <row r="75" ht="14.25" customHeight="1">
      <c r="A75" s="1">
        <v>75.0</v>
      </c>
      <c r="B75" s="1" t="s">
        <v>66</v>
      </c>
      <c r="C75" s="1" t="s">
        <v>13</v>
      </c>
      <c r="D75" s="1">
        <v>3.32</v>
      </c>
      <c r="E75" s="1">
        <v>0.18</v>
      </c>
      <c r="F75" s="1">
        <v>7.94</v>
      </c>
      <c r="G75" s="1">
        <f t="shared" si="2"/>
        <v>44.11111111</v>
      </c>
    </row>
    <row r="76" ht="14.25" customHeight="1">
      <c r="A76" s="1">
        <v>76.0</v>
      </c>
      <c r="B76" s="1" t="s">
        <v>66</v>
      </c>
      <c r="C76" s="1" t="s">
        <v>13</v>
      </c>
      <c r="D76" s="1">
        <v>3.44</v>
      </c>
      <c r="E76" s="1">
        <v>0.19</v>
      </c>
      <c r="F76" s="1">
        <v>8.19</v>
      </c>
      <c r="G76" s="1">
        <f t="shared" si="2"/>
        <v>43.10526316</v>
      </c>
    </row>
    <row r="77" ht="14.25" customHeight="1">
      <c r="A77" s="1">
        <v>77.0</v>
      </c>
      <c r="B77" s="1" t="s">
        <v>67</v>
      </c>
      <c r="C77" s="1" t="s">
        <v>13</v>
      </c>
      <c r="D77" s="1">
        <v>2.93</v>
      </c>
      <c r="E77" s="1">
        <v>0.19</v>
      </c>
      <c r="F77" s="1">
        <v>5.76</v>
      </c>
      <c r="G77" s="1">
        <f t="shared" si="2"/>
        <v>30.31578947</v>
      </c>
      <c r="H77" s="1">
        <f t="shared" ref="H77:K77" si="27">AVERAGE(D77:D79)</f>
        <v>2.956666667</v>
      </c>
      <c r="I77" s="1">
        <f t="shared" si="27"/>
        <v>0.1966666667</v>
      </c>
      <c r="J77" s="1">
        <f t="shared" si="27"/>
        <v>6.513333333</v>
      </c>
      <c r="K77" s="1">
        <f t="shared" si="27"/>
        <v>33.06766917</v>
      </c>
    </row>
    <row r="78" ht="14.25" customHeight="1">
      <c r="A78" s="1">
        <v>78.0</v>
      </c>
      <c r="B78" s="1" t="s">
        <v>67</v>
      </c>
      <c r="C78" s="1" t="s">
        <v>13</v>
      </c>
      <c r="D78" s="1">
        <v>2.94</v>
      </c>
      <c r="E78" s="1">
        <v>0.19</v>
      </c>
      <c r="F78" s="1">
        <v>6.52</v>
      </c>
      <c r="G78" s="1">
        <f t="shared" si="2"/>
        <v>34.31578947</v>
      </c>
    </row>
    <row r="79" ht="14.25" customHeight="1">
      <c r="A79" s="1">
        <v>79.0</v>
      </c>
      <c r="B79" s="1" t="s">
        <v>67</v>
      </c>
      <c r="C79" s="1" t="s">
        <v>13</v>
      </c>
      <c r="D79" s="1">
        <v>3.0</v>
      </c>
      <c r="E79" s="1">
        <v>0.21</v>
      </c>
      <c r="F79" s="1">
        <v>7.26</v>
      </c>
      <c r="G79" s="1">
        <f t="shared" si="2"/>
        <v>34.57142857</v>
      </c>
    </row>
    <row r="80" ht="14.25" customHeight="1">
      <c r="A80" s="1">
        <v>80.0</v>
      </c>
      <c r="B80" s="1" t="s">
        <v>68</v>
      </c>
      <c r="C80" s="1" t="s">
        <v>13</v>
      </c>
      <c r="D80" s="1">
        <v>2.77</v>
      </c>
      <c r="E80" s="1">
        <v>0.17</v>
      </c>
      <c r="F80" s="1">
        <v>8.16</v>
      </c>
      <c r="G80" s="1">
        <f t="shared" si="2"/>
        <v>48</v>
      </c>
      <c r="H80" s="1">
        <f t="shared" ref="H80:K80" si="28">AVERAGE(D80:D82)</f>
        <v>2.896666667</v>
      </c>
      <c r="I80" s="1">
        <f t="shared" si="28"/>
        <v>0.1833333333</v>
      </c>
      <c r="J80" s="1">
        <f t="shared" si="28"/>
        <v>8.226666667</v>
      </c>
      <c r="K80" s="1">
        <f t="shared" si="28"/>
        <v>44.98245614</v>
      </c>
    </row>
    <row r="81" ht="14.25" customHeight="1">
      <c r="A81" s="1">
        <v>81.0</v>
      </c>
      <c r="B81" s="1" t="s">
        <v>68</v>
      </c>
      <c r="C81" s="1" t="s">
        <v>13</v>
      </c>
      <c r="D81" s="1">
        <v>2.96</v>
      </c>
      <c r="E81" s="1">
        <v>0.19</v>
      </c>
      <c r="F81" s="1">
        <v>7.59</v>
      </c>
      <c r="G81" s="1">
        <f t="shared" si="2"/>
        <v>39.94736842</v>
      </c>
    </row>
    <row r="82" ht="14.25" customHeight="1">
      <c r="A82" s="1">
        <v>82.0</v>
      </c>
      <c r="B82" s="1" t="s">
        <v>68</v>
      </c>
      <c r="C82" s="1" t="s">
        <v>13</v>
      </c>
      <c r="D82" s="1">
        <v>2.96</v>
      </c>
      <c r="E82" s="1">
        <v>0.19</v>
      </c>
      <c r="F82" s="1">
        <v>8.93</v>
      </c>
      <c r="G82" s="1">
        <f t="shared" si="2"/>
        <v>47</v>
      </c>
    </row>
    <row r="83" ht="14.25" customHeight="1">
      <c r="A83" s="1">
        <v>83.0</v>
      </c>
      <c r="B83" s="1" t="s">
        <v>69</v>
      </c>
      <c r="C83" s="1" t="s">
        <v>13</v>
      </c>
      <c r="D83" s="1">
        <v>3.04</v>
      </c>
      <c r="E83" s="1">
        <v>0.18</v>
      </c>
      <c r="F83" s="1">
        <v>5.43</v>
      </c>
      <c r="G83" s="1">
        <f t="shared" si="2"/>
        <v>30.16666667</v>
      </c>
      <c r="H83" s="1">
        <f t="shared" ref="H83:K83" si="29">AVERAGE(D83:D85)</f>
        <v>3.146666667</v>
      </c>
      <c r="I83" s="1">
        <f t="shared" si="29"/>
        <v>0.1933333333</v>
      </c>
      <c r="J83" s="1">
        <f t="shared" si="29"/>
        <v>5.47</v>
      </c>
      <c r="K83" s="1">
        <f t="shared" si="29"/>
        <v>28.35555556</v>
      </c>
    </row>
    <row r="84" ht="14.25" customHeight="1">
      <c r="A84" s="1">
        <v>84.0</v>
      </c>
      <c r="B84" s="1" t="s">
        <v>69</v>
      </c>
      <c r="C84" s="1" t="s">
        <v>13</v>
      </c>
      <c r="D84" s="1">
        <v>3.16</v>
      </c>
      <c r="E84" s="1">
        <v>0.2</v>
      </c>
      <c r="F84" s="1">
        <v>5.34</v>
      </c>
      <c r="G84" s="1">
        <f t="shared" si="2"/>
        <v>26.7</v>
      </c>
    </row>
    <row r="85" ht="14.25" customHeight="1">
      <c r="A85" s="1">
        <v>85.0</v>
      </c>
      <c r="B85" s="1" t="s">
        <v>69</v>
      </c>
      <c r="C85" s="1" t="s">
        <v>13</v>
      </c>
      <c r="D85" s="1">
        <v>3.24</v>
      </c>
      <c r="E85" s="1">
        <v>0.2</v>
      </c>
      <c r="F85" s="1">
        <v>5.64</v>
      </c>
      <c r="G85" s="1">
        <f t="shared" si="2"/>
        <v>28.2</v>
      </c>
    </row>
    <row r="86" ht="14.25" customHeight="1">
      <c r="A86" s="1">
        <v>86.0</v>
      </c>
      <c r="B86" s="1" t="s">
        <v>70</v>
      </c>
      <c r="C86" s="1" t="s">
        <v>13</v>
      </c>
      <c r="D86" s="1">
        <v>3.41</v>
      </c>
      <c r="E86" s="1">
        <v>0.2</v>
      </c>
      <c r="F86" s="1">
        <v>5.35</v>
      </c>
      <c r="G86" s="1">
        <f t="shared" si="2"/>
        <v>26.75</v>
      </c>
      <c r="H86" s="1">
        <f t="shared" ref="H86:K86" si="30">AVERAGE(D86:D88)</f>
        <v>3.493333333</v>
      </c>
      <c r="I86" s="1">
        <f t="shared" si="30"/>
        <v>0.2066666667</v>
      </c>
      <c r="J86" s="1">
        <f t="shared" si="30"/>
        <v>5.403333333</v>
      </c>
      <c r="K86" s="1">
        <f t="shared" si="30"/>
        <v>26.1547619</v>
      </c>
    </row>
    <row r="87" ht="14.25" customHeight="1">
      <c r="A87" s="1">
        <v>87.0</v>
      </c>
      <c r="B87" s="1" t="s">
        <v>70</v>
      </c>
      <c r="C87" s="1" t="s">
        <v>13</v>
      </c>
      <c r="D87" s="1">
        <v>3.51</v>
      </c>
      <c r="E87" s="1">
        <v>0.21</v>
      </c>
      <c r="F87" s="1">
        <v>5.03</v>
      </c>
      <c r="G87" s="1">
        <f t="shared" si="2"/>
        <v>23.95238095</v>
      </c>
    </row>
    <row r="88" ht="14.25" customHeight="1">
      <c r="A88" s="1">
        <v>88.0</v>
      </c>
      <c r="B88" s="1" t="s">
        <v>70</v>
      </c>
      <c r="C88" s="1" t="s">
        <v>13</v>
      </c>
      <c r="D88" s="1">
        <v>3.56</v>
      </c>
      <c r="E88" s="1">
        <v>0.21</v>
      </c>
      <c r="F88" s="1">
        <v>5.83</v>
      </c>
      <c r="G88" s="1">
        <f t="shared" si="2"/>
        <v>27.76190476</v>
      </c>
    </row>
    <row r="89" ht="14.25" customHeight="1">
      <c r="B89" s="1" t="s">
        <v>66</v>
      </c>
      <c r="C89" s="1" t="s">
        <v>36</v>
      </c>
      <c r="D89" s="1">
        <v>3.23</v>
      </c>
      <c r="E89" s="1">
        <v>0.17</v>
      </c>
      <c r="F89" s="1">
        <v>9.15</v>
      </c>
      <c r="G89" s="1">
        <f t="shared" si="2"/>
        <v>53.82352941</v>
      </c>
      <c r="H89" s="1">
        <f t="shared" ref="H89:K89" si="31">AVERAGE(D89:D91)</f>
        <v>3.536666667</v>
      </c>
      <c r="I89" s="1">
        <f t="shared" si="31"/>
        <v>0.19</v>
      </c>
      <c r="J89" s="1">
        <f t="shared" si="31"/>
        <v>9.846666667</v>
      </c>
      <c r="K89" s="1">
        <f t="shared" si="31"/>
        <v>52.04727505</v>
      </c>
    </row>
    <row r="90" ht="14.25" customHeight="1">
      <c r="B90" s="1" t="s">
        <v>66</v>
      </c>
      <c r="C90" s="1" t="s">
        <v>36</v>
      </c>
      <c r="D90" s="1">
        <v>3.59</v>
      </c>
      <c r="E90" s="1">
        <v>0.19</v>
      </c>
      <c r="F90" s="1">
        <v>10.42</v>
      </c>
      <c r="G90" s="1">
        <f t="shared" si="2"/>
        <v>54.84210526</v>
      </c>
    </row>
    <row r="91" ht="14.25" customHeight="1">
      <c r="B91" s="1" t="s">
        <v>66</v>
      </c>
      <c r="C91" s="1" t="s">
        <v>36</v>
      </c>
      <c r="D91" s="1">
        <v>3.79</v>
      </c>
      <c r="E91" s="1">
        <v>0.21</v>
      </c>
      <c r="F91" s="1">
        <v>9.97</v>
      </c>
      <c r="G91" s="1">
        <f t="shared" si="2"/>
        <v>47.47619048</v>
      </c>
    </row>
    <row r="92" ht="14.25" customHeight="1">
      <c r="B92" s="1" t="s">
        <v>60</v>
      </c>
      <c r="C92" s="1" t="s">
        <v>36</v>
      </c>
      <c r="D92" s="1">
        <v>4.06</v>
      </c>
      <c r="E92" s="1">
        <v>0.26</v>
      </c>
      <c r="F92" s="1">
        <v>13.27</v>
      </c>
      <c r="G92" s="1">
        <f t="shared" si="2"/>
        <v>51.03846154</v>
      </c>
      <c r="H92" s="1">
        <f t="shared" ref="H92:K92" si="32">AVERAGE(D92:D94)</f>
        <v>4.133333333</v>
      </c>
      <c r="I92" s="1">
        <f t="shared" si="32"/>
        <v>0.2633333333</v>
      </c>
      <c r="J92" s="1">
        <f t="shared" si="32"/>
        <v>12.92</v>
      </c>
      <c r="K92" s="1">
        <f t="shared" si="32"/>
        <v>49.10351377</v>
      </c>
    </row>
    <row r="93" ht="14.25" customHeight="1">
      <c r="B93" s="1" t="s">
        <v>60</v>
      </c>
      <c r="C93" s="1" t="s">
        <v>36</v>
      </c>
      <c r="D93" s="1">
        <v>4.15</v>
      </c>
      <c r="E93" s="1">
        <v>0.26</v>
      </c>
      <c r="F93" s="1">
        <v>13.09</v>
      </c>
      <c r="G93" s="1">
        <f t="shared" si="2"/>
        <v>50.34615385</v>
      </c>
    </row>
    <row r="94" ht="14.25" customHeight="1">
      <c r="B94" s="1" t="s">
        <v>60</v>
      </c>
      <c r="C94" s="1" t="s">
        <v>36</v>
      </c>
      <c r="D94" s="1">
        <v>4.19</v>
      </c>
      <c r="E94" s="1">
        <v>0.27</v>
      </c>
      <c r="F94" s="1">
        <v>12.4</v>
      </c>
      <c r="G94" s="1">
        <f t="shared" si="2"/>
        <v>45.92592593</v>
      </c>
    </row>
    <row r="95" ht="14.25" customHeight="1">
      <c r="B95" s="1" t="s">
        <v>64</v>
      </c>
      <c r="C95" s="1" t="s">
        <v>36</v>
      </c>
      <c r="D95" s="1">
        <v>4.26</v>
      </c>
      <c r="E95" s="1">
        <v>0.22</v>
      </c>
      <c r="F95" s="1">
        <v>10.73</v>
      </c>
      <c r="G95" s="1">
        <f t="shared" si="2"/>
        <v>48.77272727</v>
      </c>
      <c r="H95" s="1">
        <f t="shared" ref="H95:K95" si="33">AVERAGE(D95:D97)</f>
        <v>4.37</v>
      </c>
      <c r="I95" s="1">
        <f t="shared" si="33"/>
        <v>0.2266666667</v>
      </c>
      <c r="J95" s="1">
        <f t="shared" si="33"/>
        <v>10.54666667</v>
      </c>
      <c r="K95" s="1">
        <f t="shared" si="33"/>
        <v>46.56192358</v>
      </c>
    </row>
    <row r="96" ht="14.25" customHeight="1">
      <c r="B96" s="1" t="s">
        <v>64</v>
      </c>
      <c r="C96" s="1" t="s">
        <v>36</v>
      </c>
      <c r="D96" s="1">
        <v>4.37</v>
      </c>
      <c r="E96" s="1">
        <v>0.23</v>
      </c>
      <c r="F96" s="1">
        <v>10.28</v>
      </c>
      <c r="G96" s="1">
        <f t="shared" si="2"/>
        <v>44.69565217</v>
      </c>
    </row>
    <row r="97" ht="14.25" customHeight="1">
      <c r="B97" s="1" t="s">
        <v>64</v>
      </c>
      <c r="C97" s="1" t="s">
        <v>36</v>
      </c>
      <c r="D97" s="1">
        <v>4.48</v>
      </c>
      <c r="E97" s="1">
        <v>0.23</v>
      </c>
      <c r="F97" s="1">
        <v>10.63</v>
      </c>
      <c r="G97" s="1">
        <f t="shared" si="2"/>
        <v>46.2173913</v>
      </c>
    </row>
    <row r="98" ht="14.25" customHeight="1">
      <c r="B98" s="1" t="s">
        <v>65</v>
      </c>
      <c r="C98" s="1" t="s">
        <v>36</v>
      </c>
      <c r="D98" s="1">
        <v>4.73</v>
      </c>
      <c r="E98" s="1">
        <v>0.28</v>
      </c>
      <c r="F98" s="1">
        <v>14.05</v>
      </c>
      <c r="G98" s="1">
        <f t="shared" si="2"/>
        <v>50.17857143</v>
      </c>
      <c r="H98" s="1">
        <f t="shared" ref="H98:K98" si="34">AVERAGE(D98:D100)</f>
        <v>4.783333333</v>
      </c>
      <c r="I98" s="1">
        <f t="shared" si="34"/>
        <v>0.28</v>
      </c>
      <c r="J98" s="1">
        <f t="shared" si="34"/>
        <v>13.64666667</v>
      </c>
      <c r="K98" s="1">
        <f t="shared" si="34"/>
        <v>48.73809524</v>
      </c>
    </row>
    <row r="99" ht="14.25" customHeight="1">
      <c r="B99" s="1" t="s">
        <v>65</v>
      </c>
      <c r="C99" s="1" t="s">
        <v>36</v>
      </c>
      <c r="D99" s="1">
        <v>4.8</v>
      </c>
      <c r="E99" s="1">
        <v>0.28</v>
      </c>
      <c r="F99" s="1">
        <v>13.42</v>
      </c>
      <c r="G99" s="1">
        <f t="shared" si="2"/>
        <v>47.92857143</v>
      </c>
    </row>
    <row r="100" ht="14.25" customHeight="1">
      <c r="B100" s="1" t="s">
        <v>65</v>
      </c>
      <c r="C100" s="1" t="s">
        <v>36</v>
      </c>
      <c r="D100" s="1">
        <v>4.82</v>
      </c>
      <c r="E100" s="1">
        <v>0.28</v>
      </c>
      <c r="F100" s="1">
        <v>13.47</v>
      </c>
      <c r="G100" s="1">
        <f t="shared" si="2"/>
        <v>48.10714286</v>
      </c>
    </row>
    <row r="101" ht="14.25" customHeight="1">
      <c r="B101" s="1" t="s">
        <v>67</v>
      </c>
      <c r="C101" s="1" t="s">
        <v>36</v>
      </c>
      <c r="D101" s="1">
        <v>4.23</v>
      </c>
      <c r="E101" s="1">
        <v>0.21</v>
      </c>
      <c r="F101" s="1">
        <v>11.47</v>
      </c>
      <c r="G101" s="1">
        <f t="shared" si="2"/>
        <v>54.61904762</v>
      </c>
      <c r="H101" s="1">
        <f t="shared" ref="H101:K101" si="35">AVERAGE(D101:D103)</f>
        <v>4.37</v>
      </c>
      <c r="I101" s="1">
        <f t="shared" si="35"/>
        <v>0.2233333333</v>
      </c>
      <c r="J101" s="1">
        <f t="shared" si="35"/>
        <v>11.56</v>
      </c>
      <c r="K101" s="1">
        <f t="shared" si="35"/>
        <v>51.84403037</v>
      </c>
    </row>
    <row r="102" ht="14.25" customHeight="1">
      <c r="B102" s="1" t="s">
        <v>67</v>
      </c>
      <c r="C102" s="1" t="s">
        <v>36</v>
      </c>
      <c r="D102" s="1">
        <v>4.38</v>
      </c>
      <c r="E102" s="1">
        <v>0.23</v>
      </c>
      <c r="F102" s="1">
        <v>11.7</v>
      </c>
      <c r="G102" s="1">
        <f t="shared" si="2"/>
        <v>50.86956522</v>
      </c>
    </row>
    <row r="103" ht="14.25" customHeight="1">
      <c r="B103" s="1" t="s">
        <v>67</v>
      </c>
      <c r="C103" s="1" t="s">
        <v>36</v>
      </c>
      <c r="D103" s="1">
        <v>4.5</v>
      </c>
      <c r="E103" s="1">
        <v>0.23</v>
      </c>
      <c r="F103" s="1">
        <v>11.51</v>
      </c>
      <c r="G103" s="1">
        <f t="shared" si="2"/>
        <v>50.04347826</v>
      </c>
    </row>
    <row r="104" ht="14.25" customHeight="1">
      <c r="B104" s="1" t="s">
        <v>68</v>
      </c>
      <c r="C104" s="1" t="s">
        <v>36</v>
      </c>
      <c r="D104" s="1">
        <v>4.55</v>
      </c>
      <c r="E104" s="1">
        <v>0.25</v>
      </c>
      <c r="F104" s="1">
        <v>12.84</v>
      </c>
      <c r="G104" s="1">
        <f t="shared" si="2"/>
        <v>51.36</v>
      </c>
      <c r="H104" s="1">
        <f t="shared" ref="H104:K104" si="36">AVERAGE(D104:D106)</f>
        <v>4.683333333</v>
      </c>
      <c r="I104" s="1">
        <f t="shared" si="36"/>
        <v>0.26</v>
      </c>
      <c r="J104" s="1">
        <f t="shared" si="36"/>
        <v>12.92333333</v>
      </c>
      <c r="K104" s="1">
        <f t="shared" si="36"/>
        <v>49.72541311</v>
      </c>
    </row>
    <row r="105" ht="14.25" customHeight="1">
      <c r="B105" s="1" t="s">
        <v>68</v>
      </c>
      <c r="C105" s="1" t="s">
        <v>36</v>
      </c>
      <c r="D105" s="1">
        <v>4.68</v>
      </c>
      <c r="E105" s="1">
        <v>0.26</v>
      </c>
      <c r="F105" s="1">
        <v>12.49</v>
      </c>
      <c r="G105" s="1">
        <f t="shared" si="2"/>
        <v>48.03846154</v>
      </c>
    </row>
    <row r="106" ht="14.25" customHeight="1">
      <c r="B106" s="1" t="s">
        <v>68</v>
      </c>
      <c r="C106" s="1" t="s">
        <v>36</v>
      </c>
      <c r="D106" s="1">
        <v>4.82</v>
      </c>
      <c r="E106" s="1">
        <v>0.27</v>
      </c>
      <c r="F106" s="1">
        <v>13.44</v>
      </c>
      <c r="G106" s="1">
        <f t="shared" si="2"/>
        <v>49.77777778</v>
      </c>
    </row>
    <row r="107" ht="14.25" customHeight="1">
      <c r="B107" s="1" t="s">
        <v>69</v>
      </c>
      <c r="C107" s="1" t="s">
        <v>36</v>
      </c>
      <c r="D107" s="1">
        <v>4.36</v>
      </c>
      <c r="E107" s="1">
        <v>0.24</v>
      </c>
      <c r="F107" s="1">
        <v>9.6</v>
      </c>
      <c r="G107" s="1">
        <f t="shared" si="2"/>
        <v>40</v>
      </c>
      <c r="H107" s="1">
        <f t="shared" ref="H107:K107" si="37">AVERAGE(D107:D109)</f>
        <v>4.416666667</v>
      </c>
      <c r="I107" s="1">
        <f t="shared" si="37"/>
        <v>0.2433333333</v>
      </c>
      <c r="J107" s="1">
        <f t="shared" si="37"/>
        <v>9.526666667</v>
      </c>
      <c r="K107" s="1">
        <f t="shared" si="37"/>
        <v>39.14277778</v>
      </c>
    </row>
    <row r="108" ht="14.25" customHeight="1">
      <c r="B108" s="1" t="s">
        <v>69</v>
      </c>
      <c r="C108" s="1" t="s">
        <v>36</v>
      </c>
      <c r="D108" s="1">
        <v>4.42</v>
      </c>
      <c r="E108" s="1">
        <v>0.24</v>
      </c>
      <c r="F108" s="1">
        <v>9.05</v>
      </c>
      <c r="G108" s="1">
        <f t="shared" si="2"/>
        <v>37.70833333</v>
      </c>
    </row>
    <row r="109" ht="14.25" customHeight="1">
      <c r="B109" s="1" t="s">
        <v>69</v>
      </c>
      <c r="C109" s="1" t="s">
        <v>36</v>
      </c>
      <c r="D109" s="1">
        <v>4.47</v>
      </c>
      <c r="E109" s="1">
        <v>0.25</v>
      </c>
      <c r="F109" s="1">
        <v>9.93</v>
      </c>
      <c r="G109" s="1">
        <f t="shared" si="2"/>
        <v>39.72</v>
      </c>
    </row>
    <row r="110" ht="14.25" customHeight="1">
      <c r="B110" s="1" t="s">
        <v>70</v>
      </c>
      <c r="C110" s="1" t="s">
        <v>36</v>
      </c>
      <c r="D110" s="1">
        <v>4.56</v>
      </c>
      <c r="E110" s="1">
        <v>0.23</v>
      </c>
      <c r="F110" s="1">
        <v>10.92</v>
      </c>
      <c r="G110" s="1">
        <f t="shared" si="2"/>
        <v>47.47826087</v>
      </c>
      <c r="H110" s="1">
        <f t="shared" ref="H110:K110" si="38">AVERAGE(D110:D112)</f>
        <v>4.686666667</v>
      </c>
      <c r="I110" s="1">
        <f t="shared" si="38"/>
        <v>0.24</v>
      </c>
      <c r="J110" s="1">
        <f t="shared" si="38"/>
        <v>10.84</v>
      </c>
      <c r="K110" s="1">
        <f t="shared" si="38"/>
        <v>45.21442029</v>
      </c>
    </row>
    <row r="111" ht="14.25" customHeight="1">
      <c r="B111" s="1" t="s">
        <v>70</v>
      </c>
      <c r="C111" s="1" t="s">
        <v>36</v>
      </c>
      <c r="D111" s="1">
        <v>4.7</v>
      </c>
      <c r="E111" s="1">
        <v>0.24</v>
      </c>
      <c r="F111" s="1">
        <v>10.59</v>
      </c>
      <c r="G111" s="1">
        <f t="shared" si="2"/>
        <v>44.125</v>
      </c>
    </row>
    <row r="112" ht="14.25" customHeight="1">
      <c r="B112" s="1" t="s">
        <v>70</v>
      </c>
      <c r="C112" s="1" t="s">
        <v>36</v>
      </c>
      <c r="D112" s="1">
        <v>4.8</v>
      </c>
      <c r="E112" s="1">
        <v>0.25</v>
      </c>
      <c r="F112" s="1">
        <v>11.01</v>
      </c>
      <c r="G112" s="1">
        <f t="shared" si="2"/>
        <v>44.04</v>
      </c>
    </row>
    <row r="113" ht="14.25" customHeight="1">
      <c r="B113" s="1" t="s">
        <v>45</v>
      </c>
      <c r="C113" s="1" t="s">
        <v>36</v>
      </c>
      <c r="D113" s="1">
        <v>4.43</v>
      </c>
      <c r="E113" s="1">
        <v>0.23</v>
      </c>
      <c r="F113" s="1">
        <v>13.28</v>
      </c>
      <c r="G113" s="1">
        <f t="shared" si="2"/>
        <v>57.73913043</v>
      </c>
      <c r="H113" s="1">
        <f t="shared" ref="H113:K113" si="39">AVERAGE(D113:D115)</f>
        <v>4.536666667</v>
      </c>
      <c r="I113" s="1">
        <f t="shared" si="39"/>
        <v>0.24</v>
      </c>
      <c r="J113" s="1">
        <f t="shared" si="39"/>
        <v>12.98333333</v>
      </c>
      <c r="K113" s="1">
        <f t="shared" si="39"/>
        <v>54.19248792</v>
      </c>
    </row>
    <row r="114" ht="14.25" customHeight="1">
      <c r="B114" s="1" t="s">
        <v>45</v>
      </c>
      <c r="C114" s="1" t="s">
        <v>36</v>
      </c>
      <c r="D114" s="1">
        <v>4.53</v>
      </c>
      <c r="E114" s="1">
        <v>0.24</v>
      </c>
      <c r="F114" s="1">
        <v>12.95</v>
      </c>
      <c r="G114" s="1">
        <f t="shared" si="2"/>
        <v>53.95833333</v>
      </c>
    </row>
    <row r="115" ht="14.25" customHeight="1">
      <c r="B115" s="1" t="s">
        <v>45</v>
      </c>
      <c r="C115" s="1" t="s">
        <v>36</v>
      </c>
      <c r="D115" s="1">
        <v>4.65</v>
      </c>
      <c r="E115" s="1">
        <v>0.25</v>
      </c>
      <c r="F115" s="1">
        <v>12.72</v>
      </c>
      <c r="G115" s="1">
        <f t="shared" si="2"/>
        <v>50.88</v>
      </c>
    </row>
    <row r="116" ht="14.25" customHeight="1">
      <c r="B116" s="1" t="s">
        <v>42</v>
      </c>
      <c r="C116" s="1" t="s">
        <v>36</v>
      </c>
      <c r="D116" s="1">
        <v>3.9</v>
      </c>
      <c r="E116" s="1">
        <v>0.2</v>
      </c>
      <c r="F116" s="1">
        <v>11.96</v>
      </c>
      <c r="G116" s="1">
        <f t="shared" si="2"/>
        <v>59.8</v>
      </c>
      <c r="H116" s="1">
        <f t="shared" ref="H116:K116" si="40">AVERAGE(D116:D118)</f>
        <v>4.07</v>
      </c>
      <c r="I116" s="1">
        <f t="shared" si="40"/>
        <v>0.2166666667</v>
      </c>
      <c r="J116" s="1">
        <f t="shared" si="40"/>
        <v>11.78333333</v>
      </c>
      <c r="K116" s="1">
        <f t="shared" si="40"/>
        <v>54.60592885</v>
      </c>
    </row>
    <row r="117" ht="14.25" customHeight="1">
      <c r="B117" s="1" t="s">
        <v>42</v>
      </c>
      <c r="C117" s="1" t="s">
        <v>36</v>
      </c>
      <c r="D117" s="1">
        <v>4.1</v>
      </c>
      <c r="E117" s="1">
        <v>0.22</v>
      </c>
      <c r="F117" s="1">
        <v>11.75</v>
      </c>
      <c r="G117" s="1">
        <f t="shared" si="2"/>
        <v>53.40909091</v>
      </c>
    </row>
    <row r="118" ht="14.25" customHeight="1">
      <c r="B118" s="1" t="s">
        <v>42</v>
      </c>
      <c r="C118" s="1" t="s">
        <v>36</v>
      </c>
      <c r="D118" s="1">
        <v>4.21</v>
      </c>
      <c r="E118" s="1">
        <v>0.23</v>
      </c>
      <c r="F118" s="1">
        <v>11.64</v>
      </c>
      <c r="G118" s="1">
        <f t="shared" si="2"/>
        <v>50.60869565</v>
      </c>
    </row>
    <row r="119" ht="14.25" customHeight="1">
      <c r="B119" s="1" t="s">
        <v>49</v>
      </c>
      <c r="C119" s="1" t="s">
        <v>36</v>
      </c>
      <c r="D119" s="1">
        <v>4.55</v>
      </c>
      <c r="E119" s="1">
        <v>0.28</v>
      </c>
      <c r="F119" s="1">
        <v>13.25</v>
      </c>
      <c r="G119" s="1">
        <f t="shared" si="2"/>
        <v>47.32142857</v>
      </c>
      <c r="H119" s="1">
        <f t="shared" ref="H119:K119" si="41">AVERAGE(D119:D121)</f>
        <v>4.7</v>
      </c>
      <c r="I119" s="1">
        <f t="shared" si="41"/>
        <v>0.3</v>
      </c>
      <c r="J119" s="1">
        <f t="shared" si="41"/>
        <v>13.68333333</v>
      </c>
      <c r="K119" s="1">
        <f t="shared" si="41"/>
        <v>45.66628264</v>
      </c>
    </row>
    <row r="120" ht="14.25" customHeight="1">
      <c r="B120" s="1" t="s">
        <v>49</v>
      </c>
      <c r="C120" s="1" t="s">
        <v>36</v>
      </c>
      <c r="D120" s="1">
        <v>4.75</v>
      </c>
      <c r="E120" s="1">
        <v>0.31</v>
      </c>
      <c r="F120" s="1">
        <v>14.11</v>
      </c>
      <c r="G120" s="1">
        <f t="shared" si="2"/>
        <v>45.51612903</v>
      </c>
    </row>
    <row r="121" ht="14.25" customHeight="1">
      <c r="B121" s="1" t="s">
        <v>49</v>
      </c>
      <c r="C121" s="1" t="s">
        <v>36</v>
      </c>
      <c r="D121" s="1">
        <v>4.8</v>
      </c>
      <c r="E121" s="1">
        <v>0.31</v>
      </c>
      <c r="F121" s="1">
        <v>13.69</v>
      </c>
      <c r="G121" s="1">
        <f t="shared" si="2"/>
        <v>44.16129032</v>
      </c>
    </row>
    <row r="122" ht="14.25" customHeight="1">
      <c r="B122" s="1" t="s">
        <v>54</v>
      </c>
      <c r="C122" s="1" t="s">
        <v>36</v>
      </c>
      <c r="D122" s="1">
        <v>4.06</v>
      </c>
      <c r="E122" s="1">
        <v>0.2</v>
      </c>
      <c r="F122" s="1">
        <v>10.94</v>
      </c>
      <c r="G122" s="1">
        <f t="shared" si="2"/>
        <v>54.7</v>
      </c>
      <c r="H122" s="1">
        <f t="shared" ref="H122:K122" si="42">AVERAGE(D122:D124)</f>
        <v>4.09</v>
      </c>
      <c r="I122" s="1">
        <f t="shared" si="42"/>
        <v>0.2033333333</v>
      </c>
      <c r="J122" s="1">
        <f t="shared" si="42"/>
        <v>10.38</v>
      </c>
      <c r="K122" s="1">
        <f t="shared" si="42"/>
        <v>51.02142857</v>
      </c>
    </row>
    <row r="123" ht="14.25" customHeight="1">
      <c r="B123" s="1" t="s">
        <v>54</v>
      </c>
      <c r="C123" s="1" t="s">
        <v>36</v>
      </c>
      <c r="D123" s="1">
        <v>4.1</v>
      </c>
      <c r="E123" s="1">
        <v>0.21</v>
      </c>
      <c r="F123" s="1">
        <v>11.07</v>
      </c>
      <c r="G123" s="1">
        <f t="shared" si="2"/>
        <v>52.71428571</v>
      </c>
    </row>
    <row r="124" ht="14.25" customHeight="1">
      <c r="B124" s="1" t="s">
        <v>54</v>
      </c>
      <c r="C124" s="1" t="s">
        <v>36</v>
      </c>
      <c r="D124" s="1">
        <v>4.11</v>
      </c>
      <c r="E124" s="1">
        <v>0.2</v>
      </c>
      <c r="F124" s="1">
        <v>9.13</v>
      </c>
      <c r="G124" s="1">
        <f t="shared" si="2"/>
        <v>45.65</v>
      </c>
    </row>
    <row r="125" ht="14.25" customHeight="1">
      <c r="B125" s="1" t="s">
        <v>58</v>
      </c>
      <c r="C125" s="1" t="s">
        <v>36</v>
      </c>
      <c r="D125" s="1">
        <v>4.47</v>
      </c>
      <c r="E125" s="1">
        <v>0.27</v>
      </c>
      <c r="F125" s="1">
        <v>12.28</v>
      </c>
      <c r="G125" s="1">
        <f t="shared" si="2"/>
        <v>45.48148148</v>
      </c>
      <c r="H125" s="1">
        <f t="shared" ref="H125:K125" si="43">AVERAGE(D125:D127)</f>
        <v>4.586666667</v>
      </c>
      <c r="I125" s="1">
        <f t="shared" si="43"/>
        <v>0.28</v>
      </c>
      <c r="J125" s="1">
        <f t="shared" si="43"/>
        <v>12.63</v>
      </c>
      <c r="K125" s="1">
        <f t="shared" si="43"/>
        <v>45.10794867</v>
      </c>
    </row>
    <row r="126" ht="14.25" customHeight="1">
      <c r="B126" s="1" t="s">
        <v>58</v>
      </c>
      <c r="C126" s="1" t="s">
        <v>36</v>
      </c>
      <c r="D126" s="1">
        <v>4.6</v>
      </c>
      <c r="E126" s="1">
        <v>0.28</v>
      </c>
      <c r="F126" s="1">
        <v>12.44</v>
      </c>
      <c r="G126" s="1">
        <f t="shared" si="2"/>
        <v>44.42857143</v>
      </c>
    </row>
    <row r="127" ht="14.25" customHeight="1">
      <c r="B127" s="1" t="s">
        <v>58</v>
      </c>
      <c r="C127" s="1" t="s">
        <v>36</v>
      </c>
      <c r="D127" s="1">
        <v>4.69</v>
      </c>
      <c r="E127" s="1">
        <v>0.29</v>
      </c>
      <c r="F127" s="1">
        <v>13.17</v>
      </c>
      <c r="G127" s="1">
        <f t="shared" si="2"/>
        <v>45.4137931</v>
      </c>
    </row>
    <row r="128" ht="14.25" customHeight="1">
      <c r="B128" s="1" t="s">
        <v>50</v>
      </c>
      <c r="C128" s="1" t="s">
        <v>36</v>
      </c>
      <c r="D128" s="1">
        <v>5.08</v>
      </c>
      <c r="E128" s="1">
        <v>0.34</v>
      </c>
      <c r="F128" s="1">
        <v>12.49</v>
      </c>
      <c r="G128" s="1">
        <f t="shared" si="2"/>
        <v>36.73529412</v>
      </c>
      <c r="H128" s="1">
        <f t="shared" ref="H128:K128" si="44">AVERAGE(D128:D130)</f>
        <v>5.216666667</v>
      </c>
      <c r="I128" s="1">
        <f t="shared" si="44"/>
        <v>0.36</v>
      </c>
      <c r="J128" s="1">
        <f t="shared" si="44"/>
        <v>12.8</v>
      </c>
      <c r="K128" s="1">
        <f t="shared" si="44"/>
        <v>35.59110194</v>
      </c>
    </row>
    <row r="129" ht="14.25" customHeight="1">
      <c r="B129" s="1" t="s">
        <v>50</v>
      </c>
      <c r="C129" s="1" t="s">
        <v>36</v>
      </c>
      <c r="D129" s="1">
        <v>5.23</v>
      </c>
      <c r="E129" s="1">
        <v>0.36</v>
      </c>
      <c r="F129" s="1">
        <v>12.68</v>
      </c>
      <c r="G129" s="1">
        <f t="shared" si="2"/>
        <v>35.22222222</v>
      </c>
    </row>
    <row r="130" ht="14.25" customHeight="1">
      <c r="B130" s="1" t="s">
        <v>50</v>
      </c>
      <c r="C130" s="1" t="s">
        <v>36</v>
      </c>
      <c r="D130" s="1">
        <v>5.34</v>
      </c>
      <c r="E130" s="1">
        <v>0.38</v>
      </c>
      <c r="F130" s="1">
        <v>13.23</v>
      </c>
      <c r="G130" s="1">
        <f t="shared" si="2"/>
        <v>34.81578947</v>
      </c>
    </row>
    <row r="131" ht="14.25" customHeight="1">
      <c r="B131" s="1" t="s">
        <v>51</v>
      </c>
      <c r="C131" s="1" t="s">
        <v>36</v>
      </c>
      <c r="D131" s="1">
        <v>5.14</v>
      </c>
      <c r="E131" s="1">
        <v>0.36</v>
      </c>
      <c r="F131" s="1">
        <v>8.35</v>
      </c>
      <c r="G131" s="1">
        <f t="shared" si="2"/>
        <v>23.19444444</v>
      </c>
      <c r="H131" s="1">
        <f t="shared" ref="H131:K131" si="45">AVERAGE(D131:D133)</f>
        <v>5.216666667</v>
      </c>
      <c r="I131" s="1">
        <f t="shared" si="45"/>
        <v>0.3666666667</v>
      </c>
      <c r="J131" s="1">
        <f t="shared" si="45"/>
        <v>9.553333333</v>
      </c>
      <c r="K131" s="1">
        <f t="shared" si="45"/>
        <v>26.02877878</v>
      </c>
    </row>
    <row r="132" ht="14.25" customHeight="1">
      <c r="B132" s="1" t="s">
        <v>51</v>
      </c>
      <c r="C132" s="1" t="s">
        <v>36</v>
      </c>
      <c r="D132" s="1">
        <v>5.25</v>
      </c>
      <c r="E132" s="1">
        <v>0.37</v>
      </c>
      <c r="F132" s="1">
        <v>10.22</v>
      </c>
      <c r="G132" s="1">
        <f t="shared" si="2"/>
        <v>27.62162162</v>
      </c>
    </row>
    <row r="133" ht="14.25" customHeight="1">
      <c r="B133" s="1" t="s">
        <v>51</v>
      </c>
      <c r="C133" s="1" t="s">
        <v>36</v>
      </c>
      <c r="D133" s="1">
        <v>5.26</v>
      </c>
      <c r="E133" s="1">
        <v>0.37</v>
      </c>
      <c r="F133" s="1">
        <v>10.09</v>
      </c>
      <c r="G133" s="1">
        <f t="shared" si="2"/>
        <v>27.27027027</v>
      </c>
    </row>
    <row r="134" ht="14.25" customHeight="1">
      <c r="B134" s="1" t="s">
        <v>52</v>
      </c>
      <c r="C134" s="1" t="s">
        <v>36</v>
      </c>
      <c r="D134" s="1">
        <v>4.93</v>
      </c>
      <c r="E134" s="1">
        <v>0.3</v>
      </c>
      <c r="F134" s="1">
        <v>10.25</v>
      </c>
      <c r="G134" s="1">
        <f t="shared" si="2"/>
        <v>34.16666667</v>
      </c>
      <c r="H134" s="1">
        <f t="shared" ref="H134:K134" si="46">AVERAGE(D134:D136)</f>
        <v>5.126666667</v>
      </c>
      <c r="I134" s="1">
        <f t="shared" si="46"/>
        <v>0.32</v>
      </c>
      <c r="J134" s="1">
        <f t="shared" si="46"/>
        <v>10.57333333</v>
      </c>
      <c r="K134" s="1">
        <f t="shared" si="46"/>
        <v>33.0874183</v>
      </c>
    </row>
    <row r="135" ht="14.25" customHeight="1">
      <c r="B135" s="1" t="s">
        <v>52</v>
      </c>
      <c r="C135" s="1" t="s">
        <v>36</v>
      </c>
      <c r="D135" s="1">
        <v>5.17</v>
      </c>
      <c r="E135" s="1">
        <v>0.32</v>
      </c>
      <c r="F135" s="1">
        <v>10.6</v>
      </c>
      <c r="G135" s="1">
        <f t="shared" si="2"/>
        <v>33.125</v>
      </c>
    </row>
    <row r="136" ht="14.25" customHeight="1">
      <c r="B136" s="1" t="s">
        <v>52</v>
      </c>
      <c r="C136" s="1" t="s">
        <v>36</v>
      </c>
      <c r="D136" s="1">
        <v>5.28</v>
      </c>
      <c r="E136" s="1">
        <v>0.34</v>
      </c>
      <c r="F136" s="1">
        <v>10.87</v>
      </c>
      <c r="G136" s="1">
        <f t="shared" si="2"/>
        <v>31.97058824</v>
      </c>
    </row>
    <row r="137" ht="14.25" customHeight="1">
      <c r="B137" s="1" t="s">
        <v>48</v>
      </c>
      <c r="C137" s="1" t="s">
        <v>36</v>
      </c>
      <c r="D137" s="1">
        <v>4.38</v>
      </c>
      <c r="E137" s="1">
        <v>0.32</v>
      </c>
      <c r="F137" s="1">
        <v>10.73</v>
      </c>
      <c r="G137" s="1">
        <f t="shared" si="2"/>
        <v>33.53125</v>
      </c>
      <c r="H137" s="1">
        <f t="shared" ref="H137:K137" si="47">AVERAGE(D137:D139)</f>
        <v>4.493333333</v>
      </c>
      <c r="I137" s="1">
        <f t="shared" si="47"/>
        <v>0.3366666667</v>
      </c>
      <c r="J137" s="1">
        <f t="shared" si="47"/>
        <v>10.77</v>
      </c>
      <c r="K137" s="1">
        <f t="shared" si="47"/>
        <v>32.03030462</v>
      </c>
    </row>
    <row r="138" ht="14.25" customHeight="1">
      <c r="B138" s="1" t="s">
        <v>48</v>
      </c>
      <c r="C138" s="1" t="s">
        <v>36</v>
      </c>
      <c r="D138" s="1">
        <v>4.51</v>
      </c>
      <c r="E138" s="1">
        <v>0.34</v>
      </c>
      <c r="F138" s="1">
        <v>10.74</v>
      </c>
      <c r="G138" s="1">
        <f t="shared" si="2"/>
        <v>31.58823529</v>
      </c>
    </row>
    <row r="139" ht="14.25" customHeight="1">
      <c r="B139" s="1" t="s">
        <v>48</v>
      </c>
      <c r="C139" s="1" t="s">
        <v>36</v>
      </c>
      <c r="D139" s="1">
        <v>4.59</v>
      </c>
      <c r="E139" s="1">
        <v>0.35</v>
      </c>
      <c r="F139" s="1">
        <v>10.84</v>
      </c>
      <c r="G139" s="1">
        <f t="shared" si="2"/>
        <v>30.97142857</v>
      </c>
    </row>
    <row r="140" ht="14.25" customHeight="1">
      <c r="B140" s="1" t="s">
        <v>46</v>
      </c>
      <c r="C140" s="1" t="s">
        <v>36</v>
      </c>
      <c r="D140" s="1">
        <v>3.41</v>
      </c>
      <c r="E140" s="1">
        <v>0.18</v>
      </c>
      <c r="F140" s="1">
        <v>11.6</v>
      </c>
      <c r="G140" s="1">
        <f t="shared" si="2"/>
        <v>64.44444444</v>
      </c>
      <c r="H140" s="1">
        <f t="shared" ref="H140:K140" si="48">AVERAGE(D140:D142)</f>
        <v>3.61</v>
      </c>
      <c r="I140" s="1">
        <f t="shared" si="48"/>
        <v>0.1933333333</v>
      </c>
      <c r="J140" s="1">
        <f t="shared" si="48"/>
        <v>11.35</v>
      </c>
      <c r="K140" s="1">
        <f t="shared" si="48"/>
        <v>58.97270955</v>
      </c>
    </row>
    <row r="141" ht="14.25" customHeight="1">
      <c r="B141" s="1" t="s">
        <v>46</v>
      </c>
      <c r="C141" s="1" t="s">
        <v>36</v>
      </c>
      <c r="D141" s="1">
        <v>3.58</v>
      </c>
      <c r="E141" s="1">
        <v>0.19</v>
      </c>
      <c r="F141" s="1">
        <v>11.11</v>
      </c>
      <c r="G141" s="1">
        <f t="shared" si="2"/>
        <v>58.47368421</v>
      </c>
    </row>
    <row r="142" ht="14.25" customHeight="1">
      <c r="B142" s="1" t="s">
        <v>46</v>
      </c>
      <c r="C142" s="1" t="s">
        <v>36</v>
      </c>
      <c r="D142" s="1">
        <v>3.84</v>
      </c>
      <c r="E142" s="1">
        <v>0.21</v>
      </c>
      <c r="F142" s="1">
        <v>11.34</v>
      </c>
      <c r="G142" s="1">
        <f t="shared" si="2"/>
        <v>54</v>
      </c>
    </row>
    <row r="143" ht="14.25" customHeight="1">
      <c r="B143" s="1" t="s">
        <v>43</v>
      </c>
      <c r="C143" s="1" t="s">
        <v>36</v>
      </c>
      <c r="D143" s="1">
        <v>4.27</v>
      </c>
      <c r="E143" s="1">
        <v>0.33</v>
      </c>
      <c r="F143" s="1">
        <v>17.35</v>
      </c>
      <c r="G143" s="1">
        <f t="shared" si="2"/>
        <v>52.57575758</v>
      </c>
      <c r="H143" s="1">
        <f t="shared" ref="H143:K143" si="49">AVERAGE(D143:D145)</f>
        <v>4.356666667</v>
      </c>
      <c r="I143" s="1">
        <f t="shared" si="49"/>
        <v>0.3466666667</v>
      </c>
      <c r="J143" s="1">
        <f t="shared" si="49"/>
        <v>17.13666667</v>
      </c>
      <c r="K143" s="1">
        <f t="shared" si="49"/>
        <v>49.50567581</v>
      </c>
    </row>
    <row r="144" ht="14.25" customHeight="1">
      <c r="B144" s="1" t="s">
        <v>43</v>
      </c>
      <c r="C144" s="1" t="s">
        <v>36</v>
      </c>
      <c r="D144" s="1">
        <v>4.35</v>
      </c>
      <c r="E144" s="1">
        <v>0.35</v>
      </c>
      <c r="F144" s="1">
        <v>16.76</v>
      </c>
      <c r="G144" s="1">
        <f t="shared" si="2"/>
        <v>47.88571429</v>
      </c>
    </row>
    <row r="145" ht="14.25" customHeight="1">
      <c r="B145" s="1" t="s">
        <v>43</v>
      </c>
      <c r="C145" s="1" t="s">
        <v>36</v>
      </c>
      <c r="D145" s="1">
        <v>4.45</v>
      </c>
      <c r="E145" s="1">
        <v>0.36</v>
      </c>
      <c r="F145" s="1">
        <v>17.3</v>
      </c>
      <c r="G145" s="1">
        <f t="shared" si="2"/>
        <v>48.05555556</v>
      </c>
    </row>
    <row r="146" ht="14.25" customHeight="1">
      <c r="B146" s="1" t="s">
        <v>56</v>
      </c>
      <c r="C146" s="1" t="s">
        <v>36</v>
      </c>
      <c r="D146" s="1">
        <v>4.55</v>
      </c>
      <c r="E146" s="1">
        <v>0.36</v>
      </c>
      <c r="F146" s="1">
        <v>12.75</v>
      </c>
      <c r="G146" s="1">
        <f t="shared" si="2"/>
        <v>35.41666667</v>
      </c>
      <c r="H146" s="1">
        <f t="shared" ref="H146:K146" si="50">AVERAGE(D146:D148)</f>
        <v>4.636666667</v>
      </c>
      <c r="I146" s="1">
        <f t="shared" si="50"/>
        <v>0.3766666667</v>
      </c>
      <c r="J146" s="1">
        <f t="shared" si="50"/>
        <v>12.78333333</v>
      </c>
      <c r="K146" s="1">
        <f t="shared" si="50"/>
        <v>33.97672065</v>
      </c>
    </row>
    <row r="147" ht="14.25" customHeight="1">
      <c r="B147" s="1" t="s">
        <v>56</v>
      </c>
      <c r="C147" s="1" t="s">
        <v>36</v>
      </c>
      <c r="D147" s="1">
        <v>4.64</v>
      </c>
      <c r="E147" s="1">
        <v>0.38</v>
      </c>
      <c r="F147" s="1">
        <v>12.93</v>
      </c>
      <c r="G147" s="1">
        <f t="shared" si="2"/>
        <v>34.02631579</v>
      </c>
    </row>
    <row r="148" ht="14.25" customHeight="1">
      <c r="B148" s="1" t="s">
        <v>56</v>
      </c>
      <c r="C148" s="1" t="s">
        <v>36</v>
      </c>
      <c r="D148" s="1">
        <v>4.72</v>
      </c>
      <c r="E148" s="1">
        <v>0.39</v>
      </c>
      <c r="F148" s="1">
        <v>12.67</v>
      </c>
      <c r="G148" s="1">
        <f t="shared" si="2"/>
        <v>32.48717949</v>
      </c>
    </row>
    <row r="149" ht="14.25" customHeight="1">
      <c r="B149" s="1" t="s">
        <v>53</v>
      </c>
      <c r="C149" s="1" t="s">
        <v>36</v>
      </c>
      <c r="D149" s="1">
        <v>2.16</v>
      </c>
      <c r="E149" s="1">
        <v>0.09</v>
      </c>
      <c r="F149" s="1">
        <v>7.5</v>
      </c>
      <c r="G149" s="1">
        <f t="shared" si="2"/>
        <v>83.33333333</v>
      </c>
      <c r="H149" s="1">
        <f t="shared" ref="H149:K149" si="51">AVERAGE(D149:D151)</f>
        <v>2.183333333</v>
      </c>
      <c r="I149" s="1">
        <f t="shared" si="51"/>
        <v>0.09</v>
      </c>
      <c r="J149" s="1">
        <f t="shared" si="51"/>
        <v>7.473333333</v>
      </c>
      <c r="K149" s="1">
        <f t="shared" si="51"/>
        <v>83.03703704</v>
      </c>
    </row>
    <row r="150" ht="14.25" customHeight="1">
      <c r="B150" s="1" t="s">
        <v>53</v>
      </c>
      <c r="C150" s="1" t="s">
        <v>36</v>
      </c>
      <c r="D150" s="1">
        <v>2.17</v>
      </c>
      <c r="E150" s="1">
        <v>0.09</v>
      </c>
      <c r="F150" s="1">
        <v>7.53</v>
      </c>
      <c r="G150" s="1">
        <f t="shared" si="2"/>
        <v>83.66666667</v>
      </c>
    </row>
    <row r="151" ht="14.25" customHeight="1">
      <c r="B151" s="1" t="s">
        <v>53</v>
      </c>
      <c r="C151" s="1" t="s">
        <v>36</v>
      </c>
      <c r="D151" s="1">
        <v>2.22</v>
      </c>
      <c r="E151" s="1">
        <v>0.09</v>
      </c>
      <c r="F151" s="1">
        <v>7.39</v>
      </c>
      <c r="G151" s="1">
        <f t="shared" si="2"/>
        <v>82.11111111</v>
      </c>
    </row>
    <row r="152" ht="14.25" customHeight="1">
      <c r="B152" s="1" t="s">
        <v>63</v>
      </c>
      <c r="C152" s="1" t="s">
        <v>36</v>
      </c>
      <c r="D152" s="1">
        <v>3.08</v>
      </c>
      <c r="E152" s="1">
        <v>0.16</v>
      </c>
      <c r="F152" s="1">
        <v>9.89</v>
      </c>
      <c r="G152" s="1">
        <f t="shared" si="2"/>
        <v>61.8125</v>
      </c>
      <c r="H152" s="1">
        <f t="shared" ref="H152:K152" si="52">AVERAGE(D152:D154)</f>
        <v>3.19</v>
      </c>
      <c r="I152" s="1">
        <f t="shared" si="52"/>
        <v>0.17</v>
      </c>
      <c r="J152" s="1">
        <f t="shared" si="52"/>
        <v>9.52</v>
      </c>
      <c r="K152" s="1">
        <f t="shared" si="52"/>
        <v>56.23488562</v>
      </c>
    </row>
    <row r="153" ht="14.25" customHeight="1">
      <c r="B153" s="1" t="s">
        <v>63</v>
      </c>
      <c r="C153" s="1" t="s">
        <v>36</v>
      </c>
      <c r="D153" s="1">
        <v>3.19</v>
      </c>
      <c r="E153" s="1">
        <v>0.17</v>
      </c>
      <c r="F153" s="1">
        <v>9.7</v>
      </c>
      <c r="G153" s="1">
        <f t="shared" si="2"/>
        <v>57.05882353</v>
      </c>
    </row>
    <row r="154" ht="14.25" customHeight="1">
      <c r="B154" s="1" t="s">
        <v>63</v>
      </c>
      <c r="C154" s="1" t="s">
        <v>36</v>
      </c>
      <c r="D154" s="1">
        <v>3.3</v>
      </c>
      <c r="E154" s="1">
        <v>0.18</v>
      </c>
      <c r="F154" s="1">
        <v>8.97</v>
      </c>
      <c r="G154" s="1">
        <f t="shared" si="2"/>
        <v>49.83333333</v>
      </c>
    </row>
    <row r="155" ht="14.25" customHeight="1">
      <c r="B155" s="1" t="s">
        <v>44</v>
      </c>
      <c r="C155" s="1" t="s">
        <v>36</v>
      </c>
      <c r="D155" s="1">
        <v>3.81</v>
      </c>
      <c r="E155" s="1">
        <v>0.26</v>
      </c>
      <c r="F155" s="1">
        <v>13.23</v>
      </c>
      <c r="G155" s="1">
        <f t="shared" si="2"/>
        <v>50.88461538</v>
      </c>
      <c r="H155" s="1">
        <f t="shared" ref="H155:K155" si="53">AVERAGE(D155:D157)</f>
        <v>3.866666667</v>
      </c>
      <c r="I155" s="1">
        <f t="shared" si="53"/>
        <v>0.26</v>
      </c>
      <c r="J155" s="1">
        <f t="shared" si="53"/>
        <v>13.01</v>
      </c>
      <c r="K155" s="1">
        <f t="shared" si="53"/>
        <v>50.03846154</v>
      </c>
    </row>
    <row r="156" ht="14.25" customHeight="1">
      <c r="B156" s="1" t="s">
        <v>44</v>
      </c>
      <c r="C156" s="1" t="s">
        <v>36</v>
      </c>
      <c r="D156" s="1">
        <v>3.86</v>
      </c>
      <c r="E156" s="1">
        <v>0.26</v>
      </c>
      <c r="F156" s="1">
        <v>12.62</v>
      </c>
      <c r="G156" s="1">
        <f t="shared" si="2"/>
        <v>48.53846154</v>
      </c>
    </row>
    <row r="157" ht="14.25" customHeight="1">
      <c r="B157" s="1" t="s">
        <v>44</v>
      </c>
      <c r="C157" s="1" t="s">
        <v>36</v>
      </c>
      <c r="D157" s="1">
        <v>3.93</v>
      </c>
      <c r="E157" s="1">
        <v>0.26</v>
      </c>
      <c r="F157" s="1">
        <v>13.18</v>
      </c>
      <c r="G157" s="1">
        <f t="shared" si="2"/>
        <v>50.69230769</v>
      </c>
    </row>
    <row r="158" ht="14.25" customHeight="1">
      <c r="B158" s="1" t="s">
        <v>47</v>
      </c>
      <c r="C158" s="1" t="s">
        <v>36</v>
      </c>
      <c r="D158" s="1">
        <v>3.69</v>
      </c>
      <c r="E158" s="1">
        <v>0.22</v>
      </c>
      <c r="F158" s="1">
        <v>9.21</v>
      </c>
      <c r="G158" s="1">
        <f t="shared" si="2"/>
        <v>41.86363636</v>
      </c>
      <c r="H158" s="1">
        <f t="shared" ref="H158:K158" si="54">AVERAGE(D158:D160)</f>
        <v>3.76</v>
      </c>
      <c r="I158" s="1">
        <f t="shared" si="54"/>
        <v>0.2266666667</v>
      </c>
      <c r="J158" s="1">
        <f t="shared" si="54"/>
        <v>9.466666667</v>
      </c>
      <c r="K158" s="1">
        <f t="shared" si="54"/>
        <v>41.76613966</v>
      </c>
    </row>
    <row r="159" ht="14.25" customHeight="1">
      <c r="B159" s="1" t="s">
        <v>47</v>
      </c>
      <c r="C159" s="1" t="s">
        <v>36</v>
      </c>
      <c r="D159" s="1">
        <v>3.76</v>
      </c>
      <c r="E159" s="1">
        <v>0.23</v>
      </c>
      <c r="F159" s="1">
        <v>9.82</v>
      </c>
      <c r="G159" s="1">
        <f t="shared" si="2"/>
        <v>42.69565217</v>
      </c>
    </row>
    <row r="160" ht="14.25" customHeight="1">
      <c r="B160" s="1" t="s">
        <v>47</v>
      </c>
      <c r="C160" s="1" t="s">
        <v>36</v>
      </c>
      <c r="D160" s="1">
        <v>3.83</v>
      </c>
      <c r="E160" s="1">
        <v>0.23</v>
      </c>
      <c r="F160" s="1">
        <v>9.37</v>
      </c>
      <c r="G160" s="1">
        <f t="shared" si="2"/>
        <v>40.73913043</v>
      </c>
    </row>
    <row r="161" ht="14.25" customHeight="1">
      <c r="B161" s="1" t="s">
        <v>55</v>
      </c>
      <c r="C161" s="1" t="s">
        <v>36</v>
      </c>
      <c r="D161" s="1">
        <v>3.23</v>
      </c>
      <c r="E161" s="1">
        <v>0.18</v>
      </c>
      <c r="F161" s="1">
        <v>11.98</v>
      </c>
      <c r="G161" s="1">
        <f t="shared" si="2"/>
        <v>66.55555556</v>
      </c>
      <c r="H161" s="1">
        <f t="shared" ref="H161:K161" si="55">AVERAGE(D161:D163)</f>
        <v>3.536666667</v>
      </c>
      <c r="I161" s="1">
        <f t="shared" si="55"/>
        <v>0.2066666667</v>
      </c>
      <c r="J161" s="1">
        <f t="shared" si="55"/>
        <v>12.16666667</v>
      </c>
      <c r="K161" s="1">
        <f t="shared" si="55"/>
        <v>59.33670034</v>
      </c>
    </row>
    <row r="162" ht="14.25" customHeight="1">
      <c r="B162" s="1" t="s">
        <v>55</v>
      </c>
      <c r="C162" s="1" t="s">
        <v>36</v>
      </c>
      <c r="D162" s="1">
        <v>3.65</v>
      </c>
      <c r="E162" s="1">
        <v>0.22</v>
      </c>
      <c r="F162" s="1">
        <v>12.32</v>
      </c>
      <c r="G162" s="1">
        <f t="shared" si="2"/>
        <v>56</v>
      </c>
    </row>
    <row r="163" ht="14.25" customHeight="1">
      <c r="B163" s="1" t="s">
        <v>55</v>
      </c>
      <c r="C163" s="1" t="s">
        <v>36</v>
      </c>
      <c r="D163" s="1">
        <v>3.73</v>
      </c>
      <c r="E163" s="1">
        <v>0.22</v>
      </c>
      <c r="F163" s="1">
        <v>12.2</v>
      </c>
      <c r="G163" s="1">
        <f t="shared" si="2"/>
        <v>55.45454545</v>
      </c>
    </row>
    <row r="164" ht="14.25" customHeight="1">
      <c r="B164" s="1" t="s">
        <v>59</v>
      </c>
      <c r="C164" s="1" t="s">
        <v>36</v>
      </c>
      <c r="D164" s="1">
        <v>3.78</v>
      </c>
      <c r="E164" s="1">
        <v>0.24</v>
      </c>
      <c r="F164" s="1">
        <v>13.88</v>
      </c>
      <c r="G164" s="1">
        <f t="shared" si="2"/>
        <v>57.83333333</v>
      </c>
      <c r="H164" s="1">
        <f t="shared" ref="H164:K164" si="56">AVERAGE(D164:D166)</f>
        <v>3.93</v>
      </c>
      <c r="I164" s="1">
        <f t="shared" si="56"/>
        <v>0.2566666667</v>
      </c>
      <c r="J164" s="1">
        <f t="shared" si="56"/>
        <v>13.64</v>
      </c>
      <c r="K164" s="1">
        <f t="shared" si="56"/>
        <v>53.30294397</v>
      </c>
    </row>
    <row r="165" ht="14.25" customHeight="1">
      <c r="B165" s="1" t="s">
        <v>59</v>
      </c>
      <c r="C165" s="1" t="s">
        <v>36</v>
      </c>
      <c r="D165" s="1">
        <v>3.94</v>
      </c>
      <c r="E165" s="1">
        <v>0.26</v>
      </c>
      <c r="F165" s="1">
        <v>13.53</v>
      </c>
      <c r="G165" s="1">
        <f t="shared" si="2"/>
        <v>52.03846154</v>
      </c>
    </row>
    <row r="166" ht="14.25" customHeight="1">
      <c r="B166" s="1" t="s">
        <v>59</v>
      </c>
      <c r="C166" s="1" t="s">
        <v>36</v>
      </c>
      <c r="D166" s="1">
        <v>4.07</v>
      </c>
      <c r="E166" s="1">
        <v>0.27</v>
      </c>
      <c r="F166" s="1">
        <v>13.51</v>
      </c>
      <c r="G166" s="1">
        <f t="shared" si="2"/>
        <v>50.03703704</v>
      </c>
    </row>
    <row r="167" ht="14.25" customHeight="1">
      <c r="B167" s="1" t="s">
        <v>61</v>
      </c>
      <c r="C167" s="1" t="s">
        <v>36</v>
      </c>
      <c r="D167" s="1">
        <v>3.75</v>
      </c>
      <c r="E167" s="1">
        <v>0.24</v>
      </c>
      <c r="F167" s="1">
        <v>11.81</v>
      </c>
      <c r="G167" s="1">
        <f t="shared" si="2"/>
        <v>49.20833333</v>
      </c>
      <c r="H167" s="1">
        <f t="shared" ref="H167:K167" si="57">AVERAGE(D167:D169)</f>
        <v>3.903333333</v>
      </c>
      <c r="I167" s="1">
        <f t="shared" si="57"/>
        <v>0.2566666667</v>
      </c>
      <c r="J167" s="1">
        <f t="shared" si="57"/>
        <v>12.38</v>
      </c>
      <c r="K167" s="1">
        <f t="shared" si="57"/>
        <v>48.27742165</v>
      </c>
    </row>
    <row r="168" ht="14.25" customHeight="1">
      <c r="B168" s="1" t="s">
        <v>61</v>
      </c>
      <c r="C168" s="1" t="s">
        <v>36</v>
      </c>
      <c r="D168" s="1">
        <v>3.92</v>
      </c>
      <c r="E168" s="1">
        <v>0.26</v>
      </c>
      <c r="F168" s="1">
        <v>12.7</v>
      </c>
      <c r="G168" s="1">
        <f t="shared" si="2"/>
        <v>48.84615385</v>
      </c>
    </row>
    <row r="169" ht="14.25" customHeight="1">
      <c r="B169" s="1" t="s">
        <v>61</v>
      </c>
      <c r="C169" s="1" t="s">
        <v>36</v>
      </c>
      <c r="D169" s="1">
        <v>4.04</v>
      </c>
      <c r="E169" s="1">
        <v>0.27</v>
      </c>
      <c r="F169" s="1">
        <v>12.63</v>
      </c>
      <c r="G169" s="1">
        <f t="shared" si="2"/>
        <v>46.77777778</v>
      </c>
    </row>
    <row r="170" ht="14.25" customHeight="1">
      <c r="B170" s="1" t="s">
        <v>62</v>
      </c>
      <c r="C170" s="1" t="s">
        <v>36</v>
      </c>
      <c r="D170" s="1">
        <v>3.72</v>
      </c>
      <c r="E170" s="1">
        <v>0.22</v>
      </c>
      <c r="F170" s="1">
        <v>10.38</v>
      </c>
      <c r="G170" s="1">
        <f t="shared" si="2"/>
        <v>47.18181818</v>
      </c>
      <c r="H170" s="1">
        <f t="shared" ref="H170:K170" si="58">AVERAGE(D170:D172)</f>
        <v>3.89</v>
      </c>
      <c r="I170" s="1">
        <f t="shared" si="58"/>
        <v>0.2366666667</v>
      </c>
      <c r="J170" s="1">
        <f t="shared" si="58"/>
        <v>11.16666667</v>
      </c>
      <c r="K170" s="1">
        <f t="shared" si="58"/>
        <v>47.18060606</v>
      </c>
    </row>
    <row r="171" ht="14.25" customHeight="1">
      <c r="B171" s="1" t="s">
        <v>62</v>
      </c>
      <c r="C171" s="1" t="s">
        <v>36</v>
      </c>
      <c r="D171" s="1">
        <v>3.92</v>
      </c>
      <c r="E171" s="1">
        <v>0.24</v>
      </c>
      <c r="F171" s="1">
        <v>11.28</v>
      </c>
      <c r="G171" s="1">
        <f t="shared" si="2"/>
        <v>47</v>
      </c>
    </row>
    <row r="172" ht="14.25" customHeight="1">
      <c r="B172" s="1" t="s">
        <v>62</v>
      </c>
      <c r="C172" s="1" t="s">
        <v>36</v>
      </c>
      <c r="D172" s="1">
        <v>4.03</v>
      </c>
      <c r="E172" s="1">
        <v>0.25</v>
      </c>
      <c r="F172" s="1">
        <v>11.84</v>
      </c>
      <c r="G172" s="1">
        <f t="shared" si="2"/>
        <v>47.36</v>
      </c>
    </row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41</v>
      </c>
      <c r="B1" s="1" t="s">
        <v>3</v>
      </c>
      <c r="C1" s="1" t="s">
        <v>37</v>
      </c>
      <c r="D1" s="1" t="s">
        <v>38</v>
      </c>
      <c r="E1" s="1" t="s">
        <v>39</v>
      </c>
      <c r="F1" s="1" t="s">
        <v>40</v>
      </c>
    </row>
    <row r="2" ht="14.25" customHeight="1">
      <c r="A2" s="1" t="s">
        <v>42</v>
      </c>
      <c r="B2" s="1" t="s">
        <v>13</v>
      </c>
      <c r="C2" s="1">
        <v>1.9399999999999997</v>
      </c>
      <c r="D2" s="1">
        <v>0.19000000000000003</v>
      </c>
      <c r="E2" s="1">
        <v>7.890000000000001</v>
      </c>
      <c r="F2" s="1">
        <v>41.526315789473685</v>
      </c>
    </row>
    <row r="3" ht="14.25" customHeight="1">
      <c r="A3" s="1" t="s">
        <v>43</v>
      </c>
      <c r="B3" s="1" t="s">
        <v>13</v>
      </c>
      <c r="C3" s="1">
        <v>1.913333333333333</v>
      </c>
      <c r="D3" s="1">
        <v>0.13</v>
      </c>
      <c r="E3" s="1">
        <v>9.97</v>
      </c>
      <c r="F3" s="1">
        <v>76.6923076923077</v>
      </c>
    </row>
    <row r="4" ht="14.25" customHeight="1">
      <c r="A4" s="1" t="s">
        <v>44</v>
      </c>
      <c r="B4" s="1" t="s">
        <v>13</v>
      </c>
      <c r="C4" s="1">
        <v>2.6033333333333335</v>
      </c>
      <c r="D4" s="1">
        <v>0.16666666666666666</v>
      </c>
      <c r="E4" s="1">
        <v>10.61</v>
      </c>
      <c r="F4" s="1">
        <v>63.66053921568626</v>
      </c>
    </row>
    <row r="5" ht="14.25" customHeight="1">
      <c r="A5" s="1" t="s">
        <v>45</v>
      </c>
      <c r="B5" s="1" t="s">
        <v>13</v>
      </c>
      <c r="C5" s="1">
        <v>2.596666666666667</v>
      </c>
      <c r="D5" s="1">
        <v>0.26666666666666666</v>
      </c>
      <c r="E5" s="1">
        <v>11.79</v>
      </c>
      <c r="F5" s="1">
        <v>44.25165784832452</v>
      </c>
    </row>
    <row r="6" ht="14.25" customHeight="1">
      <c r="A6" s="1" t="s">
        <v>46</v>
      </c>
      <c r="B6" s="1" t="s">
        <v>13</v>
      </c>
      <c r="C6" s="1">
        <v>2.9633333333333334</v>
      </c>
      <c r="D6" s="1">
        <v>0.26</v>
      </c>
      <c r="E6" s="1">
        <v>10.453333333333333</v>
      </c>
      <c r="F6" s="1">
        <v>40.21967711301045</v>
      </c>
    </row>
    <row r="7" ht="14.25" customHeight="1">
      <c r="A7" s="1" t="s">
        <v>47</v>
      </c>
      <c r="B7" s="1" t="s">
        <v>13</v>
      </c>
      <c r="C7" s="1">
        <v>2.8166666666666664</v>
      </c>
      <c r="D7" s="1">
        <v>0.2333333333333333</v>
      </c>
      <c r="E7" s="1">
        <v>9.733333333333333</v>
      </c>
      <c r="F7" s="1">
        <v>41.74851119894598</v>
      </c>
    </row>
    <row r="8" ht="14.25" customHeight="1">
      <c r="A8" s="1" t="s">
        <v>48</v>
      </c>
      <c r="B8" s="1" t="s">
        <v>13</v>
      </c>
      <c r="C8" s="1">
        <v>2.9066666666666667</v>
      </c>
      <c r="D8" s="1">
        <v>0.26333333333333336</v>
      </c>
      <c r="E8" s="1">
        <v>11.213333333333333</v>
      </c>
      <c r="F8" s="1">
        <v>42.62320987654321</v>
      </c>
    </row>
    <row r="9" ht="14.25" customHeight="1">
      <c r="A9" s="1" t="s">
        <v>49</v>
      </c>
      <c r="B9" s="1" t="s">
        <v>13</v>
      </c>
      <c r="C9" s="1">
        <v>3.796666666666667</v>
      </c>
      <c r="D9" s="1">
        <v>0.36999999999999994</v>
      </c>
      <c r="E9" s="1">
        <v>14.853333333333333</v>
      </c>
      <c r="F9" s="1">
        <v>40.169037458511134</v>
      </c>
    </row>
    <row r="10" ht="14.25" customHeight="1">
      <c r="A10" s="1" t="s">
        <v>50</v>
      </c>
      <c r="B10" s="1" t="s">
        <v>13</v>
      </c>
      <c r="C10" s="1">
        <v>3.97</v>
      </c>
      <c r="D10" s="1">
        <v>0.3633333333333333</v>
      </c>
      <c r="E10" s="1">
        <v>8.58</v>
      </c>
      <c r="F10" s="1">
        <v>23.610860860860864</v>
      </c>
    </row>
    <row r="11" ht="14.25" customHeight="1">
      <c r="A11" s="1" t="s">
        <v>51</v>
      </c>
      <c r="B11" s="1" t="s">
        <v>13</v>
      </c>
      <c r="C11" s="1">
        <v>3.6233333333333335</v>
      </c>
      <c r="D11" s="1">
        <v>0.31</v>
      </c>
      <c r="E11" s="1">
        <v>8.253333333333332</v>
      </c>
      <c r="F11" s="1">
        <v>26.69540770609319</v>
      </c>
    </row>
    <row r="12" ht="14.25" customHeight="1">
      <c r="A12" s="1" t="s">
        <v>52</v>
      </c>
      <c r="B12" s="1" t="s">
        <v>13</v>
      </c>
      <c r="C12" s="1">
        <v>4.1866666666666665</v>
      </c>
      <c r="D12" s="1">
        <v>0.38000000000000006</v>
      </c>
      <c r="E12" s="1">
        <v>9.18</v>
      </c>
      <c r="F12" s="1">
        <v>24.135477582846004</v>
      </c>
    </row>
    <row r="13" ht="14.25" customHeight="1">
      <c r="A13" s="1" t="s">
        <v>53</v>
      </c>
      <c r="B13" s="1" t="s">
        <v>13</v>
      </c>
      <c r="C13" s="1">
        <v>3.9166666666666665</v>
      </c>
      <c r="D13" s="1">
        <v>0.3033333333333333</v>
      </c>
      <c r="E13" s="1">
        <v>15.123333333333335</v>
      </c>
      <c r="F13" s="1">
        <v>49.89284390063034</v>
      </c>
    </row>
    <row r="14" ht="14.25" customHeight="1">
      <c r="A14" s="1" t="s">
        <v>54</v>
      </c>
      <c r="B14" s="1" t="s">
        <v>13</v>
      </c>
      <c r="C14" s="1">
        <v>3.4033333333333338</v>
      </c>
      <c r="D14" s="1">
        <v>0.2333333333333333</v>
      </c>
      <c r="E14" s="1">
        <v>9.98</v>
      </c>
      <c r="F14" s="1">
        <v>42.77475845410628</v>
      </c>
    </row>
    <row r="15" ht="14.25" customHeight="1">
      <c r="A15" s="1" t="s">
        <v>55</v>
      </c>
      <c r="B15" s="1" t="s">
        <v>13</v>
      </c>
      <c r="C15" s="1">
        <v>3.1633333333333336</v>
      </c>
      <c r="D15" s="1">
        <v>0.19999999999999998</v>
      </c>
      <c r="E15" s="1">
        <v>10.236666666666666</v>
      </c>
      <c r="F15" s="1">
        <v>51.218671679197996</v>
      </c>
    </row>
    <row r="16" ht="14.25" customHeight="1">
      <c r="A16" s="1" t="s">
        <v>56</v>
      </c>
      <c r="B16" s="1" t="s">
        <v>13</v>
      </c>
      <c r="C16" s="1">
        <v>4.01</v>
      </c>
      <c r="D16" s="1">
        <v>0.31</v>
      </c>
      <c r="E16" s="1">
        <v>10.363333333333335</v>
      </c>
      <c r="F16" s="1">
        <v>33.43010752688172</v>
      </c>
    </row>
    <row r="17" ht="14.25" customHeight="1">
      <c r="A17" s="1" t="s">
        <v>57</v>
      </c>
      <c r="B17" s="1" t="s">
        <v>13</v>
      </c>
      <c r="C17" s="1">
        <v>3.8200000000000003</v>
      </c>
      <c r="D17" s="1">
        <v>0.29000000000000004</v>
      </c>
      <c r="E17" s="1">
        <v>10.366666666666667</v>
      </c>
      <c r="F17" s="1">
        <v>35.750738916256154</v>
      </c>
    </row>
    <row r="18" ht="14.25" customHeight="1">
      <c r="A18" s="1" t="s">
        <v>58</v>
      </c>
      <c r="B18" s="1" t="s">
        <v>13</v>
      </c>
      <c r="C18" s="1">
        <v>3.356666666666667</v>
      </c>
      <c r="D18" s="1">
        <v>0.21333333333333335</v>
      </c>
      <c r="E18" s="1">
        <v>11.12</v>
      </c>
      <c r="F18" s="1">
        <v>52.15079365079365</v>
      </c>
    </row>
    <row r="19" ht="14.25" customHeight="1">
      <c r="A19" s="1" t="s">
        <v>59</v>
      </c>
      <c r="B19" s="1" t="s">
        <v>13</v>
      </c>
      <c r="C19" s="1">
        <v>3.0499999999999994</v>
      </c>
      <c r="D19" s="1">
        <v>0.19000000000000003</v>
      </c>
      <c r="E19" s="1">
        <v>9.496666666666668</v>
      </c>
      <c r="F19" s="1">
        <v>50.83869047619047</v>
      </c>
    </row>
    <row r="20" ht="14.25" customHeight="1">
      <c r="A20" s="1" t="s">
        <v>60</v>
      </c>
      <c r="B20" s="1" t="s">
        <v>13</v>
      </c>
      <c r="C20" s="1">
        <v>4.053333333333334</v>
      </c>
      <c r="D20" s="1">
        <v>0.3033333333333333</v>
      </c>
      <c r="E20" s="1">
        <v>11.523333333333333</v>
      </c>
      <c r="F20" s="1">
        <v>38.006093189964155</v>
      </c>
    </row>
    <row r="21" ht="14.25" customHeight="1">
      <c r="A21" s="1" t="s">
        <v>61</v>
      </c>
      <c r="B21" s="1" t="s">
        <v>13</v>
      </c>
      <c r="C21" s="1">
        <v>3.65</v>
      </c>
      <c r="D21" s="1">
        <v>0.25333333333333335</v>
      </c>
      <c r="E21" s="1">
        <v>11.056666666666667</v>
      </c>
      <c r="F21" s="1">
        <v>44.240476190476194</v>
      </c>
    </row>
    <row r="22" ht="14.25" customHeight="1">
      <c r="A22" s="1" t="s">
        <v>62</v>
      </c>
      <c r="B22" s="1" t="s">
        <v>13</v>
      </c>
      <c r="C22" s="1">
        <v>3.1</v>
      </c>
      <c r="D22" s="1">
        <v>0.18333333333333332</v>
      </c>
      <c r="E22" s="1">
        <v>10.686666666666666</v>
      </c>
      <c r="F22" s="1">
        <v>63.6060606060606</v>
      </c>
    </row>
    <row r="23" ht="14.25" customHeight="1">
      <c r="A23" s="1" t="s">
        <v>63</v>
      </c>
      <c r="B23" s="1" t="s">
        <v>13</v>
      </c>
      <c r="C23" s="1">
        <v>3.0766666666666667</v>
      </c>
      <c r="D23" s="1">
        <v>0.19333333333333336</v>
      </c>
      <c r="E23" s="1">
        <v>8.67</v>
      </c>
      <c r="F23" s="1">
        <v>44.83070175438596</v>
      </c>
    </row>
    <row r="24" ht="14.25" customHeight="1">
      <c r="A24" s="1" t="s">
        <v>64</v>
      </c>
      <c r="B24" s="1" t="s">
        <v>13</v>
      </c>
      <c r="C24" s="1">
        <v>3.426666666666667</v>
      </c>
      <c r="D24" s="1">
        <v>0.22</v>
      </c>
      <c r="E24" s="1">
        <v>10.553333333333333</v>
      </c>
      <c r="F24" s="1">
        <v>48.00382709078361</v>
      </c>
    </row>
    <row r="25" ht="14.25" customHeight="1">
      <c r="A25" s="1" t="s">
        <v>65</v>
      </c>
      <c r="B25" s="1" t="s">
        <v>13</v>
      </c>
      <c r="C25" s="1">
        <v>3.7133333333333334</v>
      </c>
      <c r="D25" s="1">
        <v>0.26666666666666666</v>
      </c>
      <c r="E25" s="1">
        <v>9.15</v>
      </c>
      <c r="F25" s="1">
        <v>34.29867046533713</v>
      </c>
    </row>
    <row r="26" ht="14.25" customHeight="1">
      <c r="A26" s="1" t="s">
        <v>66</v>
      </c>
      <c r="B26" s="1" t="s">
        <v>13</v>
      </c>
      <c r="C26" s="1">
        <v>3.3033333333333332</v>
      </c>
      <c r="D26" s="1">
        <v>0.17666666666666667</v>
      </c>
      <c r="E26" s="1">
        <v>8.436666666666667</v>
      </c>
      <c r="F26" s="1">
        <v>48.197124756335285</v>
      </c>
    </row>
    <row r="27" ht="14.25" customHeight="1">
      <c r="A27" s="1" t="s">
        <v>67</v>
      </c>
      <c r="B27" s="1" t="s">
        <v>13</v>
      </c>
      <c r="C27" s="1">
        <v>2.956666666666667</v>
      </c>
      <c r="D27" s="1">
        <v>0.19666666666666666</v>
      </c>
      <c r="E27" s="1">
        <v>6.513333333333333</v>
      </c>
      <c r="F27" s="1">
        <v>33.06766917293233</v>
      </c>
    </row>
    <row r="28" ht="14.25" customHeight="1">
      <c r="A28" s="1" t="s">
        <v>68</v>
      </c>
      <c r="B28" s="1" t="s">
        <v>13</v>
      </c>
      <c r="C28" s="1">
        <v>2.896666666666667</v>
      </c>
      <c r="D28" s="1">
        <v>0.18333333333333335</v>
      </c>
      <c r="E28" s="1">
        <v>8.226666666666667</v>
      </c>
      <c r="F28" s="1">
        <v>44.98245614035088</v>
      </c>
    </row>
    <row r="29" ht="14.25" customHeight="1">
      <c r="A29" s="1" t="s">
        <v>69</v>
      </c>
      <c r="B29" s="1" t="s">
        <v>13</v>
      </c>
      <c r="C29" s="1">
        <v>3.146666666666667</v>
      </c>
      <c r="D29" s="1">
        <v>0.19333333333333336</v>
      </c>
      <c r="E29" s="1">
        <v>5.47</v>
      </c>
      <c r="F29" s="1">
        <v>28.355555555555554</v>
      </c>
    </row>
    <row r="30" ht="14.25" customHeight="1">
      <c r="A30" s="1" t="s">
        <v>70</v>
      </c>
      <c r="B30" s="1" t="s">
        <v>13</v>
      </c>
      <c r="C30" s="1">
        <v>3.4933333333333336</v>
      </c>
      <c r="D30" s="1">
        <v>0.20666666666666667</v>
      </c>
      <c r="E30" s="1">
        <v>5.403333333333333</v>
      </c>
      <c r="F30" s="1">
        <v>26.1547619047619</v>
      </c>
    </row>
    <row r="31" ht="14.25" customHeight="1">
      <c r="A31" s="1" t="s">
        <v>66</v>
      </c>
      <c r="B31" s="1" t="s">
        <v>36</v>
      </c>
      <c r="C31" s="1">
        <v>3.5366666666666666</v>
      </c>
      <c r="D31" s="1">
        <v>0.18999999999999997</v>
      </c>
      <c r="E31" s="1">
        <v>9.846666666666666</v>
      </c>
      <c r="F31" s="1">
        <v>52.04727505037102</v>
      </c>
    </row>
    <row r="32" ht="14.25" customHeight="1">
      <c r="A32" s="1" t="s">
        <v>60</v>
      </c>
      <c r="B32" s="1" t="s">
        <v>36</v>
      </c>
      <c r="C32" s="1">
        <v>4.133333333333334</v>
      </c>
      <c r="D32" s="1">
        <v>0.26333333333333336</v>
      </c>
      <c r="E32" s="1">
        <v>12.92</v>
      </c>
      <c r="F32" s="1">
        <v>49.103513770180435</v>
      </c>
    </row>
    <row r="33" ht="14.25" customHeight="1">
      <c r="A33" s="1" t="s">
        <v>64</v>
      </c>
      <c r="B33" s="1" t="s">
        <v>36</v>
      </c>
      <c r="C33" s="1">
        <v>4.37</v>
      </c>
      <c r="D33" s="1">
        <v>0.22666666666666668</v>
      </c>
      <c r="E33" s="1">
        <v>10.546666666666667</v>
      </c>
      <c r="F33" s="1">
        <v>46.56192358366271</v>
      </c>
    </row>
    <row r="34" ht="14.25" customHeight="1">
      <c r="A34" s="1" t="s">
        <v>65</v>
      </c>
      <c r="B34" s="1" t="s">
        <v>36</v>
      </c>
      <c r="C34" s="1">
        <v>4.783333333333334</v>
      </c>
      <c r="D34" s="1">
        <v>0.28</v>
      </c>
      <c r="E34" s="1">
        <v>13.646666666666667</v>
      </c>
      <c r="F34" s="1">
        <v>48.738095238095234</v>
      </c>
    </row>
    <row r="35" ht="14.25" customHeight="1">
      <c r="A35" s="1" t="s">
        <v>67</v>
      </c>
      <c r="B35" s="1" t="s">
        <v>36</v>
      </c>
      <c r="C35" s="1">
        <v>4.37</v>
      </c>
      <c r="D35" s="1">
        <v>0.22333333333333336</v>
      </c>
      <c r="E35" s="1">
        <v>11.56</v>
      </c>
      <c r="F35" s="1">
        <v>51.8440303657695</v>
      </c>
    </row>
    <row r="36" ht="14.25" customHeight="1">
      <c r="A36" s="1" t="s">
        <v>68</v>
      </c>
      <c r="B36" s="1" t="s">
        <v>36</v>
      </c>
      <c r="C36" s="1">
        <v>4.683333333333334</v>
      </c>
      <c r="D36" s="1">
        <v>0.26</v>
      </c>
      <c r="E36" s="1">
        <v>12.923333333333332</v>
      </c>
      <c r="F36" s="1">
        <v>49.725413105413104</v>
      </c>
    </row>
    <row r="37" ht="14.25" customHeight="1">
      <c r="A37" s="1" t="s">
        <v>69</v>
      </c>
      <c r="B37" s="1" t="s">
        <v>36</v>
      </c>
      <c r="C37" s="1">
        <v>4.416666666666667</v>
      </c>
      <c r="D37" s="1">
        <v>0.24333333333333332</v>
      </c>
      <c r="E37" s="1">
        <v>9.526666666666666</v>
      </c>
      <c r="F37" s="1">
        <v>39.14277777777778</v>
      </c>
    </row>
    <row r="38" ht="14.25" customHeight="1">
      <c r="A38" s="1" t="s">
        <v>70</v>
      </c>
      <c r="B38" s="1" t="s">
        <v>36</v>
      </c>
      <c r="C38" s="1">
        <v>4.6866666666666665</v>
      </c>
      <c r="D38" s="1">
        <v>0.24</v>
      </c>
      <c r="E38" s="1">
        <v>10.839999999999998</v>
      </c>
      <c r="F38" s="1">
        <v>45.21442028985507</v>
      </c>
    </row>
    <row r="39" ht="14.25" customHeight="1">
      <c r="A39" s="1" t="s">
        <v>45</v>
      </c>
      <c r="B39" s="1" t="s">
        <v>36</v>
      </c>
      <c r="C39" s="1">
        <v>4.536666666666667</v>
      </c>
      <c r="D39" s="1">
        <v>0.24</v>
      </c>
      <c r="E39" s="1">
        <v>12.983333333333333</v>
      </c>
      <c r="F39" s="1">
        <v>54.19248792270531</v>
      </c>
    </row>
    <row r="40" ht="14.25" customHeight="1">
      <c r="A40" s="1" t="s">
        <v>42</v>
      </c>
      <c r="B40" s="1" t="s">
        <v>36</v>
      </c>
      <c r="C40" s="1">
        <v>4.07</v>
      </c>
      <c r="D40" s="1">
        <v>0.21666666666666667</v>
      </c>
      <c r="E40" s="1">
        <v>11.783333333333333</v>
      </c>
      <c r="F40" s="1">
        <v>54.60592885375494</v>
      </c>
    </row>
    <row r="41" ht="14.25" customHeight="1">
      <c r="A41" s="1" t="s">
        <v>49</v>
      </c>
      <c r="B41" s="1" t="s">
        <v>36</v>
      </c>
      <c r="C41" s="1">
        <v>4.7</v>
      </c>
      <c r="D41" s="1">
        <v>0.30000000000000004</v>
      </c>
      <c r="E41" s="1">
        <v>13.683333333333332</v>
      </c>
      <c r="F41" s="1">
        <v>45.666282642089094</v>
      </c>
    </row>
    <row r="42" ht="14.25" customHeight="1">
      <c r="A42" s="1" t="s">
        <v>54</v>
      </c>
      <c r="B42" s="1" t="s">
        <v>36</v>
      </c>
      <c r="C42" s="1">
        <v>4.09</v>
      </c>
      <c r="D42" s="1">
        <v>0.20333333333333337</v>
      </c>
      <c r="E42" s="1">
        <v>10.38</v>
      </c>
      <c r="F42" s="1">
        <v>51.02142857142857</v>
      </c>
    </row>
    <row r="43" ht="14.25" customHeight="1">
      <c r="A43" s="1" t="s">
        <v>58</v>
      </c>
      <c r="B43" s="1" t="s">
        <v>36</v>
      </c>
      <c r="C43" s="1">
        <v>4.586666666666667</v>
      </c>
      <c r="D43" s="1">
        <v>0.28</v>
      </c>
      <c r="E43" s="1">
        <v>12.63</v>
      </c>
      <c r="F43" s="1">
        <v>45.10794867116706</v>
      </c>
    </row>
    <row r="44" ht="14.25" customHeight="1">
      <c r="A44" s="1" t="s">
        <v>50</v>
      </c>
      <c r="B44" s="1" t="s">
        <v>36</v>
      </c>
      <c r="C44" s="1">
        <v>5.216666666666667</v>
      </c>
      <c r="D44" s="1">
        <v>0.36000000000000004</v>
      </c>
      <c r="E44" s="1">
        <v>12.800000000000002</v>
      </c>
      <c r="F44" s="1">
        <v>35.591101937851164</v>
      </c>
    </row>
    <row r="45" ht="14.25" customHeight="1">
      <c r="A45" s="1" t="s">
        <v>51</v>
      </c>
      <c r="B45" s="1" t="s">
        <v>36</v>
      </c>
      <c r="C45" s="1">
        <v>5.216666666666667</v>
      </c>
      <c r="D45" s="1">
        <v>0.3666666666666667</v>
      </c>
      <c r="E45" s="1">
        <v>9.553333333333333</v>
      </c>
      <c r="F45" s="1">
        <v>26.028778778778783</v>
      </c>
    </row>
    <row r="46" ht="14.25" customHeight="1">
      <c r="A46" s="1" t="s">
        <v>52</v>
      </c>
      <c r="B46" s="1" t="s">
        <v>36</v>
      </c>
      <c r="C46" s="1">
        <v>5.126666666666666</v>
      </c>
      <c r="D46" s="1">
        <v>0.32</v>
      </c>
      <c r="E46" s="1">
        <v>10.573333333333332</v>
      </c>
      <c r="F46" s="1">
        <v>33.087418300653596</v>
      </c>
    </row>
    <row r="47" ht="14.25" customHeight="1">
      <c r="A47" s="1" t="s">
        <v>48</v>
      </c>
      <c r="B47" s="1" t="s">
        <v>36</v>
      </c>
      <c r="C47" s="1">
        <v>4.493333333333333</v>
      </c>
      <c r="D47" s="1">
        <v>0.33666666666666667</v>
      </c>
      <c r="E47" s="1">
        <v>10.770000000000001</v>
      </c>
      <c r="F47" s="1">
        <v>32.03030462184874</v>
      </c>
    </row>
    <row r="48" ht="14.25" customHeight="1">
      <c r="A48" s="1" t="s">
        <v>46</v>
      </c>
      <c r="B48" s="1" t="s">
        <v>36</v>
      </c>
      <c r="C48" s="1">
        <v>3.61</v>
      </c>
      <c r="D48" s="1">
        <v>0.19333333333333333</v>
      </c>
      <c r="E48" s="1">
        <v>11.35</v>
      </c>
      <c r="F48" s="1">
        <v>58.97270955165692</v>
      </c>
    </row>
    <row r="49" ht="14.25" customHeight="1">
      <c r="A49" s="1" t="s">
        <v>43</v>
      </c>
      <c r="B49" s="1" t="s">
        <v>36</v>
      </c>
      <c r="C49" s="1">
        <v>4.3566666666666665</v>
      </c>
      <c r="D49" s="1">
        <v>0.3466666666666667</v>
      </c>
      <c r="E49" s="1">
        <v>17.136666666666667</v>
      </c>
      <c r="F49" s="1">
        <v>49.5056758056758</v>
      </c>
    </row>
    <row r="50" ht="14.25" customHeight="1">
      <c r="A50" s="1" t="s">
        <v>56</v>
      </c>
      <c r="B50" s="1" t="s">
        <v>36</v>
      </c>
      <c r="C50" s="1">
        <v>4.636666666666667</v>
      </c>
      <c r="D50" s="1">
        <v>0.37666666666666665</v>
      </c>
      <c r="E50" s="1">
        <v>12.783333333333333</v>
      </c>
      <c r="F50" s="1">
        <v>33.976720647773284</v>
      </c>
    </row>
    <row r="51" ht="14.25" customHeight="1">
      <c r="A51" s="1" t="s">
        <v>53</v>
      </c>
      <c r="B51" s="1" t="s">
        <v>36</v>
      </c>
      <c r="C51" s="1">
        <v>2.1833333333333336</v>
      </c>
      <c r="D51" s="1">
        <v>0.09000000000000001</v>
      </c>
      <c r="E51" s="1">
        <v>7.473333333333334</v>
      </c>
      <c r="F51" s="1">
        <v>83.03703703703704</v>
      </c>
    </row>
    <row r="52" ht="14.25" customHeight="1">
      <c r="A52" s="1" t="s">
        <v>63</v>
      </c>
      <c r="B52" s="1" t="s">
        <v>36</v>
      </c>
      <c r="C52" s="1">
        <v>3.19</v>
      </c>
      <c r="D52" s="1">
        <v>0.17</v>
      </c>
      <c r="E52" s="1">
        <v>9.520000000000001</v>
      </c>
      <c r="F52" s="1">
        <v>56.23488562091503</v>
      </c>
    </row>
    <row r="53" ht="14.25" customHeight="1">
      <c r="A53" s="1" t="s">
        <v>44</v>
      </c>
      <c r="B53" s="1" t="s">
        <v>36</v>
      </c>
      <c r="C53" s="1">
        <v>3.8666666666666667</v>
      </c>
      <c r="D53" s="1">
        <v>0.26</v>
      </c>
      <c r="E53" s="1">
        <v>13.01</v>
      </c>
      <c r="F53" s="1">
        <v>50.03846153846154</v>
      </c>
    </row>
    <row r="54" ht="14.25" customHeight="1">
      <c r="A54" s="1" t="s">
        <v>47</v>
      </c>
      <c r="B54" s="1" t="s">
        <v>36</v>
      </c>
      <c r="C54" s="1">
        <v>3.76</v>
      </c>
      <c r="D54" s="1">
        <v>0.22666666666666668</v>
      </c>
      <c r="E54" s="1">
        <v>9.466666666666667</v>
      </c>
      <c r="F54" s="1">
        <v>41.766139657444</v>
      </c>
    </row>
    <row r="55" ht="14.25" customHeight="1">
      <c r="A55" s="1" t="s">
        <v>55</v>
      </c>
      <c r="B55" s="1" t="s">
        <v>36</v>
      </c>
      <c r="C55" s="1">
        <v>3.5366666666666666</v>
      </c>
      <c r="D55" s="1">
        <v>0.20666666666666667</v>
      </c>
      <c r="E55" s="1">
        <v>12.166666666666666</v>
      </c>
      <c r="F55" s="1">
        <v>59.33670033670034</v>
      </c>
    </row>
    <row r="56" ht="14.25" customHeight="1">
      <c r="A56" s="1" t="s">
        <v>59</v>
      </c>
      <c r="B56" s="1" t="s">
        <v>36</v>
      </c>
      <c r="C56" s="1">
        <v>3.9299999999999997</v>
      </c>
      <c r="D56" s="1">
        <v>0.25666666666666665</v>
      </c>
      <c r="E56" s="1">
        <v>13.64</v>
      </c>
      <c r="F56" s="1">
        <v>53.30294396961063</v>
      </c>
    </row>
    <row r="57" ht="14.25" customHeight="1">
      <c r="A57" s="1" t="s">
        <v>61</v>
      </c>
      <c r="B57" s="1" t="s">
        <v>36</v>
      </c>
      <c r="C57" s="1">
        <v>3.9033333333333338</v>
      </c>
      <c r="D57" s="1">
        <v>0.25666666666666665</v>
      </c>
      <c r="E57" s="1">
        <v>12.38</v>
      </c>
      <c r="F57" s="1">
        <v>48.27742165242165</v>
      </c>
    </row>
    <row r="58" ht="14.25" customHeight="1">
      <c r="A58" s="1" t="s">
        <v>62</v>
      </c>
      <c r="B58" s="1" t="s">
        <v>36</v>
      </c>
      <c r="C58" s="1">
        <v>3.8900000000000006</v>
      </c>
      <c r="D58" s="1">
        <v>0.23666666666666666</v>
      </c>
      <c r="E58" s="1">
        <v>11.166666666666666</v>
      </c>
      <c r="F58" s="1">
        <v>47.18060606060607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8</v>
      </c>
      <c r="B1" s="1" t="s">
        <v>9</v>
      </c>
      <c r="C1" s="1" t="s">
        <v>10</v>
      </c>
      <c r="D1" s="1" t="s">
        <v>11</v>
      </c>
      <c r="E1" s="1" t="s">
        <v>71</v>
      </c>
      <c r="F1" s="1" t="s">
        <v>72</v>
      </c>
      <c r="G1" s="1" t="s">
        <v>73</v>
      </c>
      <c r="H1" s="1" t="s">
        <v>74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75</v>
      </c>
      <c r="O1" s="1" t="s">
        <v>76</v>
      </c>
      <c r="P1" s="1" t="s">
        <v>77</v>
      </c>
      <c r="Q1" s="1" t="s">
        <v>78</v>
      </c>
      <c r="R1" s="1">
        <v>1.0</v>
      </c>
    </row>
    <row r="2" ht="14.25" customHeight="1">
      <c r="A2" s="1">
        <v>1.5666666666666667</v>
      </c>
      <c r="B2" s="1">
        <v>0.22</v>
      </c>
      <c r="C2" s="1">
        <v>8.716666666666667</v>
      </c>
      <c r="D2" s="1">
        <v>39.621212121212125</v>
      </c>
      <c r="E2" s="1">
        <v>2.606666666666667</v>
      </c>
      <c r="F2" s="1">
        <v>0.13</v>
      </c>
      <c r="G2" s="1">
        <v>7.41</v>
      </c>
      <c r="H2" s="1">
        <v>57.0</v>
      </c>
      <c r="J2" s="1">
        <f t="shared" ref="J2:M2" si="1">A2-$A$50/$A$51</f>
        <v>-2.458664773</v>
      </c>
      <c r="K2" s="1">
        <f t="shared" si="1"/>
        <v>-3.80533144</v>
      </c>
      <c r="L2" s="1">
        <f t="shared" si="1"/>
        <v>4.691335227</v>
      </c>
      <c r="M2" s="1">
        <f t="shared" si="1"/>
        <v>35.59588068</v>
      </c>
      <c r="N2" s="1">
        <f t="shared" ref="N2:Q2" si="2">E2-$E$48/$E$49</f>
        <v>-1.376174939</v>
      </c>
      <c r="O2" s="1">
        <f t="shared" si="2"/>
        <v>-3.852841605</v>
      </c>
      <c r="P2" s="1">
        <f t="shared" si="2"/>
        <v>3.427158395</v>
      </c>
      <c r="Q2" s="1">
        <f t="shared" si="2"/>
        <v>53.01715839</v>
      </c>
    </row>
    <row r="3" ht="14.25" customHeight="1">
      <c r="A3" s="1">
        <v>2.6233333333333335</v>
      </c>
      <c r="B3" s="1">
        <v>0.15666666666666665</v>
      </c>
      <c r="C3" s="1">
        <v>11.436666666666667</v>
      </c>
      <c r="D3" s="1">
        <v>73.10416666666667</v>
      </c>
      <c r="E3" s="1">
        <v>4.006666666666667</v>
      </c>
      <c r="F3" s="1">
        <v>0.23666666666666666</v>
      </c>
      <c r="G3" s="1">
        <v>12.226666666666668</v>
      </c>
      <c r="H3" s="1">
        <v>51.67270531400967</v>
      </c>
      <c r="J3" s="1">
        <f t="shared" ref="J3:M3" si="3">A3-$A$50/$A$51</f>
        <v>-1.401998107</v>
      </c>
      <c r="K3" s="1">
        <f t="shared" si="3"/>
        <v>-3.868664773</v>
      </c>
      <c r="L3" s="1">
        <f t="shared" si="3"/>
        <v>7.411335227</v>
      </c>
      <c r="M3" s="1">
        <f t="shared" si="3"/>
        <v>69.07883523</v>
      </c>
      <c r="N3" s="1">
        <f t="shared" ref="N3:Q3" si="4">E3-$E$48/$E$49</f>
        <v>0.02382506137</v>
      </c>
      <c r="O3" s="1">
        <f t="shared" si="4"/>
        <v>-3.746174939</v>
      </c>
      <c r="P3" s="1">
        <f t="shared" si="4"/>
        <v>8.243825061</v>
      </c>
      <c r="Q3" s="1">
        <f t="shared" si="4"/>
        <v>47.68986371</v>
      </c>
    </row>
    <row r="4" ht="14.25" customHeight="1">
      <c r="A4" s="1">
        <v>1.5233333333333334</v>
      </c>
      <c r="B4" s="1">
        <v>0.14</v>
      </c>
      <c r="C4" s="1">
        <v>6.19</v>
      </c>
      <c r="D4" s="1">
        <v>44.214285714285715</v>
      </c>
      <c r="E4" s="1">
        <v>3.2133333333333334</v>
      </c>
      <c r="F4" s="1">
        <v>0.17</v>
      </c>
      <c r="G4" s="1">
        <v>10.966666666666667</v>
      </c>
      <c r="H4" s="1">
        <v>64.50980392156862</v>
      </c>
      <c r="J4" s="1">
        <f t="shared" ref="J4:M4" si="5">A4-$A$50/$A$51</f>
        <v>-2.501998107</v>
      </c>
      <c r="K4" s="1">
        <f t="shared" si="5"/>
        <v>-3.88533144</v>
      </c>
      <c r="L4" s="1">
        <f t="shared" si="5"/>
        <v>2.16466856</v>
      </c>
      <c r="M4" s="1">
        <f t="shared" si="5"/>
        <v>40.18895427</v>
      </c>
      <c r="N4" s="1">
        <f t="shared" ref="N4:Q4" si="6">E4-$E$48/$E$49</f>
        <v>-0.769508272</v>
      </c>
      <c r="O4" s="1">
        <f t="shared" si="6"/>
        <v>-3.812841605</v>
      </c>
      <c r="P4" s="1">
        <f t="shared" si="6"/>
        <v>6.983825061</v>
      </c>
      <c r="Q4" s="1">
        <f t="shared" si="6"/>
        <v>60.52696232</v>
      </c>
    </row>
    <row r="5" ht="14.25" customHeight="1">
      <c r="A5" s="1">
        <v>2.4633333333333334</v>
      </c>
      <c r="B5" s="1">
        <v>0.12666666666666668</v>
      </c>
      <c r="C5" s="1">
        <v>11.149999999999999</v>
      </c>
      <c r="D5" s="1">
        <v>88.17521367521367</v>
      </c>
      <c r="E5" s="1">
        <v>3.016666666666667</v>
      </c>
      <c r="F5" s="1">
        <v>0.16333333333333333</v>
      </c>
      <c r="G5" s="1">
        <v>6.513333333333333</v>
      </c>
      <c r="H5" s="1">
        <v>39.8921568627451</v>
      </c>
      <c r="J5" s="1">
        <f t="shared" ref="J5:M5" si="7">A5-$A$50/$A$51</f>
        <v>-1.561998107</v>
      </c>
      <c r="K5" s="1">
        <f t="shared" si="7"/>
        <v>-3.898664773</v>
      </c>
      <c r="L5" s="1">
        <f t="shared" si="7"/>
        <v>7.12466856</v>
      </c>
      <c r="M5" s="1">
        <f t="shared" si="7"/>
        <v>84.14988224</v>
      </c>
      <c r="N5" s="1">
        <f t="shared" ref="N5:Q5" si="8">E5-$E$48/$E$49</f>
        <v>-0.9661749386</v>
      </c>
      <c r="O5" s="1">
        <f t="shared" si="8"/>
        <v>-3.819508272</v>
      </c>
      <c r="P5" s="1">
        <f t="shared" si="8"/>
        <v>2.530491728</v>
      </c>
      <c r="Q5" s="1">
        <f t="shared" si="8"/>
        <v>35.90931526</v>
      </c>
    </row>
    <row r="6" ht="14.25" customHeight="1">
      <c r="A6" s="1">
        <v>2.376666666666667</v>
      </c>
      <c r="B6" s="1">
        <v>0.32</v>
      </c>
      <c r="C6" s="1">
        <v>11.816666666666668</v>
      </c>
      <c r="D6" s="1">
        <v>36.95682632779407</v>
      </c>
      <c r="E6" s="1">
        <v>2.216666666666667</v>
      </c>
      <c r="F6" s="1">
        <v>0.12333333333333334</v>
      </c>
      <c r="G6" s="1">
        <v>8.5</v>
      </c>
      <c r="H6" s="1">
        <v>69.43722943722943</v>
      </c>
      <c r="J6" s="1">
        <f t="shared" ref="J6:M6" si="9">A6-$A$50/$A$51</f>
        <v>-1.648664773</v>
      </c>
      <c r="K6" s="1">
        <f t="shared" si="9"/>
        <v>-3.70533144</v>
      </c>
      <c r="L6" s="1">
        <f t="shared" si="9"/>
        <v>7.791335227</v>
      </c>
      <c r="M6" s="1">
        <f t="shared" si="9"/>
        <v>32.93149489</v>
      </c>
      <c r="N6" s="1">
        <f t="shared" ref="N6:Q6" si="10">E6-$E$48/$E$49</f>
        <v>-1.766174939</v>
      </c>
      <c r="O6" s="1">
        <f t="shared" si="10"/>
        <v>-3.859508272</v>
      </c>
      <c r="P6" s="1">
        <f t="shared" si="10"/>
        <v>4.517158395</v>
      </c>
      <c r="Q6" s="1">
        <f t="shared" si="10"/>
        <v>65.45438783</v>
      </c>
    </row>
    <row r="7" ht="14.25" customHeight="1">
      <c r="A7" s="1">
        <v>2.5433333333333334</v>
      </c>
      <c r="B7" s="1">
        <v>0.3633333333333333</v>
      </c>
      <c r="C7" s="1">
        <v>8.716666666666667</v>
      </c>
      <c r="D7" s="1">
        <v>23.98948948948949</v>
      </c>
      <c r="E7" s="1">
        <v>3.706666666666667</v>
      </c>
      <c r="F7" s="1">
        <v>0.21</v>
      </c>
      <c r="G7" s="1">
        <v>8.913333333333334</v>
      </c>
      <c r="H7" s="1">
        <v>42.874069231048644</v>
      </c>
      <c r="J7" s="1">
        <f t="shared" ref="J7:M7" si="11">A7-$A$50/$A$51</f>
        <v>-1.481998107</v>
      </c>
      <c r="K7" s="1">
        <f t="shared" si="11"/>
        <v>-3.661998107</v>
      </c>
      <c r="L7" s="1">
        <f t="shared" si="11"/>
        <v>4.691335227</v>
      </c>
      <c r="M7" s="1">
        <f t="shared" si="11"/>
        <v>19.96415805</v>
      </c>
      <c r="N7" s="1">
        <f t="shared" ref="N7:Q7" si="12">E7-$E$48/$E$49</f>
        <v>-0.2761749386</v>
      </c>
      <c r="O7" s="1">
        <f t="shared" si="12"/>
        <v>-3.772841605</v>
      </c>
      <c r="P7" s="1">
        <f t="shared" si="12"/>
        <v>4.930491728</v>
      </c>
      <c r="Q7" s="1">
        <f t="shared" si="12"/>
        <v>38.89122763</v>
      </c>
    </row>
    <row r="8" ht="14.25" customHeight="1">
      <c r="A8" s="1">
        <v>2.5633333333333335</v>
      </c>
      <c r="B8" s="1">
        <v>0.2333333333333333</v>
      </c>
      <c r="C8" s="1">
        <v>15.446666666666665</v>
      </c>
      <c r="D8" s="1">
        <v>66.45689064558628</v>
      </c>
      <c r="E8" s="1">
        <v>4.333333333333333</v>
      </c>
      <c r="F8" s="1">
        <v>0.2866666666666667</v>
      </c>
      <c r="G8" s="1">
        <v>12.0</v>
      </c>
      <c r="H8" s="1">
        <v>41.850574712643684</v>
      </c>
      <c r="J8" s="1">
        <f t="shared" ref="J8:M8" si="13">A8-$A$50/$A$51</f>
        <v>-1.461998107</v>
      </c>
      <c r="K8" s="1">
        <f t="shared" si="13"/>
        <v>-3.791998107</v>
      </c>
      <c r="L8" s="1">
        <f t="shared" si="13"/>
        <v>11.42133523</v>
      </c>
      <c r="M8" s="1">
        <f t="shared" si="13"/>
        <v>62.43155921</v>
      </c>
      <c r="N8" s="1">
        <f t="shared" ref="N8:Q8" si="14">E8-$E$48/$E$49</f>
        <v>0.350491728</v>
      </c>
      <c r="O8" s="1">
        <f t="shared" si="14"/>
        <v>-3.696174939</v>
      </c>
      <c r="P8" s="1">
        <f t="shared" si="14"/>
        <v>8.017158395</v>
      </c>
      <c r="Q8" s="1">
        <f t="shared" si="14"/>
        <v>37.86773311</v>
      </c>
    </row>
    <row r="9" ht="14.25" customHeight="1">
      <c r="A9" s="1">
        <v>2.316666666666667</v>
      </c>
      <c r="B9" s="1">
        <v>0.24333333333333332</v>
      </c>
      <c r="C9" s="1">
        <v>9.52</v>
      </c>
      <c r="D9" s="1">
        <v>39.138888888888886</v>
      </c>
      <c r="E9" s="1">
        <v>3.436666666666667</v>
      </c>
      <c r="F9" s="1">
        <v>0.16666666666666666</v>
      </c>
      <c r="G9" s="1">
        <v>8.783333333333333</v>
      </c>
      <c r="H9" s="1">
        <v>52.85272331154683</v>
      </c>
      <c r="J9" s="1">
        <f t="shared" ref="J9:M9" si="15">A9-$A$50/$A$51</f>
        <v>-1.708664773</v>
      </c>
      <c r="K9" s="1">
        <f t="shared" si="15"/>
        <v>-3.781998107</v>
      </c>
      <c r="L9" s="1">
        <f t="shared" si="15"/>
        <v>5.49466856</v>
      </c>
      <c r="M9" s="1">
        <f t="shared" si="15"/>
        <v>35.11355745</v>
      </c>
      <c r="N9" s="1">
        <f t="shared" ref="N9:Q9" si="16">E9-$E$48/$E$49</f>
        <v>-0.5461749386</v>
      </c>
      <c r="O9" s="1">
        <f t="shared" si="16"/>
        <v>-3.816174939</v>
      </c>
      <c r="P9" s="1">
        <f t="shared" si="16"/>
        <v>4.800491728</v>
      </c>
      <c r="Q9" s="1">
        <f t="shared" si="16"/>
        <v>48.86988171</v>
      </c>
    </row>
    <row r="10" ht="14.25" customHeight="1">
      <c r="A10" s="1">
        <v>3.4066666666666667</v>
      </c>
      <c r="B10" s="1">
        <v>0.35666666666666663</v>
      </c>
      <c r="C10" s="1">
        <v>14.656666666666666</v>
      </c>
      <c r="D10" s="1">
        <v>41.09338624338624</v>
      </c>
      <c r="E10" s="1">
        <v>4.266666666666667</v>
      </c>
      <c r="F10" s="1">
        <v>0.21666666666666667</v>
      </c>
      <c r="G10" s="1">
        <v>10.49</v>
      </c>
      <c r="H10" s="1">
        <v>48.43409247757074</v>
      </c>
      <c r="J10" s="1">
        <f t="shared" ref="J10:M10" si="17">A10-$A$50/$A$51</f>
        <v>-0.6186647734</v>
      </c>
      <c r="K10" s="1">
        <f t="shared" si="17"/>
        <v>-3.668664773</v>
      </c>
      <c r="L10" s="1">
        <f t="shared" si="17"/>
        <v>10.63133523</v>
      </c>
      <c r="M10" s="1">
        <f t="shared" si="17"/>
        <v>37.0680548</v>
      </c>
      <c r="N10" s="1">
        <f t="shared" ref="N10:Q10" si="18">E10-$E$48/$E$49</f>
        <v>0.2838250614</v>
      </c>
      <c r="O10" s="1">
        <f t="shared" si="18"/>
        <v>-3.766174939</v>
      </c>
      <c r="P10" s="1">
        <f t="shared" si="18"/>
        <v>6.507158395</v>
      </c>
      <c r="Q10" s="1">
        <f t="shared" si="18"/>
        <v>44.45125087</v>
      </c>
    </row>
    <row r="11" ht="14.25" customHeight="1">
      <c r="A11" s="1">
        <v>2.6633333333333336</v>
      </c>
      <c r="B11" s="1">
        <v>0.20666666666666667</v>
      </c>
      <c r="C11" s="1">
        <v>5.9433333333333325</v>
      </c>
      <c r="D11" s="1">
        <v>28.8015873015873</v>
      </c>
      <c r="E11" s="1">
        <v>3.0733333333333337</v>
      </c>
      <c r="F11" s="1">
        <v>0.15666666666666665</v>
      </c>
      <c r="G11" s="1">
        <v>8.6</v>
      </c>
      <c r="H11" s="1">
        <v>54.95138888888889</v>
      </c>
      <c r="J11" s="1">
        <f t="shared" ref="J11:M11" si="19">A11-$A$50/$A$51</f>
        <v>-1.361998107</v>
      </c>
      <c r="K11" s="1">
        <f t="shared" si="19"/>
        <v>-3.818664773</v>
      </c>
      <c r="L11" s="1">
        <f t="shared" si="19"/>
        <v>1.918001893</v>
      </c>
      <c r="M11" s="1">
        <f t="shared" si="19"/>
        <v>24.77625586</v>
      </c>
      <c r="N11" s="1">
        <f t="shared" ref="N11:Q11" si="20">E11-$E$48/$E$49</f>
        <v>-0.909508272</v>
      </c>
      <c r="O11" s="1">
        <f t="shared" si="20"/>
        <v>-3.826174939</v>
      </c>
      <c r="P11" s="1">
        <f t="shared" si="20"/>
        <v>4.617158395</v>
      </c>
      <c r="Q11" s="1">
        <f t="shared" si="20"/>
        <v>50.96854728</v>
      </c>
    </row>
    <row r="12" ht="14.25" customHeight="1">
      <c r="A12" s="1">
        <v>3.0766666666666667</v>
      </c>
      <c r="B12" s="1">
        <v>0.2933333333333333</v>
      </c>
      <c r="C12" s="1">
        <v>11.703333333333333</v>
      </c>
      <c r="D12" s="1">
        <v>39.89846743295019</v>
      </c>
      <c r="E12" s="1">
        <v>4.433333333333334</v>
      </c>
      <c r="F12" s="1">
        <v>0.28</v>
      </c>
      <c r="G12" s="1">
        <v>9.08</v>
      </c>
      <c r="H12" s="1">
        <v>32.43988323298668</v>
      </c>
      <c r="J12" s="1">
        <f t="shared" ref="J12:M12" si="21">A12-$A$50/$A$51</f>
        <v>-0.9486647734</v>
      </c>
      <c r="K12" s="1">
        <f t="shared" si="21"/>
        <v>-3.731998107</v>
      </c>
      <c r="L12" s="1">
        <f t="shared" si="21"/>
        <v>7.678001893</v>
      </c>
      <c r="M12" s="1">
        <f t="shared" si="21"/>
        <v>35.87313599</v>
      </c>
      <c r="N12" s="1">
        <f t="shared" ref="N12:Q12" si="22">E12-$E$48/$E$49</f>
        <v>0.450491728</v>
      </c>
      <c r="O12" s="1">
        <f t="shared" si="22"/>
        <v>-3.702841605</v>
      </c>
      <c r="P12" s="1">
        <f t="shared" si="22"/>
        <v>5.097158395</v>
      </c>
      <c r="Q12" s="1">
        <f t="shared" si="22"/>
        <v>28.45704163</v>
      </c>
    </row>
    <row r="13" ht="14.25" customHeight="1">
      <c r="A13" s="1">
        <v>3.0500000000000003</v>
      </c>
      <c r="B13" s="1">
        <v>0.24</v>
      </c>
      <c r="C13" s="1">
        <v>9.556666666666667</v>
      </c>
      <c r="D13" s="1">
        <v>39.81944444444445</v>
      </c>
      <c r="E13" s="1">
        <v>4.24</v>
      </c>
      <c r="F13" s="1">
        <v>0.19000000000000003</v>
      </c>
      <c r="G13" s="1">
        <v>16.27</v>
      </c>
      <c r="H13" s="1">
        <v>85.70068226120857</v>
      </c>
      <c r="J13" s="1">
        <f t="shared" ref="J13:M13" si="23">A13-$A$50/$A$51</f>
        <v>-0.97533144</v>
      </c>
      <c r="K13" s="1">
        <f t="shared" si="23"/>
        <v>-3.78533144</v>
      </c>
      <c r="L13" s="1">
        <f t="shared" si="23"/>
        <v>5.531335227</v>
      </c>
      <c r="M13" s="1">
        <f t="shared" si="23"/>
        <v>35.794113</v>
      </c>
      <c r="N13" s="1">
        <f t="shared" ref="N13:Q13" si="24">E13-$E$48/$E$49</f>
        <v>0.2571583947</v>
      </c>
      <c r="O13" s="1">
        <f t="shared" si="24"/>
        <v>-3.792841605</v>
      </c>
      <c r="P13" s="1">
        <f t="shared" si="24"/>
        <v>12.28715839</v>
      </c>
      <c r="Q13" s="1">
        <f t="shared" si="24"/>
        <v>81.71784066</v>
      </c>
    </row>
    <row r="14" ht="14.25" customHeight="1">
      <c r="A14" s="1">
        <v>2.7866666666666666</v>
      </c>
      <c r="B14" s="1">
        <v>0.26333333333333336</v>
      </c>
      <c r="C14" s="1">
        <v>12.236666666666666</v>
      </c>
      <c r="D14" s="1">
        <v>46.5279012345679</v>
      </c>
      <c r="E14" s="1">
        <v>5.329999999999999</v>
      </c>
      <c r="F14" s="1">
        <v>0.27666666666666667</v>
      </c>
      <c r="G14" s="1">
        <v>15.923333333333332</v>
      </c>
      <c r="H14" s="1">
        <v>57.82496526462043</v>
      </c>
      <c r="J14" s="1">
        <f t="shared" ref="J14:M14" si="25">A14-$A$50/$A$51</f>
        <v>-1.238664773</v>
      </c>
      <c r="K14" s="1">
        <f t="shared" si="25"/>
        <v>-3.761998107</v>
      </c>
      <c r="L14" s="1">
        <f t="shared" si="25"/>
        <v>8.211335227</v>
      </c>
      <c r="M14" s="1">
        <f t="shared" si="25"/>
        <v>42.50256979</v>
      </c>
      <c r="N14" s="1">
        <f t="shared" ref="N14:Q14" si="26">E14-$E$48/$E$49</f>
        <v>1.347158395</v>
      </c>
      <c r="O14" s="1">
        <f t="shared" si="26"/>
        <v>-3.706174939</v>
      </c>
      <c r="P14" s="1">
        <f t="shared" si="26"/>
        <v>11.94049173</v>
      </c>
      <c r="Q14" s="1">
        <f t="shared" si="26"/>
        <v>53.84212366</v>
      </c>
    </row>
    <row r="15" ht="14.25" customHeight="1">
      <c r="A15" s="1">
        <v>2.6133333333333333</v>
      </c>
      <c r="B15" s="1">
        <v>0.15666666666666665</v>
      </c>
      <c r="C15" s="1">
        <v>6.37</v>
      </c>
      <c r="D15" s="1">
        <v>40.75</v>
      </c>
      <c r="E15" s="1">
        <v>4.9</v>
      </c>
      <c r="F15" s="1">
        <v>0.35666666666666663</v>
      </c>
      <c r="G15" s="1">
        <v>12.986666666666666</v>
      </c>
      <c r="H15" s="1">
        <v>37.33580746738642</v>
      </c>
      <c r="J15" s="1">
        <f t="shared" ref="J15:M15" si="27">A15-$A$50/$A$51</f>
        <v>-1.411998107</v>
      </c>
      <c r="K15" s="1">
        <f t="shared" si="27"/>
        <v>-3.868664773</v>
      </c>
      <c r="L15" s="1">
        <f t="shared" si="27"/>
        <v>2.34466856</v>
      </c>
      <c r="M15" s="1">
        <f t="shared" si="27"/>
        <v>36.72466856</v>
      </c>
      <c r="N15" s="1">
        <f t="shared" ref="N15:Q15" si="28">E15-$E$48/$E$49</f>
        <v>0.9171583947</v>
      </c>
      <c r="O15" s="1">
        <f t="shared" si="28"/>
        <v>-3.626174939</v>
      </c>
      <c r="P15" s="1">
        <f t="shared" si="28"/>
        <v>9.003825061</v>
      </c>
      <c r="Q15" s="1">
        <f t="shared" si="28"/>
        <v>33.35296586</v>
      </c>
    </row>
    <row r="16" ht="14.25" customHeight="1">
      <c r="A16" s="1">
        <v>2.436666666666667</v>
      </c>
      <c r="B16" s="1">
        <v>0.1366666666666667</v>
      </c>
      <c r="C16" s="1">
        <v>4.863333333333333</v>
      </c>
      <c r="D16" s="1">
        <v>35.47539682539682</v>
      </c>
      <c r="E16" s="1">
        <v>3.1933333333333334</v>
      </c>
      <c r="F16" s="1">
        <v>0.25</v>
      </c>
      <c r="G16" s="1">
        <v>13.653333333333334</v>
      </c>
      <c r="H16" s="1">
        <v>54.677692307692304</v>
      </c>
      <c r="J16" s="1">
        <f t="shared" ref="J16:M16" si="29">A16-$A$50/$A$51</f>
        <v>-1.588664773</v>
      </c>
      <c r="K16" s="1">
        <f t="shared" si="29"/>
        <v>-3.888664773</v>
      </c>
      <c r="L16" s="1">
        <f t="shared" si="29"/>
        <v>0.8380018933</v>
      </c>
      <c r="M16" s="1">
        <f t="shared" si="29"/>
        <v>31.45006539</v>
      </c>
      <c r="N16" s="1">
        <f t="shared" ref="N16:Q16" si="30">E16-$E$48/$E$49</f>
        <v>-0.789508272</v>
      </c>
      <c r="O16" s="1">
        <f t="shared" si="30"/>
        <v>-3.732841605</v>
      </c>
      <c r="P16" s="1">
        <f t="shared" si="30"/>
        <v>9.670491728</v>
      </c>
      <c r="Q16" s="1">
        <f t="shared" si="30"/>
        <v>50.6948507</v>
      </c>
    </row>
    <row r="17" ht="14.25" customHeight="1">
      <c r="A17" s="1">
        <v>4.253333333333333</v>
      </c>
      <c r="B17" s="1">
        <v>0.3433333333333333</v>
      </c>
      <c r="C17" s="1">
        <v>9.206666666666667</v>
      </c>
      <c r="D17" s="1">
        <v>26.81344537815126</v>
      </c>
      <c r="E17" s="1">
        <v>3.6999999999999997</v>
      </c>
      <c r="F17" s="1">
        <v>0.36000000000000004</v>
      </c>
      <c r="G17" s="1">
        <v>12.696666666666667</v>
      </c>
      <c r="H17" s="1">
        <v>35.29704704704705</v>
      </c>
      <c r="J17" s="1">
        <f t="shared" ref="J17:M17" si="31">A17-$A$50/$A$51</f>
        <v>0.2280018933</v>
      </c>
      <c r="K17" s="1">
        <f t="shared" si="31"/>
        <v>-3.681998107</v>
      </c>
      <c r="L17" s="1">
        <f t="shared" si="31"/>
        <v>5.181335227</v>
      </c>
      <c r="M17" s="1">
        <f t="shared" si="31"/>
        <v>22.78811394</v>
      </c>
      <c r="N17" s="1">
        <f t="shared" ref="N17:Q17" si="32">E17-$E$48/$E$49</f>
        <v>-0.2828416053</v>
      </c>
      <c r="O17" s="1">
        <f t="shared" si="32"/>
        <v>-3.622841605</v>
      </c>
      <c r="P17" s="1">
        <f t="shared" si="32"/>
        <v>8.713825061</v>
      </c>
      <c r="Q17" s="1">
        <f t="shared" si="32"/>
        <v>31.31420544</v>
      </c>
    </row>
    <row r="18" ht="14.25" customHeight="1">
      <c r="A18" s="1">
        <v>1.7299999999999998</v>
      </c>
      <c r="B18" s="1">
        <v>0.17</v>
      </c>
      <c r="C18" s="1">
        <v>6.546666666666667</v>
      </c>
      <c r="D18" s="1">
        <v>38.509803921568626</v>
      </c>
      <c r="E18" s="1">
        <v>4.180000000000001</v>
      </c>
      <c r="F18" s="1">
        <v>0.39666666666666667</v>
      </c>
      <c r="G18" s="1">
        <v>15.856666666666667</v>
      </c>
      <c r="H18" s="1">
        <v>39.978846153846156</v>
      </c>
      <c r="J18" s="1">
        <f t="shared" ref="J18:M18" si="33">A18-$A$50/$A$51</f>
        <v>-2.29533144</v>
      </c>
      <c r="K18" s="1">
        <f t="shared" si="33"/>
        <v>-3.85533144</v>
      </c>
      <c r="L18" s="1">
        <f t="shared" si="33"/>
        <v>2.521335227</v>
      </c>
      <c r="M18" s="1">
        <f t="shared" si="33"/>
        <v>34.48447248</v>
      </c>
      <c r="N18" s="1">
        <f t="shared" ref="N18:Q18" si="34">E18-$E$48/$E$49</f>
        <v>0.1971583947</v>
      </c>
      <c r="O18" s="1">
        <f t="shared" si="34"/>
        <v>-3.586174939</v>
      </c>
      <c r="P18" s="1">
        <f t="shared" si="34"/>
        <v>11.87382506</v>
      </c>
      <c r="Q18" s="1">
        <f t="shared" si="34"/>
        <v>35.99600455</v>
      </c>
    </row>
    <row r="19" ht="14.25" customHeight="1">
      <c r="A19" s="1">
        <v>2.0</v>
      </c>
      <c r="B19" s="1">
        <v>0.18333333333333335</v>
      </c>
      <c r="C19" s="1">
        <v>6.2</v>
      </c>
      <c r="D19" s="1">
        <v>33.85672514619883</v>
      </c>
      <c r="E19" s="1">
        <v>3.723333333333333</v>
      </c>
      <c r="F19" s="1">
        <v>0.28</v>
      </c>
      <c r="G19" s="1">
        <v>12.846666666666666</v>
      </c>
      <c r="H19" s="1">
        <v>45.88095238095237</v>
      </c>
      <c r="J19" s="1">
        <f t="shared" ref="J19:M19" si="35">A19-$A$50/$A$51</f>
        <v>-2.02533144</v>
      </c>
      <c r="K19" s="1">
        <f t="shared" si="35"/>
        <v>-3.841998107</v>
      </c>
      <c r="L19" s="1">
        <f t="shared" si="35"/>
        <v>2.17466856</v>
      </c>
      <c r="M19" s="1">
        <f t="shared" si="35"/>
        <v>29.83139371</v>
      </c>
      <c r="N19" s="1">
        <f t="shared" ref="N19:Q19" si="36">E19-$E$48/$E$49</f>
        <v>-0.259508272</v>
      </c>
      <c r="O19" s="1">
        <f t="shared" si="36"/>
        <v>-3.702841605</v>
      </c>
      <c r="P19" s="1">
        <f t="shared" si="36"/>
        <v>8.863825061</v>
      </c>
      <c r="Q19" s="1">
        <f t="shared" si="36"/>
        <v>41.89811078</v>
      </c>
    </row>
    <row r="20" ht="14.25" customHeight="1">
      <c r="A20" s="1">
        <v>2.36</v>
      </c>
      <c r="B20" s="1">
        <v>0.32666666666666666</v>
      </c>
      <c r="C20" s="1">
        <v>9.696666666666665</v>
      </c>
      <c r="D20" s="1">
        <v>29.587581699346405</v>
      </c>
      <c r="E20" s="1">
        <v>2.6999999999999997</v>
      </c>
      <c r="F20" s="1">
        <v>0.15333333333333332</v>
      </c>
      <c r="G20" s="1">
        <v>9.67</v>
      </c>
      <c r="H20" s="1">
        <v>63.09583333333333</v>
      </c>
      <c r="J20" s="1">
        <f t="shared" ref="J20:M20" si="37">A20-$A$50/$A$51</f>
        <v>-1.66533144</v>
      </c>
      <c r="K20" s="1">
        <f t="shared" si="37"/>
        <v>-3.698664773</v>
      </c>
      <c r="L20" s="1">
        <f t="shared" si="37"/>
        <v>5.671335227</v>
      </c>
      <c r="M20" s="1">
        <f t="shared" si="37"/>
        <v>25.56225026</v>
      </c>
      <c r="N20" s="1">
        <f t="shared" ref="N20:Q20" si="38">E20-$E$48/$E$49</f>
        <v>-1.282841605</v>
      </c>
      <c r="O20" s="1">
        <f t="shared" si="38"/>
        <v>-3.829508272</v>
      </c>
      <c r="P20" s="1">
        <f t="shared" si="38"/>
        <v>5.687158395</v>
      </c>
      <c r="Q20" s="1">
        <f t="shared" si="38"/>
        <v>59.11299173</v>
      </c>
    </row>
    <row r="21" ht="14.25" customHeight="1">
      <c r="A21" s="1">
        <v>1.9866666666666666</v>
      </c>
      <c r="B21" s="1">
        <v>0.20000000000000004</v>
      </c>
      <c r="C21" s="1">
        <v>7.696666666666666</v>
      </c>
      <c r="D21" s="1">
        <v>38.483333333333334</v>
      </c>
      <c r="E21" s="1">
        <v>3.4166666666666665</v>
      </c>
      <c r="F21" s="1">
        <v>0.2333333333333333</v>
      </c>
      <c r="G21" s="1">
        <v>10.503333333333332</v>
      </c>
      <c r="H21" s="1">
        <v>45.01811594202898</v>
      </c>
      <c r="J21" s="1">
        <f t="shared" ref="J21:M21" si="39">A21-$A$50/$A$51</f>
        <v>-2.038664773</v>
      </c>
      <c r="K21" s="1">
        <f t="shared" si="39"/>
        <v>-3.82533144</v>
      </c>
      <c r="L21" s="1">
        <f t="shared" si="39"/>
        <v>3.671335227</v>
      </c>
      <c r="M21" s="1">
        <f t="shared" si="39"/>
        <v>34.45800189</v>
      </c>
      <c r="N21" s="1">
        <f t="shared" ref="N21:Q21" si="40">E21-$E$48/$E$49</f>
        <v>-0.5661749386</v>
      </c>
      <c r="O21" s="1">
        <f t="shared" si="40"/>
        <v>-3.749508272</v>
      </c>
      <c r="P21" s="1">
        <f t="shared" si="40"/>
        <v>6.520491728</v>
      </c>
      <c r="Q21" s="1">
        <f t="shared" si="40"/>
        <v>41.03527434</v>
      </c>
    </row>
    <row r="22" ht="14.25" customHeight="1">
      <c r="A22" s="1">
        <v>2.233333333333334</v>
      </c>
      <c r="B22" s="1">
        <v>0.23666666666666666</v>
      </c>
      <c r="C22" s="1">
        <v>7.813333333333333</v>
      </c>
      <c r="D22" s="1">
        <v>32.9981884057971</v>
      </c>
      <c r="E22" s="1">
        <v>3.3000000000000003</v>
      </c>
      <c r="F22" s="1">
        <v>0.27666666666666667</v>
      </c>
      <c r="G22" s="1">
        <v>13.113333333333332</v>
      </c>
      <c r="H22" s="1">
        <v>47.524346343311855</v>
      </c>
      <c r="J22" s="1">
        <f t="shared" ref="J22:M22" si="41">A22-$A$50/$A$51</f>
        <v>-1.791998107</v>
      </c>
      <c r="K22" s="1">
        <f t="shared" si="41"/>
        <v>-3.788664773</v>
      </c>
      <c r="L22" s="1">
        <f t="shared" si="41"/>
        <v>3.788001893</v>
      </c>
      <c r="M22" s="1">
        <f t="shared" si="41"/>
        <v>28.97285697</v>
      </c>
      <c r="N22" s="1">
        <f t="shared" ref="N22:Q22" si="42">E22-$E$48/$E$49</f>
        <v>-0.6828416053</v>
      </c>
      <c r="O22" s="1">
        <f t="shared" si="42"/>
        <v>-3.706174939</v>
      </c>
      <c r="P22" s="1">
        <f t="shared" si="42"/>
        <v>9.130491728</v>
      </c>
      <c r="Q22" s="1">
        <f t="shared" si="42"/>
        <v>43.54150474</v>
      </c>
    </row>
    <row r="23" ht="14.25" customHeight="1">
      <c r="A23" s="1">
        <v>2.7266666666666666</v>
      </c>
      <c r="B23" s="1">
        <v>0.2733333333333334</v>
      </c>
      <c r="C23" s="1">
        <v>12.333333333333334</v>
      </c>
      <c r="D23" s="1">
        <v>45.16300366300366</v>
      </c>
      <c r="E23" s="1">
        <v>2.9800000000000004</v>
      </c>
      <c r="F23" s="1">
        <v>0.22999999999999998</v>
      </c>
      <c r="G23" s="1">
        <v>10.613333333333335</v>
      </c>
      <c r="H23" s="1">
        <v>46.1921387790953</v>
      </c>
      <c r="J23" s="1">
        <f t="shared" ref="J23:M23" si="43">A23-$A$50/$A$51</f>
        <v>-1.298664773</v>
      </c>
      <c r="K23" s="1">
        <f t="shared" si="43"/>
        <v>-3.751998107</v>
      </c>
      <c r="L23" s="1">
        <f t="shared" si="43"/>
        <v>8.308001893</v>
      </c>
      <c r="M23" s="1">
        <f t="shared" si="43"/>
        <v>41.13767222</v>
      </c>
      <c r="N23" s="1">
        <f t="shared" ref="N23:Q23" si="44">E23-$E$48/$E$49</f>
        <v>-1.002841605</v>
      </c>
      <c r="O23" s="1">
        <f t="shared" si="44"/>
        <v>-3.752841605</v>
      </c>
      <c r="P23" s="1">
        <f t="shared" si="44"/>
        <v>6.630491728</v>
      </c>
      <c r="Q23" s="1">
        <f t="shared" si="44"/>
        <v>42.20929717</v>
      </c>
    </row>
    <row r="24" ht="14.25" customHeight="1">
      <c r="A24" s="1">
        <v>2.526666666666667</v>
      </c>
      <c r="B24" s="1">
        <v>0.3033333333333334</v>
      </c>
      <c r="C24" s="1">
        <v>9.596666666666668</v>
      </c>
      <c r="D24" s="1">
        <v>31.6619143625192</v>
      </c>
      <c r="E24" s="1">
        <v>2.7266666666666666</v>
      </c>
      <c r="F24" s="1">
        <v>0.17333333333333334</v>
      </c>
      <c r="G24" s="1">
        <v>7.6866666666666665</v>
      </c>
      <c r="H24" s="1">
        <v>44.384531590413935</v>
      </c>
      <c r="J24" s="1">
        <f t="shared" ref="J24:M24" si="45">A24-$A$50/$A$51</f>
        <v>-1.498664773</v>
      </c>
      <c r="K24" s="1">
        <f t="shared" si="45"/>
        <v>-3.721998107</v>
      </c>
      <c r="L24" s="1">
        <f t="shared" si="45"/>
        <v>5.571335227</v>
      </c>
      <c r="M24" s="1">
        <f t="shared" si="45"/>
        <v>27.63658292</v>
      </c>
      <c r="N24" s="1">
        <f t="shared" ref="N24:Q24" si="46">E24-$E$48/$E$49</f>
        <v>-1.256174939</v>
      </c>
      <c r="O24" s="1">
        <f t="shared" si="46"/>
        <v>-3.809508272</v>
      </c>
      <c r="P24" s="1">
        <f t="shared" si="46"/>
        <v>3.703825061</v>
      </c>
      <c r="Q24" s="1">
        <f t="shared" si="46"/>
        <v>40.40168999</v>
      </c>
    </row>
    <row r="25" ht="14.25" customHeight="1">
      <c r="A25" s="1">
        <v>2.33</v>
      </c>
      <c r="B25" s="1">
        <v>0.15666666666666665</v>
      </c>
      <c r="C25" s="1">
        <v>7.116666666666667</v>
      </c>
      <c r="D25" s="1">
        <v>45.42916666666667</v>
      </c>
      <c r="E25" s="1">
        <v>3.3833333333333333</v>
      </c>
      <c r="F25" s="1">
        <v>0.21666666666666667</v>
      </c>
      <c r="G25" s="1">
        <v>9.443333333333333</v>
      </c>
      <c r="H25" s="1">
        <v>43.61399711399711</v>
      </c>
      <c r="J25" s="1">
        <f t="shared" ref="J25:M25" si="47">A25-$A$50/$A$51</f>
        <v>-1.69533144</v>
      </c>
      <c r="K25" s="1">
        <f t="shared" si="47"/>
        <v>-3.868664773</v>
      </c>
      <c r="L25" s="1">
        <f t="shared" si="47"/>
        <v>3.091335227</v>
      </c>
      <c r="M25" s="1">
        <f t="shared" si="47"/>
        <v>41.40383523</v>
      </c>
      <c r="N25" s="1">
        <f t="shared" ref="N25:Q25" si="48">E25-$E$48/$E$49</f>
        <v>-0.599508272</v>
      </c>
      <c r="O25" s="1">
        <f t="shared" si="48"/>
        <v>-3.766174939</v>
      </c>
      <c r="P25" s="1">
        <f t="shared" si="48"/>
        <v>5.460491728</v>
      </c>
      <c r="Q25" s="1">
        <f t="shared" si="48"/>
        <v>39.63115551</v>
      </c>
    </row>
    <row r="26" ht="14.25" customHeight="1">
      <c r="A26" s="1">
        <v>2.9166666666666665</v>
      </c>
      <c r="B26" s="1">
        <v>0.26666666666666666</v>
      </c>
      <c r="C26" s="1">
        <v>16.213333333333335</v>
      </c>
      <c r="D26" s="1">
        <v>61.082747977862915</v>
      </c>
      <c r="E26" s="1">
        <v>2.9166666666666665</v>
      </c>
      <c r="F26" s="1">
        <v>0.14</v>
      </c>
      <c r="G26" s="1">
        <v>7.723333333333334</v>
      </c>
      <c r="H26" s="1">
        <v>55.166666666666664</v>
      </c>
      <c r="J26" s="1">
        <f t="shared" ref="J26:M26" si="49">A26-$A$50/$A$51</f>
        <v>-1.108664773</v>
      </c>
      <c r="K26" s="1">
        <f t="shared" si="49"/>
        <v>-3.758664773</v>
      </c>
      <c r="L26" s="1">
        <f t="shared" si="49"/>
        <v>12.18800189</v>
      </c>
      <c r="M26" s="1">
        <f t="shared" si="49"/>
        <v>57.05741654</v>
      </c>
      <c r="N26" s="1">
        <f t="shared" ref="N26:Q26" si="50">E26-$E$48/$E$49</f>
        <v>-1.066174939</v>
      </c>
      <c r="O26" s="1">
        <f t="shared" si="50"/>
        <v>-3.842841605</v>
      </c>
      <c r="P26" s="1">
        <f t="shared" si="50"/>
        <v>3.740491728</v>
      </c>
      <c r="Q26" s="1">
        <f t="shared" si="50"/>
        <v>51.18382506</v>
      </c>
    </row>
    <row r="27" ht="14.25" customHeight="1">
      <c r="A27" s="1">
        <v>2.06</v>
      </c>
      <c r="B27" s="1">
        <v>0.1566666666666667</v>
      </c>
      <c r="C27" s="1">
        <v>10.623333333333333</v>
      </c>
      <c r="D27" s="1">
        <v>68.34926470588236</v>
      </c>
      <c r="E27" s="1">
        <v>2.5</v>
      </c>
      <c r="F27" s="1">
        <v>0.11</v>
      </c>
      <c r="G27" s="1">
        <v>7.37</v>
      </c>
      <c r="H27" s="1">
        <v>67.0</v>
      </c>
      <c r="J27" s="1">
        <f t="shared" ref="J27:M27" si="51">A27-$A$50/$A$51</f>
        <v>-1.96533144</v>
      </c>
      <c r="K27" s="1">
        <f t="shared" si="51"/>
        <v>-3.868664773</v>
      </c>
      <c r="L27" s="1">
        <f t="shared" si="51"/>
        <v>6.598001893</v>
      </c>
      <c r="M27" s="1">
        <f t="shared" si="51"/>
        <v>64.32393327</v>
      </c>
      <c r="N27" s="1">
        <f t="shared" ref="N27:Q27" si="52">E27-$E$48/$E$49</f>
        <v>-1.482841605</v>
      </c>
      <c r="O27" s="1">
        <f t="shared" si="52"/>
        <v>-3.872841605</v>
      </c>
      <c r="P27" s="1">
        <f t="shared" si="52"/>
        <v>3.387158395</v>
      </c>
      <c r="Q27" s="1">
        <f t="shared" si="52"/>
        <v>63.01715839</v>
      </c>
    </row>
    <row r="28" ht="14.25" customHeight="1">
      <c r="A28" s="1">
        <v>2.4600000000000004</v>
      </c>
      <c r="B28" s="1">
        <v>0.14</v>
      </c>
      <c r="C28" s="1">
        <v>7.386666666666667</v>
      </c>
      <c r="D28" s="1">
        <v>52.76190476190476</v>
      </c>
      <c r="E28" s="1">
        <v>2.3733333333333335</v>
      </c>
      <c r="F28" s="1">
        <v>0.09000000000000001</v>
      </c>
      <c r="G28" s="1">
        <v>6.363333333333333</v>
      </c>
      <c r="H28" s="1">
        <v>70.94074074074074</v>
      </c>
      <c r="J28" s="1">
        <f t="shared" ref="J28:M28" si="53">A28-$A$50/$A$51</f>
        <v>-1.56533144</v>
      </c>
      <c r="K28" s="1">
        <f t="shared" si="53"/>
        <v>-3.88533144</v>
      </c>
      <c r="L28" s="1">
        <f t="shared" si="53"/>
        <v>3.361335227</v>
      </c>
      <c r="M28" s="1">
        <f t="shared" si="53"/>
        <v>48.73657332</v>
      </c>
      <c r="N28" s="1">
        <f t="shared" ref="N28:Q28" si="54">E28-$E$48/$E$49</f>
        <v>-1.609508272</v>
      </c>
      <c r="O28" s="1">
        <f t="shared" si="54"/>
        <v>-3.892841605</v>
      </c>
      <c r="P28" s="1">
        <f t="shared" si="54"/>
        <v>2.380491728</v>
      </c>
      <c r="Q28" s="1">
        <f t="shared" si="54"/>
        <v>66.95789914</v>
      </c>
    </row>
    <row r="29" ht="14.25" customHeight="1">
      <c r="A29" s="1">
        <v>2.7066666666666666</v>
      </c>
      <c r="B29" s="1">
        <v>0.16666666666666666</v>
      </c>
      <c r="C29" s="1">
        <v>6.906666666666666</v>
      </c>
      <c r="D29" s="1">
        <v>41.54779411764705</v>
      </c>
      <c r="E29" s="1">
        <v>2.8366666666666664</v>
      </c>
      <c r="F29" s="1">
        <v>0.10000000000000002</v>
      </c>
      <c r="G29" s="1">
        <v>7.536666666666666</v>
      </c>
      <c r="H29" s="1">
        <v>75.36666666666666</v>
      </c>
      <c r="J29" s="1">
        <f t="shared" ref="J29:M29" si="55">A29-$A$50/$A$51</f>
        <v>-1.318664773</v>
      </c>
      <c r="K29" s="1">
        <f t="shared" si="55"/>
        <v>-3.858664773</v>
      </c>
      <c r="L29" s="1">
        <f t="shared" si="55"/>
        <v>2.881335227</v>
      </c>
      <c r="M29" s="1">
        <f t="shared" si="55"/>
        <v>37.52246268</v>
      </c>
      <c r="N29" s="1">
        <f t="shared" ref="N29:Q29" si="56">E29-$E$48/$E$49</f>
        <v>-1.146174939</v>
      </c>
      <c r="O29" s="1">
        <f t="shared" si="56"/>
        <v>-3.882841605</v>
      </c>
      <c r="P29" s="1">
        <f t="shared" si="56"/>
        <v>3.553825061</v>
      </c>
      <c r="Q29" s="1">
        <f t="shared" si="56"/>
        <v>71.38382506</v>
      </c>
    </row>
    <row r="30" ht="14.25" customHeight="1">
      <c r="A30" s="1">
        <v>3.16</v>
      </c>
      <c r="B30" s="1">
        <v>0.27</v>
      </c>
      <c r="C30" s="1">
        <v>12.543333333333331</v>
      </c>
      <c r="D30" s="1">
        <v>46.456790123456784</v>
      </c>
      <c r="E30" s="1">
        <v>5.0200000000000005</v>
      </c>
      <c r="F30" s="1">
        <v>0.2833333333333334</v>
      </c>
      <c r="G30" s="1">
        <v>7.453333333333333</v>
      </c>
      <c r="H30" s="1">
        <v>26.343976160068113</v>
      </c>
      <c r="J30" s="1">
        <f t="shared" ref="J30:M30" si="57">A30-$A$50/$A$51</f>
        <v>-0.86533144</v>
      </c>
      <c r="K30" s="1">
        <f t="shared" si="57"/>
        <v>-3.75533144</v>
      </c>
      <c r="L30" s="1">
        <f t="shared" si="57"/>
        <v>8.518001893</v>
      </c>
      <c r="M30" s="1">
        <f t="shared" si="57"/>
        <v>42.43145868</v>
      </c>
      <c r="N30" s="1">
        <f t="shared" ref="N30:Q30" si="58">E30-$E$48/$E$49</f>
        <v>1.037158395</v>
      </c>
      <c r="O30" s="1">
        <f t="shared" si="58"/>
        <v>-3.699508272</v>
      </c>
      <c r="P30" s="1">
        <f t="shared" si="58"/>
        <v>3.470491728</v>
      </c>
      <c r="Q30" s="1">
        <f t="shared" si="58"/>
        <v>22.36113455</v>
      </c>
    </row>
    <row r="31" ht="14.25" customHeight="1">
      <c r="A31" s="1">
        <v>2.7999999999999994</v>
      </c>
      <c r="B31" s="1">
        <v>0.22</v>
      </c>
      <c r="C31" s="1">
        <v>9.366666666666667</v>
      </c>
      <c r="D31" s="1">
        <v>42.57575757575757</v>
      </c>
      <c r="E31" s="1">
        <v>3.0766666666666667</v>
      </c>
      <c r="F31" s="1">
        <v>0.26333333333333336</v>
      </c>
      <c r="G31" s="1">
        <v>13.65</v>
      </c>
      <c r="H31" s="1">
        <v>52.29717813051146</v>
      </c>
      <c r="J31" s="1">
        <f t="shared" ref="J31:M31" si="59">A31-$A$50/$A$51</f>
        <v>-1.22533144</v>
      </c>
      <c r="K31" s="1">
        <f t="shared" si="59"/>
        <v>-3.80533144</v>
      </c>
      <c r="L31" s="1">
        <f t="shared" si="59"/>
        <v>5.341335227</v>
      </c>
      <c r="M31" s="1">
        <f t="shared" si="59"/>
        <v>38.55042614</v>
      </c>
      <c r="N31" s="1">
        <f t="shared" ref="N31:Q31" si="60">E31-$E$48/$E$49</f>
        <v>-0.9061749386</v>
      </c>
      <c r="O31" s="1">
        <f t="shared" si="60"/>
        <v>-3.719508272</v>
      </c>
      <c r="P31" s="1">
        <f t="shared" si="60"/>
        <v>9.667158395</v>
      </c>
      <c r="Q31" s="1">
        <f t="shared" si="60"/>
        <v>48.31433653</v>
      </c>
    </row>
    <row r="32" ht="14.25" customHeight="1">
      <c r="A32" s="1">
        <v>2.0799999999999996</v>
      </c>
      <c r="B32" s="1">
        <v>0.12666666666666668</v>
      </c>
      <c r="C32" s="1">
        <v>11.496666666666664</v>
      </c>
      <c r="D32" s="1">
        <v>90.88888888888887</v>
      </c>
      <c r="E32" s="1">
        <v>3.0766666666666667</v>
      </c>
      <c r="F32" s="1">
        <v>0.26333333333333336</v>
      </c>
      <c r="G32" s="1">
        <v>13.65</v>
      </c>
      <c r="H32" s="1">
        <v>52.29717813051146</v>
      </c>
      <c r="J32" s="1">
        <f t="shared" ref="J32:M32" si="61">A32-$A$50/$A$51</f>
        <v>-1.94533144</v>
      </c>
      <c r="K32" s="1">
        <f t="shared" si="61"/>
        <v>-3.898664773</v>
      </c>
      <c r="L32" s="1">
        <f t="shared" si="61"/>
        <v>7.471335227</v>
      </c>
      <c r="M32" s="1">
        <f t="shared" si="61"/>
        <v>86.86355745</v>
      </c>
      <c r="N32" s="1">
        <f t="shared" ref="N32:Q32" si="62">E32-$E$48/$E$49</f>
        <v>-0.9061749386</v>
      </c>
      <c r="O32" s="1">
        <f t="shared" si="62"/>
        <v>-3.719508272</v>
      </c>
      <c r="P32" s="1">
        <f t="shared" si="62"/>
        <v>9.667158395</v>
      </c>
      <c r="Q32" s="1">
        <f t="shared" si="62"/>
        <v>48.31433653</v>
      </c>
    </row>
    <row r="33" ht="14.25" customHeight="1">
      <c r="A33" s="1">
        <v>2.466666666666667</v>
      </c>
      <c r="B33" s="1">
        <v>0.12</v>
      </c>
      <c r="C33" s="1">
        <v>9.57</v>
      </c>
      <c r="D33" s="1">
        <v>79.75</v>
      </c>
      <c r="E33" s="1">
        <v>2.766666666666667</v>
      </c>
      <c r="F33" s="1">
        <v>0.19333333333333336</v>
      </c>
      <c r="G33" s="1">
        <v>11.479999999999999</v>
      </c>
      <c r="H33" s="1">
        <v>59.42982456140351</v>
      </c>
      <c r="J33" s="1">
        <f t="shared" ref="J33:M33" si="63">A33-$A$50/$A$51</f>
        <v>-1.558664773</v>
      </c>
      <c r="K33" s="1">
        <f t="shared" si="63"/>
        <v>-3.90533144</v>
      </c>
      <c r="L33" s="1">
        <f t="shared" si="63"/>
        <v>5.54466856</v>
      </c>
      <c r="M33" s="1">
        <f t="shared" si="63"/>
        <v>75.72466856</v>
      </c>
      <c r="N33" s="1">
        <f t="shared" ref="N33:Q33" si="64">E33-$E$48/$E$49</f>
        <v>-1.216174939</v>
      </c>
      <c r="O33" s="1">
        <f t="shared" si="64"/>
        <v>-3.789508272</v>
      </c>
      <c r="P33" s="1">
        <f t="shared" si="64"/>
        <v>7.497158395</v>
      </c>
      <c r="Q33" s="1">
        <f t="shared" si="64"/>
        <v>55.44698296</v>
      </c>
    </row>
    <row r="34" ht="14.25" customHeight="1">
      <c r="A34" s="1">
        <v>2.5266666666666664</v>
      </c>
      <c r="B34" s="1">
        <v>0.2866666666666667</v>
      </c>
      <c r="C34" s="1">
        <v>11.106666666666667</v>
      </c>
      <c r="D34" s="1">
        <v>38.73275862068966</v>
      </c>
      <c r="E34" s="1">
        <v>3.616666666666667</v>
      </c>
      <c r="F34" s="1">
        <v>0.20666666666666667</v>
      </c>
      <c r="G34" s="1">
        <v>13.583333333333334</v>
      </c>
      <c r="H34" s="1">
        <v>65.76507936507936</v>
      </c>
      <c r="J34" s="1">
        <f t="shared" ref="J34:M34" si="65">A34-$A$50/$A$51</f>
        <v>-1.498664773</v>
      </c>
      <c r="K34" s="1">
        <f t="shared" si="65"/>
        <v>-3.738664773</v>
      </c>
      <c r="L34" s="1">
        <f t="shared" si="65"/>
        <v>7.081335227</v>
      </c>
      <c r="M34" s="1">
        <f t="shared" si="65"/>
        <v>34.70742718</v>
      </c>
      <c r="N34" s="1">
        <f t="shared" ref="N34:Q34" si="66">E34-$E$48/$E$49</f>
        <v>-0.3661749386</v>
      </c>
      <c r="O34" s="1">
        <f t="shared" si="66"/>
        <v>-3.776174939</v>
      </c>
      <c r="P34" s="1">
        <f t="shared" si="66"/>
        <v>9.600491728</v>
      </c>
      <c r="Q34" s="1">
        <f t="shared" si="66"/>
        <v>61.78223776</v>
      </c>
    </row>
    <row r="35" ht="14.25" customHeight="1">
      <c r="A35" s="1">
        <v>2.206666666666667</v>
      </c>
      <c r="B35" s="1">
        <v>0.16</v>
      </c>
      <c r="C35" s="1">
        <v>5.476666666666667</v>
      </c>
      <c r="D35" s="1">
        <v>34.229166666666664</v>
      </c>
      <c r="E35" s="1">
        <v>4.126666666666667</v>
      </c>
      <c r="F35" s="1">
        <v>0.27666666666666667</v>
      </c>
      <c r="G35" s="1">
        <v>11.576666666666666</v>
      </c>
      <c r="H35" s="1">
        <v>41.860229276895936</v>
      </c>
      <c r="J35" s="1">
        <f t="shared" ref="J35:M35" si="67">A35-$A$50/$A$51</f>
        <v>-1.818664773</v>
      </c>
      <c r="K35" s="1">
        <f t="shared" si="67"/>
        <v>-3.86533144</v>
      </c>
      <c r="L35" s="1">
        <f t="shared" si="67"/>
        <v>1.451335227</v>
      </c>
      <c r="M35" s="1">
        <f t="shared" si="67"/>
        <v>30.20383523</v>
      </c>
      <c r="N35" s="1">
        <f t="shared" ref="N35:Q35" si="68">E35-$E$48/$E$49</f>
        <v>0.1438250614</v>
      </c>
      <c r="O35" s="1">
        <f t="shared" si="68"/>
        <v>-3.706174939</v>
      </c>
      <c r="P35" s="1">
        <f t="shared" si="68"/>
        <v>7.593825061</v>
      </c>
      <c r="Q35" s="1">
        <f t="shared" si="68"/>
        <v>37.87738767</v>
      </c>
    </row>
    <row r="36" ht="14.25" customHeight="1">
      <c r="A36" s="1">
        <v>2.6633333333333336</v>
      </c>
      <c r="B36" s="1">
        <v>0.20000000000000004</v>
      </c>
      <c r="C36" s="1">
        <v>6.676666666666667</v>
      </c>
      <c r="D36" s="1">
        <v>33.38333333333333</v>
      </c>
      <c r="E36" s="1">
        <v>4.253333333333334</v>
      </c>
      <c r="F36" s="1">
        <v>0.28</v>
      </c>
      <c r="G36" s="1">
        <v>14.046666666666667</v>
      </c>
      <c r="H36" s="1">
        <v>50.193258529465425</v>
      </c>
      <c r="J36" s="1">
        <f t="shared" ref="J36:M36" si="69">A36-$A$50/$A$51</f>
        <v>-1.361998107</v>
      </c>
      <c r="K36" s="1">
        <f t="shared" si="69"/>
        <v>-3.82533144</v>
      </c>
      <c r="L36" s="1">
        <f t="shared" si="69"/>
        <v>2.651335227</v>
      </c>
      <c r="M36" s="1">
        <f t="shared" si="69"/>
        <v>29.35800189</v>
      </c>
      <c r="N36" s="1">
        <f t="shared" ref="N36:Q36" si="70">E36-$E$48/$E$49</f>
        <v>0.270491728</v>
      </c>
      <c r="O36" s="1">
        <f t="shared" si="70"/>
        <v>-3.702841605</v>
      </c>
      <c r="P36" s="1">
        <f t="shared" si="70"/>
        <v>10.06382506</v>
      </c>
      <c r="Q36" s="1">
        <f t="shared" si="70"/>
        <v>46.21041692</v>
      </c>
    </row>
    <row r="37" ht="14.25" customHeight="1">
      <c r="A37" s="1">
        <v>3.573333333333333</v>
      </c>
      <c r="B37" s="1">
        <v>0.27666666666666667</v>
      </c>
      <c r="C37" s="1">
        <v>11.433333333333332</v>
      </c>
      <c r="D37" s="1">
        <v>41.35493827160494</v>
      </c>
      <c r="E37" s="1">
        <v>1.9066666666666665</v>
      </c>
      <c r="F37" s="1">
        <v>0.17666666666666667</v>
      </c>
      <c r="G37" s="1">
        <v>4.653333333333333</v>
      </c>
      <c r="H37" s="1">
        <v>26.348583877995647</v>
      </c>
      <c r="J37" s="1">
        <f t="shared" ref="J37:M37" si="71">A37-$A$50/$A$51</f>
        <v>-0.4519981067</v>
      </c>
      <c r="K37" s="1">
        <f t="shared" si="71"/>
        <v>-3.748664773</v>
      </c>
      <c r="L37" s="1">
        <f t="shared" si="71"/>
        <v>7.408001893</v>
      </c>
      <c r="M37" s="1">
        <f t="shared" si="71"/>
        <v>37.32960683</v>
      </c>
      <c r="N37" s="1">
        <f t="shared" ref="N37:Q37" si="72">E37-$E$48/$E$49</f>
        <v>-2.076174939</v>
      </c>
      <c r="O37" s="1">
        <f t="shared" si="72"/>
        <v>-3.806174939</v>
      </c>
      <c r="P37" s="1">
        <f t="shared" si="72"/>
        <v>0.670491728</v>
      </c>
      <c r="Q37" s="1">
        <f t="shared" si="72"/>
        <v>22.36574227</v>
      </c>
    </row>
    <row r="38" ht="14.25" customHeight="1">
      <c r="A38" s="1">
        <v>2.2033333333333336</v>
      </c>
      <c r="B38" s="1">
        <v>0.13</v>
      </c>
      <c r="C38" s="1">
        <v>6.656666666666666</v>
      </c>
      <c r="D38" s="1">
        <v>51.205128205128204</v>
      </c>
      <c r="E38" s="1">
        <v>1.8500000000000003</v>
      </c>
      <c r="F38" s="1">
        <v>0.16666666666666666</v>
      </c>
      <c r="G38" s="1">
        <v>5.69</v>
      </c>
      <c r="H38" s="1">
        <v>34.14705882352941</v>
      </c>
      <c r="J38" s="1">
        <f t="shared" ref="J38:M38" si="73">A38-$A$50/$A$51</f>
        <v>-1.821998107</v>
      </c>
      <c r="K38" s="1">
        <f t="shared" si="73"/>
        <v>-3.89533144</v>
      </c>
      <c r="L38" s="1">
        <f t="shared" si="73"/>
        <v>2.631335227</v>
      </c>
      <c r="M38" s="1">
        <f t="shared" si="73"/>
        <v>47.17979677</v>
      </c>
      <c r="N38" s="1">
        <f t="shared" ref="N38:Q38" si="74">E38-$E$48/$E$49</f>
        <v>-2.132841605</v>
      </c>
      <c r="O38" s="1">
        <f t="shared" si="74"/>
        <v>-3.816174939</v>
      </c>
      <c r="P38" s="1">
        <f t="shared" si="74"/>
        <v>1.707158395</v>
      </c>
      <c r="Q38" s="1">
        <f t="shared" si="74"/>
        <v>30.16421722</v>
      </c>
    </row>
    <row r="39" ht="14.25" customHeight="1">
      <c r="A39" s="1">
        <v>3.6933333333333334</v>
      </c>
      <c r="B39" s="1">
        <v>0.22666666666666668</v>
      </c>
      <c r="C39" s="1">
        <v>12.166666666666666</v>
      </c>
      <c r="D39" s="1">
        <v>53.70355731225296</v>
      </c>
      <c r="E39" s="1">
        <v>1.2700000000000002</v>
      </c>
      <c r="F39" s="1">
        <v>0.16666666666666666</v>
      </c>
      <c r="G39" s="1">
        <v>9.186666666666667</v>
      </c>
      <c r="H39" s="1">
        <v>55.15277777777777</v>
      </c>
      <c r="J39" s="1">
        <f t="shared" ref="J39:M39" si="75">A39-$A$50/$A$51</f>
        <v>-0.3319981067</v>
      </c>
      <c r="K39" s="1">
        <f t="shared" si="75"/>
        <v>-3.798664773</v>
      </c>
      <c r="L39" s="1">
        <f t="shared" si="75"/>
        <v>8.141335227</v>
      </c>
      <c r="M39" s="1">
        <f t="shared" si="75"/>
        <v>49.67822587</v>
      </c>
      <c r="N39" s="1">
        <f t="shared" ref="N39:Q39" si="76">E39-$E$48/$E$49</f>
        <v>-2.712841605</v>
      </c>
      <c r="O39" s="1">
        <f t="shared" si="76"/>
        <v>-3.816174939</v>
      </c>
      <c r="P39" s="1">
        <f t="shared" si="76"/>
        <v>5.203825061</v>
      </c>
      <c r="Q39" s="1">
        <f t="shared" si="76"/>
        <v>51.16993617</v>
      </c>
    </row>
    <row r="40" ht="14.25" customHeight="1">
      <c r="A40" s="1">
        <v>2.393333333333333</v>
      </c>
      <c r="B40" s="1">
        <v>0.11666666666666665</v>
      </c>
      <c r="C40" s="1">
        <v>10.08</v>
      </c>
      <c r="D40" s="1">
        <v>86.44949494949496</v>
      </c>
      <c r="E40" s="1">
        <v>2.5366666666666666</v>
      </c>
      <c r="F40" s="1">
        <v>0.11333333333333333</v>
      </c>
      <c r="G40" s="1">
        <v>14.773333333333335</v>
      </c>
      <c r="H40" s="1">
        <v>130.12373737373738</v>
      </c>
      <c r="J40" s="1">
        <f t="shared" ref="J40:M40" si="77">A40-$A$50/$A$51</f>
        <v>-1.631998107</v>
      </c>
      <c r="K40" s="1">
        <f t="shared" si="77"/>
        <v>-3.908664773</v>
      </c>
      <c r="L40" s="1">
        <f t="shared" si="77"/>
        <v>6.05466856</v>
      </c>
      <c r="M40" s="1">
        <f t="shared" si="77"/>
        <v>82.42416351</v>
      </c>
      <c r="N40" s="1">
        <f t="shared" ref="N40:Q40" si="78">E40-$E$48/$E$49</f>
        <v>-1.446174939</v>
      </c>
      <c r="O40" s="1">
        <f t="shared" si="78"/>
        <v>-3.869508272</v>
      </c>
      <c r="P40" s="1">
        <f t="shared" si="78"/>
        <v>10.79049173</v>
      </c>
      <c r="Q40" s="1">
        <f t="shared" si="78"/>
        <v>126.1408958</v>
      </c>
    </row>
    <row r="41" ht="14.25" customHeight="1">
      <c r="A41" s="1">
        <v>3.796666666666667</v>
      </c>
      <c r="B41" s="1">
        <v>0.36999999999999994</v>
      </c>
      <c r="C41" s="1">
        <v>15.633333333333333</v>
      </c>
      <c r="D41" s="1">
        <v>42.29558404558404</v>
      </c>
      <c r="E41" s="1">
        <v>2.356666666666667</v>
      </c>
      <c r="F41" s="1">
        <v>0.09666666666666668</v>
      </c>
      <c r="G41" s="1">
        <v>8.126666666666667</v>
      </c>
      <c r="H41" s="1">
        <v>83.66296296296296</v>
      </c>
      <c r="J41" s="1">
        <f t="shared" ref="J41:M41" si="79">A41-$A$50/$A$51</f>
        <v>-0.2286647734</v>
      </c>
      <c r="K41" s="1">
        <f t="shared" si="79"/>
        <v>-3.65533144</v>
      </c>
      <c r="L41" s="1">
        <f t="shared" si="79"/>
        <v>11.60800189</v>
      </c>
      <c r="M41" s="1">
        <f t="shared" si="79"/>
        <v>38.27025261</v>
      </c>
      <c r="N41" s="1">
        <f t="shared" ref="N41:Q41" si="80">E41-$E$48/$E$49</f>
        <v>-1.626174939</v>
      </c>
      <c r="O41" s="1">
        <f t="shared" si="80"/>
        <v>-3.886174939</v>
      </c>
      <c r="P41" s="1">
        <f t="shared" si="80"/>
        <v>4.143825061</v>
      </c>
      <c r="Q41" s="1">
        <f t="shared" si="80"/>
        <v>79.68012136</v>
      </c>
    </row>
    <row r="42" ht="14.25" customHeight="1">
      <c r="A42" s="1">
        <v>2.83</v>
      </c>
      <c r="B42" s="1">
        <v>0.20666666666666667</v>
      </c>
      <c r="C42" s="1">
        <v>10.146666666666667</v>
      </c>
      <c r="D42" s="1">
        <v>49.086507936507935</v>
      </c>
      <c r="E42" s="1">
        <v>3.9599999999999995</v>
      </c>
      <c r="F42" s="1">
        <v>0.25</v>
      </c>
      <c r="G42" s="1">
        <v>9.646666666666667</v>
      </c>
      <c r="H42" s="1">
        <v>38.578760683760684</v>
      </c>
      <c r="J42" s="1">
        <f t="shared" ref="J42:M42" si="81">A42-$A$50/$A$51</f>
        <v>-1.19533144</v>
      </c>
      <c r="K42" s="1">
        <f t="shared" si="81"/>
        <v>-3.818664773</v>
      </c>
      <c r="L42" s="1">
        <f t="shared" si="81"/>
        <v>6.121335227</v>
      </c>
      <c r="M42" s="1">
        <f t="shared" si="81"/>
        <v>45.0611765</v>
      </c>
      <c r="N42" s="1">
        <f t="shared" ref="N42:Q42" si="82">E42-$E$48/$E$49</f>
        <v>-0.02284160529</v>
      </c>
      <c r="O42" s="1">
        <f t="shared" si="82"/>
        <v>-3.732841605</v>
      </c>
      <c r="P42" s="1">
        <f t="shared" si="82"/>
        <v>5.663825061</v>
      </c>
      <c r="Q42" s="1">
        <f t="shared" si="82"/>
        <v>34.59591908</v>
      </c>
    </row>
    <row r="43" ht="14.25" customHeight="1">
      <c r="A43" s="1">
        <v>3.4599999999999995</v>
      </c>
      <c r="B43" s="1">
        <v>0.2833333333333334</v>
      </c>
      <c r="C43" s="1">
        <v>13.75</v>
      </c>
      <c r="D43" s="1">
        <v>48.52298850574713</v>
      </c>
      <c r="E43" s="1">
        <v>4.266666666666667</v>
      </c>
      <c r="F43" s="1">
        <v>0.24666666666666667</v>
      </c>
      <c r="G43" s="1">
        <v>12.036666666666667</v>
      </c>
      <c r="H43" s="1">
        <v>48.821111111111115</v>
      </c>
      <c r="J43" s="1">
        <f t="shared" ref="J43:M43" si="83">A43-$A$50/$A$51</f>
        <v>-0.56533144</v>
      </c>
      <c r="K43" s="1">
        <f t="shared" si="83"/>
        <v>-3.741998107</v>
      </c>
      <c r="L43" s="1">
        <f t="shared" si="83"/>
        <v>9.72466856</v>
      </c>
      <c r="M43" s="1">
        <f t="shared" si="83"/>
        <v>44.49765707</v>
      </c>
      <c r="N43" s="1">
        <f t="shared" ref="N43:Q43" si="84">E43-$E$48/$E$49</f>
        <v>0.2838250614</v>
      </c>
      <c r="O43" s="1">
        <f t="shared" si="84"/>
        <v>-3.736174939</v>
      </c>
      <c r="P43" s="1">
        <f t="shared" si="84"/>
        <v>8.053825061</v>
      </c>
      <c r="Q43" s="1">
        <f t="shared" si="84"/>
        <v>44.83826951</v>
      </c>
    </row>
    <row r="44" ht="14.25" customHeight="1">
      <c r="A44" s="1">
        <v>1.2966666666666669</v>
      </c>
      <c r="B44" s="1">
        <v>0.06</v>
      </c>
      <c r="C44" s="1">
        <v>3.4599999999999995</v>
      </c>
      <c r="D44" s="1">
        <v>57.666666666666664</v>
      </c>
      <c r="E44" s="1">
        <v>3.57</v>
      </c>
      <c r="F44" s="1">
        <v>0.17333333333333334</v>
      </c>
      <c r="G44" s="1">
        <v>8.683333333333332</v>
      </c>
      <c r="H44" s="1">
        <v>50.13071895424836</v>
      </c>
      <c r="J44" s="1">
        <f t="shared" ref="J44:M44" si="85">A44-$A$50/$A$51</f>
        <v>-2.728664773</v>
      </c>
      <c r="K44" s="1">
        <f t="shared" si="85"/>
        <v>-3.96533144</v>
      </c>
      <c r="L44" s="1">
        <f t="shared" si="85"/>
        <v>-0.56533144</v>
      </c>
      <c r="M44" s="1">
        <f t="shared" si="85"/>
        <v>53.64133523</v>
      </c>
      <c r="N44" s="1">
        <f t="shared" ref="N44:Q44" si="86">E44-$E$48/$E$49</f>
        <v>-0.4128416053</v>
      </c>
      <c r="O44" s="1">
        <f t="shared" si="86"/>
        <v>-3.809508272</v>
      </c>
      <c r="P44" s="1">
        <f t="shared" si="86"/>
        <v>4.700491728</v>
      </c>
      <c r="Q44" s="1">
        <f t="shared" si="86"/>
        <v>46.14787735</v>
      </c>
    </row>
    <row r="45" ht="14.25" customHeight="1">
      <c r="A45" s="1">
        <v>3.026666666666667</v>
      </c>
      <c r="B45" s="1">
        <v>0.21333333333333335</v>
      </c>
      <c r="C45" s="1">
        <v>7.876666666666666</v>
      </c>
      <c r="D45" s="1">
        <v>36.916305916305916</v>
      </c>
      <c r="E45" s="1">
        <v>3.436666666666667</v>
      </c>
      <c r="F45" s="1">
        <v>0.16</v>
      </c>
      <c r="G45" s="1">
        <v>10.553333333333333</v>
      </c>
      <c r="H45" s="1">
        <v>66.12426470588235</v>
      </c>
      <c r="J45" s="1">
        <f t="shared" ref="J45:M45" si="87">A45-$A$50/$A$51</f>
        <v>-0.9986647734</v>
      </c>
      <c r="K45" s="1">
        <f t="shared" si="87"/>
        <v>-3.811998107</v>
      </c>
      <c r="L45" s="1">
        <f t="shared" si="87"/>
        <v>3.851335227</v>
      </c>
      <c r="M45" s="1">
        <f t="shared" si="87"/>
        <v>32.89097448</v>
      </c>
      <c r="N45" s="1">
        <f t="shared" ref="N45:Q45" si="88">E45-$E$48/$E$49</f>
        <v>-0.5461749386</v>
      </c>
      <c r="O45" s="1">
        <f t="shared" si="88"/>
        <v>-3.822841605</v>
      </c>
      <c r="P45" s="1">
        <f t="shared" si="88"/>
        <v>6.570491728</v>
      </c>
      <c r="Q45" s="1">
        <f t="shared" si="88"/>
        <v>62.1414231</v>
      </c>
    </row>
    <row r="46" ht="14.25" customHeight="1">
      <c r="A46" s="1">
        <v>2.03</v>
      </c>
      <c r="B46" s="1">
        <v>0.12</v>
      </c>
      <c r="C46" s="1">
        <v>5.5</v>
      </c>
      <c r="D46" s="1">
        <v>45.833333333333336</v>
      </c>
      <c r="E46" s="1">
        <v>3.1733333333333333</v>
      </c>
      <c r="F46" s="1">
        <v>0.13</v>
      </c>
      <c r="G46" s="1">
        <v>16.6</v>
      </c>
      <c r="H46" s="1">
        <v>127.6923076923077</v>
      </c>
      <c r="J46" s="1">
        <f t="shared" ref="J46:M46" si="89">A46-$A$50/$A$51</f>
        <v>-1.99533144</v>
      </c>
      <c r="K46" s="1">
        <f t="shared" si="89"/>
        <v>-3.90533144</v>
      </c>
      <c r="L46" s="1">
        <f t="shared" si="89"/>
        <v>1.47466856</v>
      </c>
      <c r="M46" s="1">
        <f t="shared" si="89"/>
        <v>41.80800189</v>
      </c>
      <c r="N46" s="1">
        <f t="shared" ref="N46:Q46" si="90">E46-$E$48/$E$49</f>
        <v>-0.809508272</v>
      </c>
      <c r="O46" s="1">
        <f t="shared" si="90"/>
        <v>-3.852841605</v>
      </c>
      <c r="P46" s="1">
        <f t="shared" si="90"/>
        <v>12.61715839</v>
      </c>
      <c r="Q46" s="1">
        <f t="shared" si="90"/>
        <v>123.7094661</v>
      </c>
    </row>
    <row r="47" ht="14.25" customHeight="1">
      <c r="A47" s="1">
        <v>3.026666666666667</v>
      </c>
      <c r="B47" s="1">
        <v>0.22666666666666666</v>
      </c>
      <c r="C47" s="1">
        <v>11.446666666666667</v>
      </c>
      <c r="D47" s="1">
        <v>53.06487798881307</v>
      </c>
      <c r="E47" s="1">
        <v>4.09</v>
      </c>
      <c r="F47" s="1">
        <v>0.23666666666666666</v>
      </c>
      <c r="G47" s="1">
        <v>11.596666666666666</v>
      </c>
      <c r="H47" s="1">
        <v>49.01871980676329</v>
      </c>
      <c r="J47" s="1">
        <f t="shared" ref="J47:M47" si="91">A47-$A$50/$A$51</f>
        <v>-0.9986647734</v>
      </c>
      <c r="K47" s="1">
        <f t="shared" si="91"/>
        <v>-3.798664773</v>
      </c>
      <c r="L47" s="1">
        <f t="shared" si="91"/>
        <v>7.421335227</v>
      </c>
      <c r="M47" s="1">
        <f t="shared" si="91"/>
        <v>49.03954655</v>
      </c>
      <c r="N47" s="1">
        <f t="shared" ref="N47:Q47" si="92">E47-$E$48/$E$49</f>
        <v>0.1071583947</v>
      </c>
      <c r="O47" s="1">
        <f t="shared" si="92"/>
        <v>-3.746174939</v>
      </c>
      <c r="P47" s="1">
        <f t="shared" si="92"/>
        <v>7.613825061</v>
      </c>
      <c r="Q47" s="1">
        <f t="shared" si="92"/>
        <v>45.0358782</v>
      </c>
    </row>
    <row r="48" ht="14.25" customHeight="1">
      <c r="A48" s="1">
        <v>4.56</v>
      </c>
      <c r="B48" s="1">
        <v>0.15000000000000002</v>
      </c>
      <c r="C48" s="1">
        <v>8.666666666666666</v>
      </c>
      <c r="D48" s="1">
        <v>57.99719887955181</v>
      </c>
      <c r="E48" s="1">
        <f t="shared" ref="E48:H48" si="93">AVERAGE(E2:E47)</f>
        <v>3.370942029</v>
      </c>
      <c r="F48" s="1">
        <f t="shared" si="93"/>
        <v>0.2099275362</v>
      </c>
      <c r="G48" s="1">
        <f t="shared" si="93"/>
        <v>10.66797101</v>
      </c>
      <c r="H48" s="1">
        <f t="shared" si="93"/>
        <v>54.97611707</v>
      </c>
      <c r="J48" s="1">
        <f t="shared" ref="J48:M48" si="94">A48-$A$50/$A$51</f>
        <v>0.53466856</v>
      </c>
      <c r="K48" s="1">
        <f t="shared" si="94"/>
        <v>-3.87533144</v>
      </c>
      <c r="L48" s="1">
        <f t="shared" si="94"/>
        <v>4.641335227</v>
      </c>
      <c r="M48" s="1">
        <f t="shared" si="94"/>
        <v>53.97186744</v>
      </c>
      <c r="N48" s="1">
        <v>0.0</v>
      </c>
      <c r="O48" s="1">
        <v>0.0</v>
      </c>
      <c r="P48" s="1">
        <v>0.0</v>
      </c>
      <c r="Q48" s="1">
        <v>0.0</v>
      </c>
    </row>
    <row r="49" ht="14.25" customHeight="1">
      <c r="A49" s="1">
        <v>1.74</v>
      </c>
      <c r="B49" s="1">
        <v>0.07</v>
      </c>
      <c r="C49" s="1">
        <v>5.406666666666666</v>
      </c>
      <c r="D49" s="1">
        <v>77.23809523809523</v>
      </c>
      <c r="E49" s="1">
        <f t="shared" ref="E49:H49" si="95">_xlfn.STDEV.P(E2:E48)</f>
        <v>0.8463660781</v>
      </c>
      <c r="F49" s="1">
        <f t="shared" si="95"/>
        <v>0.07103919316</v>
      </c>
      <c r="G49" s="1">
        <f t="shared" si="95"/>
        <v>2.930331594</v>
      </c>
      <c r="H49" s="1">
        <f t="shared" si="95"/>
        <v>20.31430734</v>
      </c>
      <c r="J49" s="1">
        <f>A49-A50/A51</f>
        <v>-2.28533144</v>
      </c>
      <c r="K49" s="1">
        <f t="shared" ref="K49:M49" si="96">B49-$A$50/$A$51</f>
        <v>-3.95533144</v>
      </c>
      <c r="L49" s="1">
        <f t="shared" si="96"/>
        <v>1.381335227</v>
      </c>
      <c r="M49" s="1">
        <f t="shared" si="96"/>
        <v>73.2127638</v>
      </c>
      <c r="N49" s="1">
        <v>0.0</v>
      </c>
      <c r="O49" s="1">
        <v>0.0</v>
      </c>
      <c r="P49" s="1">
        <v>0.0</v>
      </c>
      <c r="Q49" s="1">
        <v>0.0</v>
      </c>
    </row>
    <row r="50" ht="14.25" customHeight="1">
      <c r="A50" s="1">
        <f t="shared" ref="A50:D50" si="97">AVERAGE(A2:A49)</f>
        <v>2.621527778</v>
      </c>
      <c r="B50" s="1">
        <f t="shared" si="97"/>
        <v>0.2127777778</v>
      </c>
      <c r="C50" s="1">
        <f t="shared" si="97"/>
        <v>9.460833333</v>
      </c>
      <c r="D50" s="1">
        <f t="shared" si="97"/>
        <v>47.86707091</v>
      </c>
    </row>
    <row r="51" ht="14.25" customHeight="1">
      <c r="A51" s="1">
        <f t="shared" ref="A51:D51" si="98">_xlfn.STDEV.P(A2:A50)</f>
        <v>0.6512576211</v>
      </c>
      <c r="B51" s="1">
        <f t="shared" si="98"/>
        <v>0.0765536977</v>
      </c>
      <c r="C51" s="1">
        <f t="shared" si="98"/>
        <v>2.965811503</v>
      </c>
      <c r="D51" s="1">
        <f t="shared" si="98"/>
        <v>16.09920026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2022-08-11T17:50:08Z</dcterms:created>
  <dc:creator>Ariadne</dc:creator>
</cp:coreProperties>
</file>