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<sst xmlns="http://schemas.openxmlformats.org/spreadsheetml/2006/main" count="522" uniqueCount="163">
  <si>
    <t>IDADE</t>
  </si>
  <si>
    <t>SEXO</t>
  </si>
  <si>
    <t>ETNIA</t>
  </si>
  <si>
    <t>REN.FAM</t>
  </si>
  <si>
    <t>ESCOL</t>
  </si>
  <si>
    <t>EST.CIV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</si>
  <si>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</si>
  <si>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</si>
  <si>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</si>
  <si>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</si>
  <si>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</si>
  <si>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</si>
  <si>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</si>
  <si>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</si>
  <si>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</si>
  <si>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</si>
  <si>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Índ AGC</t>
  </si>
  <si>
    <t>Tempo</t>
  </si>
  <si>
    <t>ISAR</t>
  </si>
  <si>
    <t>TRST</t>
  </si>
  <si>
    <t>ICCI</t>
  </si>
  <si>
    <t>1JGVS</t>
  </si>
  <si>
    <t>Branco</t>
  </si>
  <si>
    <t>Fund.inc</t>
  </si>
  <si>
    <t>Viúva</t>
  </si>
  <si>
    <t>2HAS</t>
  </si>
  <si>
    <t>M</t>
  </si>
  <si>
    <t>Casado</t>
  </si>
  <si>
    <t>3ACL</t>
  </si>
  <si>
    <t>Pardo</t>
  </si>
  <si>
    <t>4MDRS</t>
  </si>
  <si>
    <t>5LEV</t>
  </si>
  <si>
    <t>Solteiro</t>
  </si>
  <si>
    <t>6MPPS</t>
  </si>
  <si>
    <t>Divorcia</t>
  </si>
  <si>
    <t>7MCT</t>
  </si>
  <si>
    <t>Preto</t>
  </si>
  <si>
    <t>8MAS</t>
  </si>
  <si>
    <t>EM.com</t>
  </si>
  <si>
    <t>9MPS</t>
  </si>
  <si>
    <t>10AAC</t>
  </si>
  <si>
    <t>11JETP</t>
  </si>
  <si>
    <t>Fund.com</t>
  </si>
  <si>
    <t>12JMJC</t>
  </si>
  <si>
    <t>Casada</t>
  </si>
  <si>
    <t>13AMS</t>
  </si>
  <si>
    <t>Sup.com</t>
  </si>
  <si>
    <t>14FSF</t>
  </si>
  <si>
    <t>15VFV</t>
  </si>
  <si>
    <t>16JLL</t>
  </si>
  <si>
    <t>branco</t>
  </si>
  <si>
    <t>17CFS</t>
  </si>
  <si>
    <t>Solteira</t>
  </si>
  <si>
    <t>pardo</t>
  </si>
  <si>
    <t>EM. com</t>
  </si>
  <si>
    <t>18VTA</t>
  </si>
  <si>
    <t>preto</t>
  </si>
  <si>
    <t>EM. inc</t>
  </si>
  <si>
    <t>19SMGA</t>
  </si>
  <si>
    <t>nunca</t>
  </si>
  <si>
    <t>20MFO</t>
  </si>
  <si>
    <t>21MSSBP</t>
  </si>
  <si>
    <t>22EMS</t>
  </si>
  <si>
    <t>23JLSF</t>
  </si>
  <si>
    <t>24MDS</t>
  </si>
  <si>
    <t>Un.est</t>
  </si>
  <si>
    <t>25AMS</t>
  </si>
  <si>
    <t>26ASB</t>
  </si>
  <si>
    <t>Fud.inc</t>
  </si>
  <si>
    <t>27CCC</t>
  </si>
  <si>
    <t>28MEAS</t>
  </si>
  <si>
    <t>29WCC</t>
  </si>
  <si>
    <t>Colunas</t>
  </si>
  <si>
    <t>30ASJ</t>
  </si>
  <si>
    <t>Nunca</t>
  </si>
  <si>
    <t>Linhas</t>
  </si>
  <si>
    <t>Valores</t>
  </si>
  <si>
    <t>31JBS</t>
  </si>
  <si>
    <t>32SGO</t>
  </si>
  <si>
    <t>Viuva</t>
  </si>
  <si>
    <t>33MJSS</t>
  </si>
  <si>
    <t>EM.inc</t>
  </si>
  <si>
    <t>34MMS</t>
  </si>
  <si>
    <t>35LCA</t>
  </si>
  <si>
    <t>EF.com</t>
  </si>
  <si>
    <t>36FAS</t>
  </si>
  <si>
    <t>37MFSA</t>
  </si>
  <si>
    <t>38AMS</t>
  </si>
  <si>
    <t>39JCS</t>
  </si>
  <si>
    <t>40EFN</t>
  </si>
  <si>
    <t>41EDP</t>
  </si>
  <si>
    <t>Viúvo</t>
  </si>
  <si>
    <t>42EMSC</t>
  </si>
  <si>
    <t>43VLV</t>
  </si>
  <si>
    <t>Preta</t>
  </si>
  <si>
    <t>44VPA</t>
  </si>
  <si>
    <t>45VBC</t>
  </si>
  <si>
    <t>EF.inc</t>
  </si>
  <si>
    <t>46MABA</t>
  </si>
  <si>
    <t>47SRS</t>
  </si>
  <si>
    <t>48JGO</t>
  </si>
  <si>
    <t>49ISO</t>
  </si>
  <si>
    <t>50SJM</t>
  </si>
  <si>
    <t xml:space="preserve"> </t>
  </si>
  <si>
    <t>51AFCD</t>
  </si>
  <si>
    <t>E.M inc</t>
  </si>
  <si>
    <t>52MJS</t>
  </si>
  <si>
    <t>53AJF</t>
  </si>
  <si>
    <t>Branca</t>
  </si>
  <si>
    <t>54VLGF</t>
  </si>
  <si>
    <t>55JJC</t>
  </si>
  <si>
    <t>56GBS</t>
  </si>
  <si>
    <t>57GFC</t>
  </si>
  <si>
    <t>Parda</t>
  </si>
  <si>
    <t>58FCPS</t>
  </si>
  <si>
    <t>Fud.com</t>
  </si>
  <si>
    <t>59ARP</t>
  </si>
  <si>
    <t>60RFSP</t>
  </si>
  <si>
    <t>61HCCS</t>
  </si>
  <si>
    <t>62LJS</t>
  </si>
  <si>
    <t>63JA</t>
  </si>
  <si>
    <t>64AFM</t>
  </si>
  <si>
    <t>65VMS</t>
  </si>
  <si>
    <t>Excluído por surdez</t>
  </si>
  <si>
    <t>66DVS</t>
  </si>
  <si>
    <t>67FFP</t>
  </si>
  <si>
    <t>68HOS</t>
  </si>
  <si>
    <t>69MAO</t>
  </si>
  <si>
    <t>70MSO</t>
  </si>
  <si>
    <t>71MPC</t>
  </si>
  <si>
    <t>72MHL</t>
  </si>
  <si>
    <t>73ISR</t>
  </si>
  <si>
    <t>74HJC</t>
  </si>
  <si>
    <t>75MNOA</t>
  </si>
  <si>
    <t>76JVC</t>
  </si>
  <si>
    <t>77EM</t>
  </si>
  <si>
    <t>78LSA</t>
  </si>
  <si>
    <t>79?SPC</t>
  </si>
  <si>
    <t>80RMS</t>
  </si>
  <si>
    <t>81SPS</t>
  </si>
  <si>
    <t>E.F com</t>
  </si>
  <si>
    <t>82MPDA</t>
  </si>
  <si>
    <t>E.F inc</t>
  </si>
  <si>
    <t>83MER</t>
  </si>
  <si>
    <t>84MPC</t>
  </si>
  <si>
    <t>E.S com</t>
  </si>
  <si>
    <t>85CMO</t>
  </si>
  <si>
    <t>86EML</t>
  </si>
  <si>
    <t>87EFA</t>
  </si>
  <si>
    <t>88FFL</t>
  </si>
  <si>
    <t>89GECO</t>
  </si>
  <si>
    <t>90JAO</t>
  </si>
  <si>
    <t>91MEC</t>
  </si>
  <si>
    <t>92MBM</t>
  </si>
  <si>
    <t>93MDMAV</t>
  </si>
  <si>
    <t>94EAS</t>
  </si>
  <si>
    <t>95EGS</t>
  </si>
  <si>
    <t>96CPCS</t>
  </si>
  <si>
    <t>ES.com</t>
  </si>
  <si>
    <t>97NVS</t>
  </si>
  <si>
    <t>98MLB</t>
  </si>
  <si>
    <t>99LSF</t>
  </si>
  <si>
    <t>EF.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</si>
</sst>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&quot;: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999999"/>
      </left>
      <top style="thin">
        <color rgb="FF999999"/>
      </top>
    </border>
    <border>
      <left style="thin">
        <color rgb="FFFFFFFF"/>
      </left>
      <top style="thin">
        <color rgb="FF999999"/>
      </top>
    </border>
    <border>
      <left style="thin">
        <color rgb="FFFFFFFF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right style="thin">
        <color rgb="FF999999"/>
      </right>
      <top style="thin">
        <color rgb="FFFFFFFF"/>
      </top>
    </border>
    <border>
      <left style="thin">
        <color rgb="FF999999"/>
      </left>
      <top style="thin">
        <color rgb="FFFFFFFF"/>
      </top>
      <bottom style="thin">
        <color rgb="FF999999"/>
      </bottom>
    </border>
    <border>
      <left style="thin">
        <color rgb="FFFFFFFF"/>
      </left>
      <top style="thin">
        <color rgb="FFFFFFFF"/>
      </top>
      <bottom style="thin">
        <color rgb="FF999999"/>
      </bottom>
    </border>
    <border>
      <left style="thin">
        <color rgb="FFFFFFFF"/>
      </left>
      <right style="thin">
        <color rgb="FF999999"/>
      </right>
      <top style="thin">
        <color rgb="FFFFFFFF"/>
      </top>
      <bottom style="thin">
        <color rgb="FF99999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2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B53" sheet="Planilha1"/>
  </cacheSource>
  <cacheFields>
    <cacheField name="79" numFmtId="0">
      <sharedItems containsSemiMixedTypes="0" containsString="0" containsNumber="1" containsInteger="1">
        <n v="80.0"/>
        <n v="60.0"/>
        <n v="64.0"/>
        <n v="77.0"/>
        <n v="69.0"/>
        <n v="75.0"/>
        <n v="73.0"/>
        <n v="71.0"/>
        <n v="63.0"/>
        <n v="79.0"/>
        <n v="74.0"/>
        <n v="65.0"/>
        <n v="61.0"/>
        <n v="68.0"/>
        <n v="72.0"/>
        <n v="89.0"/>
        <n v="66.0"/>
        <n v="82.0"/>
        <n v="90.0"/>
        <n v="92.0"/>
        <n v="8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lanilha1" cacheId="0" dataCaption="" compact="0" compactData="0">
  <location ref="AG30:AK39" firstHeaderRow="0" firstDataRow="0" firstDataCol="0"/>
  <pivotFields>
    <pivotField name="79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</row>
    <row r="2" ht="14.25" customHeight="1">
      <c r="A2" s="1" t="s">
        <v>21</v>
      </c>
      <c r="B2" s="1">
        <v>79.0</v>
      </c>
      <c r="C2" s="1" t="s">
        <v>11</v>
      </c>
      <c r="D2" s="1" t="s">
        <v>22</v>
      </c>
      <c r="F2" s="1" t="s">
        <v>23</v>
      </c>
      <c r="G2" s="1" t="s">
        <v>24</v>
      </c>
      <c r="H2" s="1">
        <v>0.0</v>
      </c>
      <c r="I2" s="1">
        <v>0.5</v>
      </c>
      <c r="J2" s="1">
        <v>0.0</v>
      </c>
      <c r="K2" s="1">
        <v>0.5</v>
      </c>
      <c r="L2" s="1">
        <v>0.0</v>
      </c>
      <c r="M2" s="1">
        <v>0.0</v>
      </c>
      <c r="N2" s="1">
        <v>0.5</v>
      </c>
      <c r="O2" s="1">
        <v>0.0</v>
      </c>
      <c r="P2" s="1">
        <v>0.5</v>
      </c>
      <c r="Q2" s="1">
        <v>1.0</v>
      </c>
      <c r="R2" s="1">
        <v>0.3</v>
      </c>
      <c r="S2" s="3">
        <v>0.6319444444444444</v>
      </c>
      <c r="V2" s="1">
        <v>3.0</v>
      </c>
    </row>
    <row r="3" ht="14.25" customHeight="1">
      <c r="A3" s="1" t="s">
        <v>25</v>
      </c>
      <c r="B3" s="1">
        <v>80.0</v>
      </c>
      <c r="C3" s="1" t="s">
        <v>26</v>
      </c>
      <c r="D3" s="1" t="s">
        <v>22</v>
      </c>
      <c r="E3" s="1">
        <v>3000.0</v>
      </c>
      <c r="F3" s="1" t="s">
        <v>23</v>
      </c>
      <c r="G3" s="1" t="s">
        <v>27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0.05</v>
      </c>
      <c r="S3" s="3">
        <v>0.30833333333333335</v>
      </c>
      <c r="V3" s="1">
        <v>4.0</v>
      </c>
    </row>
    <row r="4" ht="14.25" customHeight="1">
      <c r="A4" s="1" t="s">
        <v>28</v>
      </c>
      <c r="B4" s="1">
        <v>60.0</v>
      </c>
      <c r="C4" s="1" t="s">
        <v>11</v>
      </c>
      <c r="D4" s="1" t="s">
        <v>29</v>
      </c>
      <c r="F4" s="1" t="s">
        <v>23</v>
      </c>
      <c r="G4" s="1" t="s">
        <v>27</v>
      </c>
      <c r="H4" s="1">
        <v>0.0</v>
      </c>
      <c r="I4" s="1">
        <v>0.5</v>
      </c>
      <c r="J4" s="1">
        <v>1.0</v>
      </c>
      <c r="K4" s="1">
        <v>1.0</v>
      </c>
      <c r="L4" s="1">
        <v>0.0</v>
      </c>
      <c r="M4" s="1">
        <v>0.0</v>
      </c>
      <c r="N4" s="1">
        <v>1.0</v>
      </c>
      <c r="O4" s="1">
        <v>0.5</v>
      </c>
      <c r="P4" s="1">
        <v>0.0</v>
      </c>
      <c r="Q4" s="1">
        <v>1.0</v>
      </c>
      <c r="R4" s="1">
        <v>0.5</v>
      </c>
      <c r="S4" s="3">
        <v>0.006878703703703704</v>
      </c>
      <c r="T4" s="1">
        <v>3.0</v>
      </c>
      <c r="U4" s="1">
        <v>2.0</v>
      </c>
      <c r="V4" s="1">
        <v>3.0</v>
      </c>
    </row>
    <row r="5" ht="14.25" customHeight="1">
      <c r="A5" s="1" t="s">
        <v>30</v>
      </c>
      <c r="B5" s="1">
        <v>64.0</v>
      </c>
      <c r="C5" s="1" t="s">
        <v>11</v>
      </c>
      <c r="D5" s="1" t="s">
        <v>29</v>
      </c>
      <c r="E5" s="1">
        <v>1320.0</v>
      </c>
      <c r="F5" s="1" t="s">
        <v>23</v>
      </c>
      <c r="G5" s="1" t="s">
        <v>27</v>
      </c>
      <c r="H5" s="1">
        <v>0.0</v>
      </c>
      <c r="I5" s="1">
        <v>1.0</v>
      </c>
      <c r="J5" s="1">
        <v>1.0</v>
      </c>
      <c r="K5" s="1">
        <v>0.0</v>
      </c>
      <c r="L5" s="1">
        <v>0.0</v>
      </c>
      <c r="M5" s="1">
        <v>0.5</v>
      </c>
      <c r="N5" s="1">
        <v>0.0</v>
      </c>
      <c r="O5" s="1">
        <v>0.5</v>
      </c>
      <c r="P5" s="1">
        <v>0.0</v>
      </c>
      <c r="Q5" s="1">
        <v>1.0</v>
      </c>
      <c r="R5" s="1">
        <v>0.4</v>
      </c>
      <c r="S5" s="4">
        <v>0.5819444444444445</v>
      </c>
      <c r="T5" s="1">
        <v>2.0</v>
      </c>
      <c r="U5" s="1">
        <v>2.0</v>
      </c>
    </row>
    <row r="6" ht="14.25" customHeight="1">
      <c r="A6" s="1" t="s">
        <v>31</v>
      </c>
      <c r="B6" s="1">
        <v>77.0</v>
      </c>
      <c r="C6" s="1" t="s">
        <v>26</v>
      </c>
      <c r="D6" s="1" t="s">
        <v>29</v>
      </c>
      <c r="F6" s="1" t="s">
        <v>23</v>
      </c>
      <c r="G6" s="1" t="s">
        <v>32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0.5</v>
      </c>
      <c r="O6" s="1">
        <v>0.0</v>
      </c>
      <c r="P6" s="1">
        <v>0.0</v>
      </c>
      <c r="Q6" s="1">
        <v>0.0</v>
      </c>
      <c r="R6" s="1">
        <v>0.05</v>
      </c>
      <c r="S6" s="3">
        <v>0.37013888888888885</v>
      </c>
      <c r="T6" s="1">
        <v>1.0</v>
      </c>
      <c r="U6" s="1">
        <v>0.0</v>
      </c>
      <c r="V6" s="1">
        <v>3.0</v>
      </c>
    </row>
    <row r="7" ht="14.25" customHeight="1">
      <c r="A7" s="1" t="s">
        <v>33</v>
      </c>
      <c r="B7" s="1">
        <v>77.0</v>
      </c>
      <c r="C7" s="1" t="s">
        <v>11</v>
      </c>
      <c r="D7" s="1" t="s">
        <v>29</v>
      </c>
      <c r="E7" s="1">
        <v>1252.0</v>
      </c>
      <c r="F7" s="1" t="s">
        <v>23</v>
      </c>
      <c r="G7" s="1" t="s">
        <v>34</v>
      </c>
      <c r="H7" s="1">
        <v>0.0</v>
      </c>
      <c r="I7" s="1">
        <v>0.0</v>
      </c>
      <c r="J7" s="1">
        <v>0.5</v>
      </c>
      <c r="K7" s="1">
        <v>0.0</v>
      </c>
      <c r="L7" s="1">
        <v>0.0</v>
      </c>
      <c r="M7" s="1">
        <v>0.5</v>
      </c>
      <c r="N7" s="1">
        <v>1.0</v>
      </c>
      <c r="O7" s="1">
        <v>0.0</v>
      </c>
      <c r="P7" s="1">
        <v>0.0</v>
      </c>
      <c r="Q7" s="1">
        <v>0.5</v>
      </c>
      <c r="R7" s="1">
        <v>0.3</v>
      </c>
      <c r="S7" s="4">
        <v>0.36527777777777776</v>
      </c>
      <c r="T7" s="1">
        <v>1.0</v>
      </c>
      <c r="U7" s="1">
        <v>1.0</v>
      </c>
      <c r="V7" s="1">
        <v>3.0</v>
      </c>
    </row>
    <row r="8" ht="14.25" customHeight="1">
      <c r="A8" s="1" t="s">
        <v>35</v>
      </c>
      <c r="B8" s="1">
        <v>69.0</v>
      </c>
      <c r="C8" s="1" t="s">
        <v>11</v>
      </c>
      <c r="D8" s="1" t="s">
        <v>36</v>
      </c>
      <c r="E8" s="1">
        <v>1320.0</v>
      </c>
      <c r="F8" s="1" t="s">
        <v>23</v>
      </c>
      <c r="G8" s="1" t="s">
        <v>32</v>
      </c>
      <c r="H8" s="1">
        <v>0.0</v>
      </c>
      <c r="I8" s="1">
        <v>0.5</v>
      </c>
      <c r="J8" s="1">
        <v>0.0</v>
      </c>
      <c r="K8" s="1">
        <v>0.0</v>
      </c>
      <c r="L8" s="1">
        <v>0.0</v>
      </c>
      <c r="M8" s="1">
        <v>0.5</v>
      </c>
      <c r="N8" s="1">
        <v>1.0</v>
      </c>
      <c r="O8" s="1">
        <v>0.5</v>
      </c>
      <c r="P8" s="1">
        <v>0.0</v>
      </c>
      <c r="Q8" s="1">
        <v>0.0</v>
      </c>
      <c r="R8" s="1">
        <v>0.25</v>
      </c>
      <c r="S8" s="3">
        <v>0.5034722222222222</v>
      </c>
    </row>
    <row r="9" ht="14.25" customHeight="1">
      <c r="A9" s="1" t="s">
        <v>37</v>
      </c>
      <c r="B9" s="1">
        <v>77.0</v>
      </c>
      <c r="C9" s="1" t="s">
        <v>11</v>
      </c>
      <c r="D9" s="1" t="s">
        <v>29</v>
      </c>
      <c r="E9" s="1">
        <v>2640.0</v>
      </c>
      <c r="F9" s="1" t="s">
        <v>38</v>
      </c>
      <c r="G9" s="1" t="s">
        <v>34</v>
      </c>
      <c r="H9" s="1">
        <v>0.5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0.5</v>
      </c>
      <c r="O9" s="1">
        <v>1.0</v>
      </c>
      <c r="P9" s="1">
        <v>0.5</v>
      </c>
      <c r="Q9" s="1">
        <v>0.5</v>
      </c>
      <c r="R9" s="1">
        <v>0.4</v>
      </c>
      <c r="S9" s="3">
        <v>0.6944444444444445</v>
      </c>
    </row>
    <row r="10" ht="14.25" customHeight="1">
      <c r="A10" s="1" t="s">
        <v>39</v>
      </c>
      <c r="B10" s="1">
        <v>75.0</v>
      </c>
      <c r="C10" s="1" t="s">
        <v>11</v>
      </c>
      <c r="D10" s="1" t="s">
        <v>36</v>
      </c>
      <c r="E10" s="1">
        <v>1320.0</v>
      </c>
      <c r="F10" s="1" t="s">
        <v>23</v>
      </c>
      <c r="G10" s="1" t="s">
        <v>32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1.0</v>
      </c>
      <c r="N10" s="1">
        <v>0.5</v>
      </c>
      <c r="O10" s="1">
        <v>0.5</v>
      </c>
      <c r="P10" s="1">
        <v>0.0</v>
      </c>
      <c r="Q10" s="1">
        <v>0.5</v>
      </c>
      <c r="R10" s="1">
        <v>0.5</v>
      </c>
      <c r="S10" s="3">
        <v>0.008506944444444444</v>
      </c>
      <c r="T10" s="1">
        <v>2.0</v>
      </c>
      <c r="U10" s="1">
        <v>4.0</v>
      </c>
      <c r="V10" s="1">
        <v>3.0</v>
      </c>
    </row>
    <row r="11" ht="14.25" customHeight="1">
      <c r="A11" s="1" t="s">
        <v>40</v>
      </c>
      <c r="B11" s="1">
        <v>73.0</v>
      </c>
      <c r="C11" s="1" t="s">
        <v>26</v>
      </c>
      <c r="D11" s="1" t="s">
        <v>29</v>
      </c>
      <c r="E11" s="1">
        <v>1320.0</v>
      </c>
      <c r="F11" s="1" t="s">
        <v>23</v>
      </c>
      <c r="G11" s="1" t="s">
        <v>27</v>
      </c>
      <c r="H11" s="1">
        <v>0.0</v>
      </c>
      <c r="I11" s="1">
        <v>0.5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0.5</v>
      </c>
      <c r="P11" s="1">
        <v>0.5</v>
      </c>
      <c r="Q11" s="1">
        <v>1.0</v>
      </c>
      <c r="R11" s="1">
        <v>0.25</v>
      </c>
      <c r="S11" s="3">
        <v>0.4305555555555556</v>
      </c>
      <c r="T11" s="1">
        <v>1.0</v>
      </c>
      <c r="U11" s="1">
        <v>4.0</v>
      </c>
      <c r="V11" s="1">
        <v>3.0</v>
      </c>
    </row>
    <row r="12" ht="14.25" customHeight="1">
      <c r="A12" s="1" t="s">
        <v>41</v>
      </c>
      <c r="B12" s="1">
        <v>71.0</v>
      </c>
      <c r="C12" s="1" t="s">
        <v>11</v>
      </c>
      <c r="D12" s="1" t="s">
        <v>29</v>
      </c>
      <c r="E12" s="1">
        <v>1219.0</v>
      </c>
      <c r="F12" s="1" t="s">
        <v>42</v>
      </c>
      <c r="G12" s="1" t="s">
        <v>34</v>
      </c>
      <c r="H12" s="1">
        <v>0.0</v>
      </c>
      <c r="I12" s="1">
        <v>0.0</v>
      </c>
      <c r="J12" s="1">
        <v>1.0</v>
      </c>
      <c r="K12" s="1">
        <v>0.5</v>
      </c>
      <c r="L12" s="1">
        <v>0.5</v>
      </c>
      <c r="M12" s="1">
        <v>0.0</v>
      </c>
      <c r="N12" s="1">
        <v>0.5</v>
      </c>
      <c r="O12" s="1">
        <v>0.5</v>
      </c>
      <c r="P12" s="1">
        <v>1.0</v>
      </c>
      <c r="Q12" s="1">
        <v>0.5</v>
      </c>
      <c r="R12" s="1">
        <v>0.45</v>
      </c>
      <c r="S12" s="3">
        <v>0.44097222222222227</v>
      </c>
      <c r="T12" s="1">
        <v>3.0</v>
      </c>
      <c r="U12" s="1">
        <v>2.0</v>
      </c>
      <c r="V12" s="1">
        <v>5.0</v>
      </c>
    </row>
    <row r="13" ht="14.25" customHeight="1">
      <c r="A13" s="1" t="s">
        <v>43</v>
      </c>
      <c r="B13" s="1">
        <v>69.0</v>
      </c>
      <c r="C13" s="1" t="s">
        <v>11</v>
      </c>
      <c r="D13" s="1" t="s">
        <v>29</v>
      </c>
      <c r="E13" s="1">
        <v>1320.0</v>
      </c>
      <c r="F13" s="1" t="s">
        <v>23</v>
      </c>
      <c r="G13" s="1" t="s">
        <v>44</v>
      </c>
      <c r="H13" s="1">
        <v>0.0</v>
      </c>
      <c r="I13" s="1">
        <v>0.0</v>
      </c>
      <c r="J13" s="1">
        <v>0.5</v>
      </c>
      <c r="K13" s="1">
        <v>0.0</v>
      </c>
      <c r="L13" s="1">
        <v>0.0</v>
      </c>
      <c r="M13" s="1">
        <v>1.0</v>
      </c>
      <c r="N13" s="1">
        <v>0.5</v>
      </c>
      <c r="O13" s="1">
        <v>1.0</v>
      </c>
      <c r="P13" s="1">
        <v>0.0</v>
      </c>
      <c r="Q13" s="1">
        <v>0.5</v>
      </c>
      <c r="R13" s="1">
        <v>0.35</v>
      </c>
      <c r="S13" s="3">
        <v>0.3972222222222222</v>
      </c>
      <c r="T13" s="1">
        <v>1.0</v>
      </c>
      <c r="U13" s="1">
        <v>0.0</v>
      </c>
      <c r="V13" s="1">
        <v>2.0</v>
      </c>
    </row>
    <row r="14" ht="14.25" customHeight="1">
      <c r="A14" s="1" t="s">
        <v>45</v>
      </c>
      <c r="B14" s="1">
        <v>69.0</v>
      </c>
      <c r="C14" s="1" t="s">
        <v>11</v>
      </c>
      <c r="D14" s="1" t="s">
        <v>22</v>
      </c>
      <c r="F14" s="1" t="s">
        <v>46</v>
      </c>
      <c r="G14" s="1" t="s">
        <v>24</v>
      </c>
      <c r="H14" s="1">
        <v>0.0</v>
      </c>
      <c r="I14" s="1">
        <v>0.0</v>
      </c>
      <c r="J14" s="1">
        <v>0.0</v>
      </c>
      <c r="K14" s="1">
        <v>0.5</v>
      </c>
      <c r="L14" s="1">
        <v>0.5</v>
      </c>
      <c r="M14" s="1">
        <v>0.0</v>
      </c>
      <c r="N14" s="1">
        <v>0.5</v>
      </c>
      <c r="O14" s="1">
        <v>0.0</v>
      </c>
      <c r="P14" s="1">
        <v>0.0</v>
      </c>
      <c r="Q14" s="1">
        <v>0.5</v>
      </c>
      <c r="R14" s="1">
        <v>0.2</v>
      </c>
      <c r="S14" s="3">
        <v>0.33958333333333335</v>
      </c>
      <c r="V14" s="1">
        <v>2.0</v>
      </c>
    </row>
    <row r="15" ht="14.25" customHeight="1">
      <c r="A15" s="1" t="s">
        <v>47</v>
      </c>
      <c r="B15" s="1">
        <v>63.0</v>
      </c>
      <c r="C15" s="1" t="s">
        <v>11</v>
      </c>
      <c r="D15" s="1" t="s">
        <v>36</v>
      </c>
      <c r="F15" s="1" t="s">
        <v>38</v>
      </c>
      <c r="G15" s="1" t="s">
        <v>44</v>
      </c>
      <c r="H15" s="1">
        <v>0.0</v>
      </c>
      <c r="I15" s="1">
        <v>0.5</v>
      </c>
      <c r="J15" s="1">
        <v>0.0</v>
      </c>
      <c r="K15" s="1">
        <v>0.0</v>
      </c>
      <c r="L15" s="1">
        <v>0.0</v>
      </c>
      <c r="M15" s="1">
        <v>1.0</v>
      </c>
      <c r="N15" s="1">
        <v>0.5</v>
      </c>
      <c r="O15" s="1">
        <v>0.0</v>
      </c>
      <c r="P15" s="1">
        <v>0.5</v>
      </c>
      <c r="Q15" s="1">
        <v>0.5</v>
      </c>
      <c r="R15" s="1">
        <v>0.2</v>
      </c>
      <c r="S15" s="3">
        <v>0.2604166666666667</v>
      </c>
      <c r="T15" s="1">
        <v>3.0</v>
      </c>
      <c r="U15" s="1">
        <v>2.0</v>
      </c>
      <c r="V15" s="1">
        <v>3.0</v>
      </c>
    </row>
    <row r="16" ht="14.25" customHeight="1">
      <c r="A16" s="1" t="s">
        <v>48</v>
      </c>
      <c r="B16" s="1">
        <v>73.0</v>
      </c>
      <c r="C16" s="1" t="s">
        <v>11</v>
      </c>
      <c r="F16" s="1" t="s">
        <v>23</v>
      </c>
      <c r="G16" s="1" t="s">
        <v>27</v>
      </c>
      <c r="H16" s="1">
        <v>0.0</v>
      </c>
      <c r="I16" s="1">
        <v>1.0</v>
      </c>
      <c r="J16" s="1">
        <v>0.5</v>
      </c>
      <c r="K16" s="1">
        <v>0.5</v>
      </c>
      <c r="L16" s="1">
        <v>0.0</v>
      </c>
      <c r="M16" s="1">
        <v>1.0</v>
      </c>
      <c r="N16" s="1">
        <v>1.0</v>
      </c>
      <c r="O16" s="1">
        <v>0.5</v>
      </c>
      <c r="P16" s="1">
        <v>0.5</v>
      </c>
      <c r="Q16" s="1">
        <v>0.5</v>
      </c>
      <c r="R16" s="1">
        <v>0.55</v>
      </c>
      <c r="S16" s="3">
        <v>0.625</v>
      </c>
      <c r="V16" s="1">
        <v>7.0</v>
      </c>
      <c r="AF16" s="1" t="s">
        <v>42</v>
      </c>
      <c r="AH16" s="1">
        <f>COUNTIF(F2:F53,"Fund.com")</f>
        <v>1</v>
      </c>
    </row>
    <row r="17" ht="14.25" customHeight="1">
      <c r="A17" s="1" t="s">
        <v>49</v>
      </c>
      <c r="B17" s="1">
        <v>79.0</v>
      </c>
      <c r="C17" s="1" t="s">
        <v>11</v>
      </c>
      <c r="D17" s="1" t="s">
        <v>29</v>
      </c>
      <c r="F17" s="1" t="s">
        <v>23</v>
      </c>
      <c r="G17" s="1" t="s">
        <v>24</v>
      </c>
      <c r="H17" s="1">
        <v>0.5</v>
      </c>
      <c r="I17" s="1">
        <v>0.0</v>
      </c>
      <c r="J17" s="1">
        <v>1.0</v>
      </c>
      <c r="K17" s="1">
        <v>0.5</v>
      </c>
      <c r="L17" s="1">
        <v>0.5</v>
      </c>
      <c r="M17" s="1">
        <v>1.0</v>
      </c>
      <c r="N17" s="1">
        <v>0.5</v>
      </c>
      <c r="O17" s="1">
        <v>0.0</v>
      </c>
      <c r="P17" s="1">
        <v>0.0</v>
      </c>
      <c r="Q17" s="1">
        <v>1.0</v>
      </c>
      <c r="R17" s="1">
        <v>0.5</v>
      </c>
      <c r="S17" s="3">
        <v>0.3826388888888889</v>
      </c>
      <c r="V17" s="1">
        <v>4.0</v>
      </c>
      <c r="AC17" s="1" t="s">
        <v>50</v>
      </c>
      <c r="AD17" s="1">
        <f>COUNTIF(D2:D53,"Branco")</f>
        <v>17</v>
      </c>
      <c r="AF17" s="1" t="s">
        <v>23</v>
      </c>
      <c r="AH17" s="1">
        <f>COUNTIF(F2:F53,"Fud.inc")</f>
        <v>13</v>
      </c>
    </row>
    <row r="18" ht="14.25" customHeight="1">
      <c r="A18" s="1" t="s">
        <v>51</v>
      </c>
      <c r="B18" s="1">
        <v>69.0</v>
      </c>
      <c r="C18" s="1" t="s">
        <v>11</v>
      </c>
      <c r="D18" s="1" t="s">
        <v>29</v>
      </c>
      <c r="F18" s="1" t="s">
        <v>23</v>
      </c>
      <c r="G18" s="1" t="s">
        <v>52</v>
      </c>
      <c r="H18" s="1">
        <v>1.0</v>
      </c>
      <c r="I18" s="1">
        <v>0.5</v>
      </c>
      <c r="J18" s="1">
        <v>0.0</v>
      </c>
      <c r="K18" s="1">
        <v>0.5</v>
      </c>
      <c r="L18" s="1">
        <v>0.0</v>
      </c>
      <c r="M18" s="1">
        <v>0.5</v>
      </c>
      <c r="N18" s="1">
        <v>0.5</v>
      </c>
      <c r="O18" s="1">
        <v>0.0</v>
      </c>
      <c r="P18" s="1">
        <v>0.0</v>
      </c>
      <c r="Q18" s="1">
        <v>0.5</v>
      </c>
      <c r="R18" s="1">
        <v>0.35</v>
      </c>
      <c r="S18" s="3">
        <v>0.49722222222222223</v>
      </c>
      <c r="V18" s="1">
        <v>2.0</v>
      </c>
      <c r="AC18" s="1" t="s">
        <v>53</v>
      </c>
      <c r="AD18" s="1">
        <f>COUNTIF(D2:D53,"Pardo")</f>
        <v>25</v>
      </c>
      <c r="AF18" s="1" t="s">
        <v>54</v>
      </c>
      <c r="AH18" s="1">
        <f>COUNTIF(F2:F53,"EM.com")</f>
        <v>11</v>
      </c>
    </row>
    <row r="19" ht="14.25" customHeight="1">
      <c r="A19" s="1" t="s">
        <v>55</v>
      </c>
      <c r="B19" s="1">
        <v>74.0</v>
      </c>
      <c r="C19" s="1" t="s">
        <v>26</v>
      </c>
      <c r="D19" s="1" t="s">
        <v>22</v>
      </c>
      <c r="F19" s="1" t="s">
        <v>23</v>
      </c>
      <c r="G19" s="1" t="s">
        <v>34</v>
      </c>
      <c r="H19" s="1">
        <v>0.0</v>
      </c>
      <c r="I19" s="1">
        <v>0.5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0.05</v>
      </c>
      <c r="S19" s="3">
        <v>0.3965277777777778</v>
      </c>
      <c r="V19" s="1">
        <v>4.0</v>
      </c>
      <c r="AC19" s="1" t="s">
        <v>56</v>
      </c>
      <c r="AD19" s="1">
        <f>COUNTIF(D2:D53,"Preto")</f>
        <v>8</v>
      </c>
      <c r="AF19" s="1" t="s">
        <v>57</v>
      </c>
      <c r="AH19" s="1">
        <f>COUNTIF(F2:F53,"EM.inc")</f>
        <v>1</v>
      </c>
    </row>
    <row r="20" ht="14.25" customHeight="1">
      <c r="A20" s="1" t="s">
        <v>58</v>
      </c>
      <c r="B20" s="1">
        <v>64.0</v>
      </c>
      <c r="C20" s="1" t="s">
        <v>11</v>
      </c>
      <c r="D20" s="1" t="s">
        <v>22</v>
      </c>
      <c r="E20" s="1">
        <v>1800.0</v>
      </c>
      <c r="F20" s="1" t="s">
        <v>46</v>
      </c>
      <c r="G20" s="1" t="s">
        <v>34</v>
      </c>
      <c r="H20" s="1">
        <v>0.0</v>
      </c>
      <c r="I20" s="1">
        <v>0.5</v>
      </c>
      <c r="J20" s="1">
        <v>0.0</v>
      </c>
      <c r="K20" s="1">
        <v>0.0</v>
      </c>
      <c r="L20" s="1">
        <v>0.5</v>
      </c>
      <c r="M20" s="1">
        <v>0.0</v>
      </c>
      <c r="N20" s="1">
        <v>1.0</v>
      </c>
      <c r="O20" s="1">
        <v>1.0</v>
      </c>
      <c r="P20" s="1">
        <v>0.0</v>
      </c>
      <c r="Q20" s="1">
        <v>0.5</v>
      </c>
      <c r="R20" s="1">
        <v>0.35</v>
      </c>
      <c r="S20" s="3">
        <v>0.2902777777777778</v>
      </c>
      <c r="T20" s="1">
        <v>0.0</v>
      </c>
      <c r="U20" s="1">
        <v>0.0</v>
      </c>
      <c r="V20" s="1">
        <v>2.0</v>
      </c>
      <c r="AF20" s="1" t="s">
        <v>59</v>
      </c>
      <c r="AH20" s="1">
        <f>COUNTIF(F2:F53,"nunca")</f>
        <v>3</v>
      </c>
    </row>
    <row r="21" ht="14.25" customHeight="1">
      <c r="A21" s="1" t="s">
        <v>60</v>
      </c>
      <c r="B21" s="1">
        <v>65.0</v>
      </c>
      <c r="C21" s="1" t="s">
        <v>11</v>
      </c>
      <c r="D21" s="1" t="s">
        <v>29</v>
      </c>
      <c r="E21" s="1">
        <v>1980.0</v>
      </c>
      <c r="F21" s="1" t="s">
        <v>23</v>
      </c>
      <c r="G21" s="1" t="s">
        <v>24</v>
      </c>
      <c r="H21" s="1">
        <v>0.5</v>
      </c>
      <c r="I21" s="1">
        <v>0.0</v>
      </c>
      <c r="J21" s="1">
        <v>0.5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0.1</v>
      </c>
      <c r="S21" s="3">
        <v>0.33958333333333335</v>
      </c>
      <c r="T21" s="1">
        <v>0.0</v>
      </c>
      <c r="U21" s="1">
        <v>1.0</v>
      </c>
      <c r="V21" s="1">
        <v>2.0</v>
      </c>
      <c r="AF21" s="1" t="s">
        <v>46</v>
      </c>
      <c r="AH21" s="1">
        <f>COUNTIF(F2:F53,"Sup.com")</f>
        <v>3</v>
      </c>
    </row>
    <row r="22" ht="14.25" customHeight="1">
      <c r="A22" s="1" t="s">
        <v>61</v>
      </c>
      <c r="B22" s="1">
        <v>61.0</v>
      </c>
      <c r="C22" s="1" t="s">
        <v>11</v>
      </c>
      <c r="D22" s="1" t="s">
        <v>29</v>
      </c>
      <c r="E22" s="1">
        <v>1320.0</v>
      </c>
      <c r="F22" s="1" t="s">
        <v>38</v>
      </c>
      <c r="G22" s="1" t="s">
        <v>24</v>
      </c>
      <c r="H22" s="1">
        <v>0.0</v>
      </c>
      <c r="I22" s="1">
        <v>0.0</v>
      </c>
      <c r="J22" s="1">
        <v>0.0</v>
      </c>
      <c r="K22" s="1">
        <v>0.5</v>
      </c>
      <c r="L22" s="1">
        <v>0.5</v>
      </c>
      <c r="M22" s="1">
        <v>0.0</v>
      </c>
      <c r="N22" s="1">
        <v>1.0</v>
      </c>
      <c r="O22" s="1">
        <v>1.0</v>
      </c>
      <c r="P22" s="1">
        <v>0.5</v>
      </c>
      <c r="Q22" s="1">
        <v>0.5</v>
      </c>
      <c r="R22" s="1">
        <v>0.4</v>
      </c>
      <c r="S22" s="3">
        <v>0.4479166666666667</v>
      </c>
      <c r="T22" s="1">
        <v>2.0</v>
      </c>
      <c r="U22" s="1">
        <v>4.0</v>
      </c>
      <c r="V22" s="1">
        <v>2.0</v>
      </c>
    </row>
    <row r="23" ht="14.25" customHeight="1">
      <c r="A23" s="1" t="s">
        <v>62</v>
      </c>
      <c r="B23" s="1">
        <v>77.0</v>
      </c>
      <c r="C23" s="1" t="s">
        <v>11</v>
      </c>
      <c r="D23" s="1" t="s">
        <v>22</v>
      </c>
      <c r="E23" s="1">
        <v>1320.0</v>
      </c>
      <c r="F23" s="1" t="s">
        <v>23</v>
      </c>
      <c r="G23" s="1" t="s">
        <v>44</v>
      </c>
      <c r="H23" s="1">
        <v>0.0</v>
      </c>
      <c r="I23" s="1">
        <v>0.0</v>
      </c>
      <c r="J23" s="1">
        <v>1.0</v>
      </c>
      <c r="K23" s="1">
        <v>1.0</v>
      </c>
      <c r="L23" s="1">
        <v>0.0</v>
      </c>
      <c r="M23" s="1">
        <v>0.5</v>
      </c>
      <c r="N23" s="1">
        <v>0.5</v>
      </c>
      <c r="O23" s="1">
        <v>1.0</v>
      </c>
      <c r="P23" s="1">
        <v>0.0</v>
      </c>
      <c r="Q23" s="1">
        <v>0.5</v>
      </c>
      <c r="R23" s="1">
        <v>0.45</v>
      </c>
      <c r="S23" s="3">
        <v>0.3444444444444445</v>
      </c>
      <c r="T23" s="1">
        <v>2.0</v>
      </c>
      <c r="U23" s="1">
        <v>1.0</v>
      </c>
      <c r="V23" s="1">
        <v>4.0</v>
      </c>
    </row>
    <row r="24" ht="14.25" customHeight="1">
      <c r="A24" s="1" t="s">
        <v>63</v>
      </c>
      <c r="B24" s="1">
        <v>68.0</v>
      </c>
      <c r="C24" s="1" t="s">
        <v>26</v>
      </c>
      <c r="D24" s="1" t="s">
        <v>22</v>
      </c>
      <c r="E24" s="1">
        <v>2640.0</v>
      </c>
      <c r="F24" s="1" t="s">
        <v>38</v>
      </c>
      <c r="G24" s="1" t="s">
        <v>27</v>
      </c>
      <c r="H24" s="1">
        <v>0.0</v>
      </c>
      <c r="I24" s="1">
        <v>0.5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0.5</v>
      </c>
      <c r="Q24" s="1">
        <v>0.5</v>
      </c>
      <c r="R24" s="1">
        <v>0.15</v>
      </c>
      <c r="S24" s="3">
        <v>0.3506944444444444</v>
      </c>
      <c r="T24" s="1">
        <v>1.0</v>
      </c>
      <c r="U24" s="1">
        <v>0.0</v>
      </c>
      <c r="V24" s="1">
        <v>2.0</v>
      </c>
    </row>
    <row r="25" ht="14.25" customHeight="1">
      <c r="A25" s="1" t="s">
        <v>64</v>
      </c>
      <c r="B25" s="1">
        <v>72.0</v>
      </c>
      <c r="C25" s="1" t="s">
        <v>11</v>
      </c>
      <c r="D25" s="1" t="s">
        <v>29</v>
      </c>
      <c r="E25" s="1">
        <v>1320.0</v>
      </c>
      <c r="F25" s="1" t="s">
        <v>38</v>
      </c>
      <c r="G25" s="1" t="s">
        <v>65</v>
      </c>
      <c r="H25" s="1">
        <v>0.0</v>
      </c>
      <c r="I25" s="1">
        <v>0.5</v>
      </c>
      <c r="J25" s="1">
        <v>0.0</v>
      </c>
      <c r="K25" s="1">
        <v>0.0</v>
      </c>
      <c r="L25" s="1">
        <v>0.0</v>
      </c>
      <c r="M25" s="1">
        <v>0.5</v>
      </c>
      <c r="N25" s="1">
        <v>1.0</v>
      </c>
      <c r="O25" s="1">
        <v>1.0</v>
      </c>
      <c r="P25" s="1">
        <v>0.0</v>
      </c>
      <c r="Q25" s="1">
        <v>0.5</v>
      </c>
      <c r="R25" s="1">
        <v>0.35</v>
      </c>
      <c r="S25" s="3">
        <v>0.44097222222222227</v>
      </c>
      <c r="T25" s="1">
        <v>1.0</v>
      </c>
      <c r="U25" s="1">
        <v>2.0</v>
      </c>
      <c r="V25" s="1">
        <v>3.0</v>
      </c>
    </row>
    <row r="26" ht="14.25" customHeight="1">
      <c r="A26" s="1" t="s">
        <v>66</v>
      </c>
      <c r="B26" s="1">
        <v>65.0</v>
      </c>
      <c r="C26" s="1" t="s">
        <v>11</v>
      </c>
      <c r="D26" s="1" t="s">
        <v>22</v>
      </c>
      <c r="F26" s="1" t="s">
        <v>38</v>
      </c>
      <c r="G26" s="1" t="s">
        <v>52</v>
      </c>
      <c r="H26" s="1">
        <v>0.0</v>
      </c>
      <c r="I26" s="1">
        <v>0.0</v>
      </c>
      <c r="J26" s="1">
        <v>0.5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0.5</v>
      </c>
      <c r="R26" s="1">
        <v>0.1</v>
      </c>
      <c r="S26" s="3">
        <v>0.5277777777777778</v>
      </c>
      <c r="V26" s="1">
        <v>2.0</v>
      </c>
    </row>
    <row r="27" ht="14.25" customHeight="1">
      <c r="A27" s="1" t="s">
        <v>67</v>
      </c>
      <c r="B27" s="1">
        <v>72.0</v>
      </c>
      <c r="C27" s="1" t="s">
        <v>26</v>
      </c>
      <c r="D27" s="1" t="s">
        <v>29</v>
      </c>
      <c r="E27" s="1">
        <v>1320.0</v>
      </c>
      <c r="F27" s="1" t="s">
        <v>68</v>
      </c>
      <c r="G27" s="1" t="s">
        <v>24</v>
      </c>
      <c r="H27" s="1">
        <v>1.0</v>
      </c>
      <c r="I27" s="1">
        <v>1.0</v>
      </c>
      <c r="J27" s="1">
        <v>0.0</v>
      </c>
      <c r="K27" s="1">
        <v>0.0</v>
      </c>
      <c r="L27" s="1">
        <v>0.5</v>
      </c>
      <c r="M27" s="1">
        <v>0.5</v>
      </c>
      <c r="N27" s="1">
        <v>1.0</v>
      </c>
      <c r="O27" s="1">
        <v>0.0</v>
      </c>
      <c r="P27" s="1">
        <v>0.0</v>
      </c>
      <c r="Q27" s="1">
        <v>0.5</v>
      </c>
      <c r="R27" s="1">
        <v>0.45</v>
      </c>
      <c r="S27" s="3">
        <v>0.009338657407407408</v>
      </c>
      <c r="T27" s="1">
        <v>2.0</v>
      </c>
      <c r="U27" s="1">
        <v>3.0</v>
      </c>
      <c r="V27" s="1">
        <v>3.0</v>
      </c>
    </row>
    <row r="28" ht="14.25" customHeight="1">
      <c r="A28" s="1" t="s">
        <v>69</v>
      </c>
      <c r="B28" s="1">
        <v>75.0</v>
      </c>
      <c r="C28" s="1" t="s">
        <v>11</v>
      </c>
      <c r="D28" s="1" t="s">
        <v>22</v>
      </c>
      <c r="E28" s="1">
        <v>1320.0</v>
      </c>
      <c r="F28" s="1" t="s">
        <v>68</v>
      </c>
      <c r="G28" s="1" t="s">
        <v>24</v>
      </c>
      <c r="H28" s="1">
        <v>0.0</v>
      </c>
      <c r="I28" s="1">
        <v>0.5</v>
      </c>
      <c r="J28" s="1">
        <v>0.0</v>
      </c>
      <c r="K28" s="1">
        <v>0.0</v>
      </c>
      <c r="L28" s="1">
        <v>0.0</v>
      </c>
      <c r="M28" s="1">
        <v>0.5</v>
      </c>
      <c r="N28" s="1">
        <v>0.5</v>
      </c>
      <c r="O28" s="1">
        <v>0.0</v>
      </c>
      <c r="P28" s="1">
        <v>0.0</v>
      </c>
      <c r="Q28" s="1">
        <v>1.0</v>
      </c>
      <c r="R28" s="1">
        <v>0.25</v>
      </c>
      <c r="S28" s="3">
        <v>0.009279282407407408</v>
      </c>
      <c r="T28" s="1">
        <v>1.0</v>
      </c>
      <c r="U28" s="1">
        <v>1.0</v>
      </c>
    </row>
    <row r="29" ht="14.25" customHeight="1">
      <c r="A29" s="1" t="s">
        <v>70</v>
      </c>
      <c r="B29" s="1">
        <v>72.0</v>
      </c>
      <c r="C29" s="1" t="s">
        <v>11</v>
      </c>
      <c r="D29" s="1" t="s">
        <v>22</v>
      </c>
      <c r="F29" s="1" t="s">
        <v>38</v>
      </c>
      <c r="G29" s="1" t="s">
        <v>44</v>
      </c>
      <c r="H29" s="1">
        <v>0.0</v>
      </c>
      <c r="I29" s="1">
        <v>0.0</v>
      </c>
      <c r="J29" s="1">
        <v>0.5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0.5</v>
      </c>
      <c r="R29" s="1">
        <v>0.1</v>
      </c>
      <c r="S29" s="3">
        <v>0.65</v>
      </c>
      <c r="T29" s="1">
        <v>2.0</v>
      </c>
      <c r="U29" s="1">
        <v>1.0</v>
      </c>
      <c r="V29" s="1">
        <v>3.0</v>
      </c>
    </row>
    <row r="30" ht="14.25" customHeight="1">
      <c r="A30" s="1" t="s">
        <v>71</v>
      </c>
      <c r="B30" s="1">
        <v>75.0</v>
      </c>
      <c r="C30" s="1" t="s">
        <v>11</v>
      </c>
      <c r="D30" s="1" t="s">
        <v>29</v>
      </c>
      <c r="F30" s="1" t="s">
        <v>68</v>
      </c>
      <c r="G30" s="1" t="s">
        <v>44</v>
      </c>
      <c r="H30" s="1">
        <v>0.5</v>
      </c>
      <c r="I30" s="1">
        <v>0.5</v>
      </c>
      <c r="J30" s="1">
        <v>0.5</v>
      </c>
      <c r="K30" s="1">
        <v>0.0</v>
      </c>
      <c r="L30" s="1">
        <v>0.0</v>
      </c>
      <c r="M30" s="1">
        <v>0.5</v>
      </c>
      <c r="N30" s="1">
        <v>0.0</v>
      </c>
      <c r="O30" s="1">
        <v>0.0</v>
      </c>
      <c r="P30" s="1">
        <v>0.0</v>
      </c>
      <c r="Q30" s="1">
        <v>0.5</v>
      </c>
      <c r="R30" s="1">
        <v>0.25</v>
      </c>
      <c r="S30" s="3">
        <v>0.008740162037037038</v>
      </c>
      <c r="T30" s="1">
        <v>0.0</v>
      </c>
      <c r="U30" s="1">
        <v>2.0</v>
      </c>
      <c r="V30" s="1">
        <v>3.0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ht="14.25" customHeight="1">
      <c r="A31" s="1" t="s">
        <v>73</v>
      </c>
      <c r="B31" s="1">
        <v>72.0</v>
      </c>
      <c r="C31" s="1" t="s">
        <v>26</v>
      </c>
      <c r="D31" s="1" t="s">
        <v>22</v>
      </c>
      <c r="E31" s="1">
        <v>1320.0</v>
      </c>
      <c r="F31" s="1" t="s">
        <v>74</v>
      </c>
      <c r="G31" s="1" t="s">
        <v>27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0.5</v>
      </c>
      <c r="N31" s="1">
        <v>0.5</v>
      </c>
      <c r="O31" s="1">
        <v>0.0</v>
      </c>
      <c r="P31" s="1">
        <v>0.0</v>
      </c>
      <c r="Q31" s="1">
        <v>0.5</v>
      </c>
      <c r="R31" s="1">
        <v>0.25</v>
      </c>
      <c r="S31" s="3">
        <v>0.005628703703703704</v>
      </c>
      <c r="T31" s="1">
        <v>3.0</v>
      </c>
      <c r="U31" s="1">
        <v>1.0</v>
      </c>
      <c r="V31" s="1">
        <v>3.0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ht="14.25" customHeight="1">
      <c r="A32" s="1" t="s">
        <v>77</v>
      </c>
      <c r="B32" s="1">
        <v>89.0</v>
      </c>
      <c r="C32" s="1" t="s">
        <v>26</v>
      </c>
      <c r="D32" s="1" t="s">
        <v>29</v>
      </c>
      <c r="E32" s="1">
        <v>1320.0</v>
      </c>
      <c r="F32" s="1" t="s">
        <v>23</v>
      </c>
      <c r="G32" s="1" t="s">
        <v>32</v>
      </c>
      <c r="H32" s="1">
        <v>0.0</v>
      </c>
      <c r="I32" s="1">
        <v>0.5</v>
      </c>
      <c r="J32" s="1">
        <v>0.5</v>
      </c>
      <c r="K32" s="1">
        <v>0.5</v>
      </c>
      <c r="L32" s="1">
        <v>0.0</v>
      </c>
      <c r="M32" s="1">
        <v>1.0</v>
      </c>
      <c r="N32" s="1">
        <v>0.5</v>
      </c>
      <c r="O32" s="1">
        <v>0.0</v>
      </c>
      <c r="P32" s="1">
        <v>0.0</v>
      </c>
      <c r="Q32" s="1">
        <v>1.0</v>
      </c>
      <c r="R32" s="1">
        <v>0.4</v>
      </c>
      <c r="S32" s="3">
        <v>0.36180555555555555</v>
      </c>
      <c r="T32" s="1">
        <v>3.0</v>
      </c>
      <c r="U32" s="1">
        <v>2.0</v>
      </c>
      <c r="V32" s="1">
        <v>3.0</v>
      </c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ht="14.25" customHeight="1">
      <c r="A33" s="1" t="s">
        <v>78</v>
      </c>
      <c r="B33" s="1">
        <v>79.0</v>
      </c>
      <c r="C33" s="1" t="s">
        <v>11</v>
      </c>
      <c r="D33" s="1" t="s">
        <v>22</v>
      </c>
      <c r="E33" s="1">
        <v>1320.0</v>
      </c>
      <c r="F33" s="1" t="s">
        <v>74</v>
      </c>
      <c r="G33" s="1" t="s">
        <v>79</v>
      </c>
      <c r="H33" s="1">
        <v>0.0</v>
      </c>
      <c r="I33" s="1">
        <v>0.0</v>
      </c>
      <c r="J33" s="1">
        <v>0.0</v>
      </c>
      <c r="K33" s="1">
        <v>0.5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0.65</v>
      </c>
      <c r="S33" s="3">
        <v>0.008707175925925925</v>
      </c>
      <c r="T33" s="1">
        <v>4.0</v>
      </c>
      <c r="U33" s="1">
        <v>3.0</v>
      </c>
      <c r="V33" s="1">
        <v>5.0</v>
      </c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ht="14.25" customHeight="1">
      <c r="A34" s="1" t="s">
        <v>80</v>
      </c>
      <c r="B34" s="1">
        <v>64.0</v>
      </c>
      <c r="C34" s="1" t="s">
        <v>11</v>
      </c>
      <c r="D34" s="1" t="s">
        <v>29</v>
      </c>
      <c r="E34" s="1">
        <v>1980.0</v>
      </c>
      <c r="F34" s="1" t="s">
        <v>81</v>
      </c>
      <c r="G34" s="1" t="s">
        <v>44</v>
      </c>
      <c r="H34" s="1">
        <v>0.0</v>
      </c>
      <c r="I34" s="1">
        <v>0.5</v>
      </c>
      <c r="J34" s="1">
        <v>0.0</v>
      </c>
      <c r="K34" s="1">
        <v>0.5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0.5</v>
      </c>
      <c r="R34" s="1">
        <v>0.25</v>
      </c>
      <c r="S34" s="3">
        <v>0.00527199074074074</v>
      </c>
      <c r="T34" s="1">
        <v>4.0</v>
      </c>
      <c r="U34" s="1">
        <v>2.0</v>
      </c>
      <c r="V34" s="1">
        <v>3.0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ht="14.25" customHeight="1">
      <c r="A35" s="1" t="s">
        <v>82</v>
      </c>
      <c r="B35" s="1">
        <v>79.0</v>
      </c>
      <c r="C35" s="1" t="s">
        <v>11</v>
      </c>
      <c r="D35" s="1" t="s">
        <v>29</v>
      </c>
      <c r="E35" s="1">
        <v>1320.0</v>
      </c>
      <c r="F35" s="1" t="s">
        <v>68</v>
      </c>
      <c r="G35" s="1" t="s">
        <v>24</v>
      </c>
      <c r="H35" s="1">
        <v>0.0</v>
      </c>
      <c r="I35" s="1">
        <v>0.0</v>
      </c>
      <c r="J35" s="1">
        <v>0.0</v>
      </c>
      <c r="K35" s="1">
        <v>0.5</v>
      </c>
      <c r="L35" s="1">
        <v>0.0</v>
      </c>
      <c r="M35" s="1">
        <v>1.0</v>
      </c>
      <c r="N35" s="1">
        <v>0.5</v>
      </c>
      <c r="O35" s="1">
        <v>0.5</v>
      </c>
      <c r="P35" s="1">
        <v>0.0</v>
      </c>
      <c r="Q35" s="1">
        <v>0.5</v>
      </c>
      <c r="R35" s="1">
        <v>0.3</v>
      </c>
      <c r="S35" s="3">
        <v>0.008703703703703703</v>
      </c>
      <c r="T35" s="1">
        <v>3.0</v>
      </c>
      <c r="U35" s="1">
        <v>2.0</v>
      </c>
      <c r="V35" s="1">
        <v>2.0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ht="14.25" customHeight="1">
      <c r="A36" s="1" t="s">
        <v>83</v>
      </c>
      <c r="B36" s="1">
        <v>79.0</v>
      </c>
      <c r="C36" s="1" t="s">
        <v>26</v>
      </c>
      <c r="D36" s="1" t="s">
        <v>29</v>
      </c>
      <c r="E36" s="1">
        <v>3000.0</v>
      </c>
      <c r="F36" s="1" t="s">
        <v>84</v>
      </c>
      <c r="G36" s="1" t="s">
        <v>27</v>
      </c>
      <c r="H36" s="1">
        <v>0.0</v>
      </c>
      <c r="I36" s="1">
        <v>0.0</v>
      </c>
      <c r="J36" s="1">
        <v>0.0</v>
      </c>
      <c r="K36" s="1">
        <v>1.0</v>
      </c>
      <c r="L36" s="1">
        <v>0.0</v>
      </c>
      <c r="M36" s="1">
        <v>0.5</v>
      </c>
      <c r="N36" s="1">
        <v>0.0</v>
      </c>
      <c r="O36" s="1">
        <v>0.0</v>
      </c>
      <c r="P36" s="1">
        <v>0.0</v>
      </c>
      <c r="Q36" s="1">
        <v>0.5</v>
      </c>
      <c r="R36" s="1">
        <v>0.2</v>
      </c>
      <c r="S36" s="3">
        <v>0.008738888888888888</v>
      </c>
      <c r="T36" s="1">
        <v>2.0</v>
      </c>
      <c r="U36" s="1">
        <v>1.0</v>
      </c>
      <c r="V36" s="1">
        <v>4.0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ht="14.25" customHeight="1">
      <c r="A37" s="1" t="s">
        <v>85</v>
      </c>
      <c r="B37" s="1">
        <v>71.0</v>
      </c>
      <c r="C37" s="1" t="s">
        <v>26</v>
      </c>
      <c r="D37" s="1" t="s">
        <v>22</v>
      </c>
      <c r="F37" s="1" t="s">
        <v>68</v>
      </c>
      <c r="G37" s="1" t="s">
        <v>27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0.5</v>
      </c>
      <c r="N37" s="1">
        <v>0.5</v>
      </c>
      <c r="O37" s="1">
        <v>0.0</v>
      </c>
      <c r="P37" s="1">
        <v>0.0</v>
      </c>
      <c r="Q37" s="1">
        <v>0.0</v>
      </c>
      <c r="R37" s="1">
        <v>0.1</v>
      </c>
      <c r="S37" s="3">
        <v>0.009086574074074075</v>
      </c>
      <c r="T37" s="1">
        <v>1.0</v>
      </c>
      <c r="U37" s="1">
        <v>0.0</v>
      </c>
      <c r="V37" s="1">
        <v>4.0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ht="14.25" customHeight="1">
      <c r="A38" s="1" t="s">
        <v>86</v>
      </c>
      <c r="B38" s="1">
        <v>74.0</v>
      </c>
      <c r="C38" s="1" t="s">
        <v>11</v>
      </c>
      <c r="D38" s="1" t="s">
        <v>29</v>
      </c>
      <c r="E38" s="1">
        <v>5000.0</v>
      </c>
      <c r="F38" s="1" t="s">
        <v>68</v>
      </c>
      <c r="G38" s="1" t="s">
        <v>44</v>
      </c>
      <c r="H38" s="1">
        <v>0.0</v>
      </c>
      <c r="I38" s="1">
        <v>0.5</v>
      </c>
      <c r="J38" s="1">
        <v>0.0</v>
      </c>
      <c r="K38" s="1">
        <v>0.5</v>
      </c>
      <c r="L38" s="1">
        <v>0.0</v>
      </c>
      <c r="M38" s="1">
        <v>0.5</v>
      </c>
      <c r="N38" s="1">
        <v>0.5</v>
      </c>
      <c r="O38" s="1">
        <v>0.0</v>
      </c>
      <c r="P38" s="1">
        <v>0.0</v>
      </c>
      <c r="Q38" s="1">
        <v>0.5</v>
      </c>
      <c r="R38" s="1">
        <v>0.25</v>
      </c>
      <c r="S38" s="3">
        <v>0.00687037037037037</v>
      </c>
      <c r="T38" s="1">
        <v>3.0</v>
      </c>
      <c r="U38" s="1">
        <v>1.0</v>
      </c>
      <c r="V38" s="1">
        <v>4.0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ht="14.25" customHeight="1">
      <c r="A39" s="1" t="s">
        <v>87</v>
      </c>
      <c r="B39" s="1">
        <v>65.0</v>
      </c>
      <c r="C39" s="1" t="s">
        <v>11</v>
      </c>
      <c r="D39" s="1" t="s">
        <v>29</v>
      </c>
      <c r="F39" s="1" t="s">
        <v>38</v>
      </c>
      <c r="G39" s="1" t="s">
        <v>52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3">
        <v>0.20833333333333334</v>
      </c>
      <c r="T39" s="1">
        <v>1.0</v>
      </c>
      <c r="U39" s="1">
        <v>1.0</v>
      </c>
      <c r="V39" s="1">
        <v>4.0</v>
      </c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ht="14.25" customHeight="1">
      <c r="A40" s="1" t="s">
        <v>88</v>
      </c>
      <c r="B40" s="1">
        <v>66.0</v>
      </c>
      <c r="C40" s="1" t="s">
        <v>11</v>
      </c>
      <c r="D40" s="1" t="s">
        <v>36</v>
      </c>
      <c r="F40" s="1" t="s">
        <v>68</v>
      </c>
      <c r="G40" s="1" t="s">
        <v>24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3">
        <v>0.009027777777777779</v>
      </c>
      <c r="T40" s="1">
        <v>0.0</v>
      </c>
      <c r="U40" s="1">
        <v>0.0</v>
      </c>
      <c r="V40" s="1">
        <v>3.0</v>
      </c>
      <c r="AG40" s="9"/>
      <c r="AH40" s="10"/>
      <c r="AI40" s="11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ht="14.25" customHeight="1">
      <c r="A41" s="1" t="s">
        <v>89</v>
      </c>
      <c r="B41" s="1">
        <v>65.0</v>
      </c>
      <c r="C41" s="1" t="s">
        <v>11</v>
      </c>
      <c r="D41" s="1" t="s">
        <v>36</v>
      </c>
      <c r="E41" s="1">
        <v>1320.0</v>
      </c>
      <c r="F41" s="1" t="s">
        <v>68</v>
      </c>
      <c r="G41" s="1" t="s">
        <v>44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0.5</v>
      </c>
      <c r="N41" s="1">
        <v>0.5</v>
      </c>
      <c r="O41" s="1">
        <v>1.0</v>
      </c>
      <c r="P41" s="1">
        <v>0.0</v>
      </c>
      <c r="Q41" s="1">
        <v>0.5</v>
      </c>
      <c r="R41" s="1">
        <v>0.25</v>
      </c>
      <c r="S41" s="3">
        <v>0.006346064814814815</v>
      </c>
      <c r="T41" s="1">
        <v>1.0</v>
      </c>
      <c r="U41" s="1">
        <v>1.0</v>
      </c>
      <c r="V41" s="1">
        <v>2.0</v>
      </c>
      <c r="AG41" s="9"/>
      <c r="AH41" s="10"/>
      <c r="AI41" s="11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ht="14.25" customHeight="1">
      <c r="A42" s="1" t="s">
        <v>90</v>
      </c>
      <c r="B42" s="1">
        <v>82.0</v>
      </c>
      <c r="C42" s="1" t="s">
        <v>26</v>
      </c>
      <c r="D42" s="1" t="s">
        <v>29</v>
      </c>
      <c r="F42" s="1" t="s">
        <v>68</v>
      </c>
      <c r="G42" s="1" t="s">
        <v>91</v>
      </c>
      <c r="H42" s="1">
        <v>0.0</v>
      </c>
      <c r="I42" s="1">
        <v>0.0</v>
      </c>
      <c r="J42" s="1">
        <v>0.0</v>
      </c>
      <c r="K42" s="1">
        <v>0.0</v>
      </c>
      <c r="L42" s="1">
        <v>1.0</v>
      </c>
      <c r="M42" s="1">
        <v>1.0</v>
      </c>
      <c r="N42" s="1">
        <v>0.0</v>
      </c>
      <c r="O42" s="1">
        <v>1.0</v>
      </c>
      <c r="P42" s="1">
        <v>0.0</v>
      </c>
      <c r="Q42" s="1">
        <v>0.5</v>
      </c>
      <c r="R42" s="1">
        <v>0.35</v>
      </c>
      <c r="S42" s="3">
        <v>0.0063002314814814804</v>
      </c>
      <c r="T42" s="1">
        <v>3.0</v>
      </c>
      <c r="U42" s="1">
        <v>3.0</v>
      </c>
      <c r="V42" s="1">
        <v>2.0</v>
      </c>
      <c r="AG42" s="9"/>
      <c r="AH42" s="10"/>
      <c r="AI42" s="11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ht="14.25" customHeight="1">
      <c r="A43" s="1" t="s">
        <v>92</v>
      </c>
      <c r="B43" s="1">
        <v>72.0</v>
      </c>
      <c r="C43" s="1" t="s">
        <v>11</v>
      </c>
      <c r="D43" s="1" t="s">
        <v>36</v>
      </c>
      <c r="E43" s="1">
        <v>1600.0</v>
      </c>
      <c r="F43" s="1" t="s">
        <v>38</v>
      </c>
      <c r="G43" s="1" t="s">
        <v>44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0.5</v>
      </c>
      <c r="O43" s="1">
        <v>0.5</v>
      </c>
      <c r="P43" s="1">
        <v>0.5</v>
      </c>
      <c r="Q43" s="1">
        <v>0.5</v>
      </c>
      <c r="R43" s="1">
        <v>0.2</v>
      </c>
      <c r="S43" s="3">
        <v>0.005324074074074075</v>
      </c>
      <c r="T43" s="1">
        <v>0.0</v>
      </c>
      <c r="U43" s="1">
        <v>0.0</v>
      </c>
      <c r="V43" s="1">
        <v>3.0</v>
      </c>
      <c r="AG43" s="9"/>
      <c r="AH43" s="10"/>
      <c r="AI43" s="11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ht="14.25" customHeight="1">
      <c r="A44" s="1" t="s">
        <v>93</v>
      </c>
      <c r="B44" s="1">
        <v>74.0</v>
      </c>
      <c r="C44" s="1" t="s">
        <v>11</v>
      </c>
      <c r="D44" s="1" t="s">
        <v>94</v>
      </c>
      <c r="F44" s="1" t="s">
        <v>46</v>
      </c>
      <c r="G44" s="1" t="s">
        <v>34</v>
      </c>
      <c r="H44" s="1">
        <v>1.0</v>
      </c>
      <c r="I44" s="1">
        <v>1.0</v>
      </c>
      <c r="J44" s="1">
        <v>0.5</v>
      </c>
      <c r="K44" s="1">
        <v>0.5</v>
      </c>
      <c r="L44" s="1">
        <v>0.0</v>
      </c>
      <c r="M44" s="1">
        <v>0.0</v>
      </c>
      <c r="N44" s="1">
        <v>0.5</v>
      </c>
      <c r="O44" s="1">
        <v>0.0</v>
      </c>
      <c r="P44" s="1">
        <v>0.5</v>
      </c>
      <c r="Q44" s="1">
        <v>0.5</v>
      </c>
      <c r="R44" s="1">
        <v>0.45</v>
      </c>
      <c r="S44" s="3">
        <v>0.0061342592592592594</v>
      </c>
      <c r="T44" s="1">
        <v>4.0</v>
      </c>
      <c r="U44" s="1">
        <v>0.0</v>
      </c>
      <c r="V44" s="1">
        <v>3.0</v>
      </c>
      <c r="AG44" s="9"/>
      <c r="AH44" s="10"/>
      <c r="AI44" s="11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ht="14.25" customHeight="1">
      <c r="A45" s="1" t="s">
        <v>95</v>
      </c>
      <c r="B45" s="1">
        <v>60.0</v>
      </c>
      <c r="C45" s="1" t="s">
        <v>11</v>
      </c>
      <c r="D45" s="1" t="s">
        <v>22</v>
      </c>
      <c r="F45" s="1" t="s">
        <v>38</v>
      </c>
      <c r="G45" s="1" t="s">
        <v>65</v>
      </c>
      <c r="H45" s="1">
        <v>0.0</v>
      </c>
      <c r="I45" s="1">
        <v>0.5</v>
      </c>
      <c r="J45" s="1">
        <v>1.0</v>
      </c>
      <c r="K45" s="1">
        <v>0.5</v>
      </c>
      <c r="L45" s="1">
        <v>0.5</v>
      </c>
      <c r="M45" s="1">
        <v>0.5</v>
      </c>
      <c r="N45" s="1">
        <v>1.0</v>
      </c>
      <c r="O45" s="1">
        <v>1.0</v>
      </c>
      <c r="P45" s="1">
        <v>0.0</v>
      </c>
      <c r="Q45" s="1">
        <v>0.5</v>
      </c>
      <c r="R45" s="1">
        <v>0.55</v>
      </c>
      <c r="S45" s="3">
        <v>0.005960648148148149</v>
      </c>
      <c r="T45" s="1">
        <v>1.0</v>
      </c>
      <c r="U45" s="1">
        <v>3.0</v>
      </c>
      <c r="V45" s="1">
        <v>3.0</v>
      </c>
      <c r="AG45" s="9"/>
      <c r="AH45" s="10"/>
      <c r="AI45" s="11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ht="14.25" customHeight="1">
      <c r="A46" s="1" t="s">
        <v>96</v>
      </c>
      <c r="B46" s="1">
        <v>90.0</v>
      </c>
      <c r="C46" s="1" t="s">
        <v>11</v>
      </c>
      <c r="D46" s="1" t="s">
        <v>22</v>
      </c>
      <c r="E46" s="1">
        <v>3960.0</v>
      </c>
      <c r="F46" s="1" t="s">
        <v>97</v>
      </c>
      <c r="G46" s="1" t="s">
        <v>79</v>
      </c>
      <c r="H46" s="1">
        <v>0.0</v>
      </c>
      <c r="I46" s="1">
        <v>0.0</v>
      </c>
      <c r="J46" s="1">
        <v>0.0</v>
      </c>
      <c r="K46" s="1">
        <v>1.0</v>
      </c>
      <c r="L46" s="1">
        <v>0.5</v>
      </c>
      <c r="M46" s="1">
        <v>1.0</v>
      </c>
      <c r="N46" s="1">
        <v>0.0</v>
      </c>
      <c r="O46" s="1">
        <v>0.5</v>
      </c>
      <c r="P46" s="1">
        <v>0.0</v>
      </c>
      <c r="Q46" s="1">
        <v>1.0</v>
      </c>
      <c r="R46" s="1">
        <v>0.4</v>
      </c>
      <c r="S46" s="3">
        <v>0.010729166666666666</v>
      </c>
      <c r="T46" s="1">
        <v>5.0</v>
      </c>
      <c r="U46" s="1">
        <v>3.0</v>
      </c>
      <c r="V46" s="1">
        <v>3.0</v>
      </c>
      <c r="AG46" s="9"/>
      <c r="AH46" s="10"/>
      <c r="AI46" s="11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ht="14.25" customHeight="1">
      <c r="A47" s="1" t="s">
        <v>98</v>
      </c>
      <c r="B47" s="1">
        <v>65.0</v>
      </c>
      <c r="C47" s="1" t="s">
        <v>26</v>
      </c>
      <c r="D47" s="1" t="s">
        <v>29</v>
      </c>
      <c r="F47" s="1" t="s">
        <v>38</v>
      </c>
      <c r="G47" s="1" t="s">
        <v>34</v>
      </c>
      <c r="H47" s="1">
        <v>0.0</v>
      </c>
      <c r="I47" s="1">
        <v>0.5</v>
      </c>
      <c r="J47" s="1">
        <v>0.0</v>
      </c>
      <c r="K47" s="1">
        <v>0.0</v>
      </c>
      <c r="L47" s="1">
        <v>0.5</v>
      </c>
      <c r="M47" s="1">
        <v>1.0</v>
      </c>
      <c r="N47" s="1">
        <v>0.5</v>
      </c>
      <c r="O47" s="1">
        <v>0.5</v>
      </c>
      <c r="P47" s="1">
        <v>0.5</v>
      </c>
      <c r="Q47" s="1">
        <v>0.0</v>
      </c>
      <c r="R47" s="1">
        <v>0.35</v>
      </c>
      <c r="S47" s="3">
        <v>0.00447025462962963</v>
      </c>
      <c r="T47" s="1">
        <v>1.0</v>
      </c>
      <c r="U47" s="1">
        <v>3.0</v>
      </c>
      <c r="V47" s="1">
        <v>1.0</v>
      </c>
      <c r="AG47" s="12"/>
      <c r="AH47" s="13"/>
      <c r="AI47" s="14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ht="14.25" customHeight="1">
      <c r="A48" s="1" t="s">
        <v>99</v>
      </c>
      <c r="B48" s="1">
        <v>92.0</v>
      </c>
      <c r="C48" s="1" t="s">
        <v>11</v>
      </c>
      <c r="D48" s="1" t="s">
        <v>22</v>
      </c>
      <c r="E48" s="1">
        <v>1320.0</v>
      </c>
      <c r="F48" s="1" t="s">
        <v>68</v>
      </c>
      <c r="G48" s="1" t="s">
        <v>24</v>
      </c>
      <c r="H48" s="1">
        <v>0.0</v>
      </c>
      <c r="I48" s="1">
        <v>0.0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>
        <v>0.5</v>
      </c>
      <c r="Q48" s="1">
        <v>1.0</v>
      </c>
      <c r="R48" s="1">
        <v>0.45</v>
      </c>
      <c r="S48" s="3">
        <v>0.007199074074074074</v>
      </c>
      <c r="T48" s="1">
        <v>3.0</v>
      </c>
      <c r="U48" s="1">
        <v>0.0</v>
      </c>
      <c r="V48" s="1">
        <v>5.0</v>
      </c>
    </row>
    <row r="49" ht="14.25" customHeight="1">
      <c r="A49" s="1" t="s">
        <v>100</v>
      </c>
      <c r="B49" s="1">
        <v>85.0</v>
      </c>
      <c r="C49" s="1" t="s">
        <v>26</v>
      </c>
      <c r="D49" s="1" t="s">
        <v>29</v>
      </c>
      <c r="E49" s="1">
        <v>2640.0</v>
      </c>
      <c r="F49" s="1" t="s">
        <v>68</v>
      </c>
      <c r="G49" s="1" t="s">
        <v>27</v>
      </c>
      <c r="H49" s="1">
        <v>0.0</v>
      </c>
      <c r="I49" s="1">
        <v>0.0</v>
      </c>
      <c r="J49" s="1">
        <v>0.5</v>
      </c>
      <c r="K49" s="1">
        <v>0.5</v>
      </c>
      <c r="L49" s="1">
        <v>0.5</v>
      </c>
      <c r="M49" s="1">
        <v>1.0</v>
      </c>
      <c r="N49" s="1">
        <v>1.0</v>
      </c>
      <c r="O49" s="1">
        <v>0.0</v>
      </c>
      <c r="P49" s="1">
        <v>1.0</v>
      </c>
      <c r="Q49" s="1">
        <v>1.0</v>
      </c>
      <c r="R49" s="1">
        <v>0.55</v>
      </c>
      <c r="S49" s="3">
        <v>0.010069444444444445</v>
      </c>
      <c r="T49" s="1">
        <v>4.0</v>
      </c>
      <c r="U49" s="1">
        <v>1.0</v>
      </c>
      <c r="V49" s="1">
        <v>2.0</v>
      </c>
    </row>
    <row r="50" ht="14.25" customHeight="1">
      <c r="A50" s="1" t="s">
        <v>101</v>
      </c>
      <c r="B50" s="1">
        <v>65.0</v>
      </c>
      <c r="C50" s="1" t="s">
        <v>11</v>
      </c>
      <c r="D50" s="1" t="s">
        <v>29</v>
      </c>
      <c r="E50" s="1">
        <v>160.0</v>
      </c>
      <c r="F50" s="1" t="s">
        <v>74</v>
      </c>
      <c r="G50" s="1" t="s">
        <v>34</v>
      </c>
      <c r="H50" s="1">
        <v>0.0</v>
      </c>
      <c r="I50" s="1">
        <v>0.5</v>
      </c>
      <c r="J50" s="1">
        <v>1.0</v>
      </c>
      <c r="K50" s="1">
        <v>0.5</v>
      </c>
      <c r="L50" s="1">
        <v>0.0</v>
      </c>
      <c r="M50" s="1">
        <v>0.0</v>
      </c>
      <c r="N50" s="1">
        <v>1.0</v>
      </c>
      <c r="O50" s="1">
        <v>1.0</v>
      </c>
      <c r="P50" s="1">
        <v>0.5</v>
      </c>
      <c r="Q50" s="1">
        <v>0.5</v>
      </c>
      <c r="R50" s="1">
        <v>0.5</v>
      </c>
      <c r="S50" s="3">
        <v>0.005127314814814815</v>
      </c>
      <c r="T50" s="1">
        <v>3.0</v>
      </c>
      <c r="U50" s="1">
        <v>3.0</v>
      </c>
      <c r="V50" s="1">
        <v>6.0</v>
      </c>
    </row>
    <row r="51" ht="14.25" customHeight="1">
      <c r="A51" s="1" t="s">
        <v>102</v>
      </c>
      <c r="B51" s="1">
        <v>90.0</v>
      </c>
      <c r="C51" s="1" t="s">
        <v>26</v>
      </c>
      <c r="D51" s="1" t="s">
        <v>36</v>
      </c>
      <c r="F51" s="1" t="s">
        <v>68</v>
      </c>
      <c r="G51" s="1" t="s">
        <v>27</v>
      </c>
      <c r="H51" s="1">
        <v>0.0</v>
      </c>
      <c r="I51" s="1">
        <v>1.0</v>
      </c>
      <c r="J51" s="1">
        <v>1.0</v>
      </c>
      <c r="K51" s="1">
        <v>0.5</v>
      </c>
      <c r="L51" s="1">
        <v>0.0</v>
      </c>
      <c r="M51" s="1">
        <v>1.0</v>
      </c>
      <c r="N51" s="1">
        <v>0.0</v>
      </c>
      <c r="O51" s="1">
        <v>0.5</v>
      </c>
      <c r="P51" s="1">
        <v>1.0</v>
      </c>
      <c r="Q51" s="1">
        <v>1.0</v>
      </c>
      <c r="R51" s="1">
        <v>0.6</v>
      </c>
      <c r="S51" s="3">
        <v>0.011805555555555555</v>
      </c>
      <c r="T51" s="1">
        <v>3.0</v>
      </c>
      <c r="U51" s="1">
        <v>3.0</v>
      </c>
      <c r="V51" s="1">
        <v>6.0</v>
      </c>
      <c r="Z51" s="1" t="s">
        <v>103</v>
      </c>
    </row>
    <row r="52" ht="14.25" customHeight="1">
      <c r="A52" s="1" t="s">
        <v>104</v>
      </c>
      <c r="B52" s="1">
        <v>63.0</v>
      </c>
      <c r="C52" s="1" t="s">
        <v>11</v>
      </c>
      <c r="D52" s="1" t="s">
        <v>22</v>
      </c>
      <c r="F52" s="1" t="s">
        <v>105</v>
      </c>
      <c r="G52" s="1" t="s">
        <v>52</v>
      </c>
      <c r="H52" s="1">
        <v>0.5</v>
      </c>
      <c r="I52" s="1">
        <v>0.5</v>
      </c>
      <c r="J52" s="1">
        <v>0.5</v>
      </c>
      <c r="K52" s="1">
        <v>0.5</v>
      </c>
      <c r="L52" s="1">
        <v>0.0</v>
      </c>
      <c r="M52" s="1">
        <v>0.5</v>
      </c>
      <c r="N52" s="1">
        <v>0.5</v>
      </c>
      <c r="O52" s="1">
        <v>1.0</v>
      </c>
      <c r="P52" s="1">
        <v>0.0</v>
      </c>
      <c r="Q52" s="1">
        <v>1.0</v>
      </c>
      <c r="R52" s="1">
        <v>0.5</v>
      </c>
      <c r="S52" s="3">
        <v>0.44305555555555554</v>
      </c>
      <c r="T52" s="1">
        <v>2.0</v>
      </c>
      <c r="U52" s="1">
        <v>3.0</v>
      </c>
      <c r="V52" s="1">
        <v>3.0</v>
      </c>
    </row>
    <row r="53" ht="14.25" customHeight="1">
      <c r="A53" s="1" t="s">
        <v>106</v>
      </c>
      <c r="B53" s="1">
        <v>60.0</v>
      </c>
      <c r="C53" s="1" t="s">
        <v>11</v>
      </c>
      <c r="D53" s="1" t="s">
        <v>36</v>
      </c>
      <c r="E53" s="1">
        <v>1000.0</v>
      </c>
      <c r="F53" s="1" t="s">
        <v>68</v>
      </c>
      <c r="G53" s="1" t="s">
        <v>52</v>
      </c>
      <c r="H53" s="1">
        <v>0.5</v>
      </c>
      <c r="I53" s="1">
        <v>0.0</v>
      </c>
      <c r="J53" s="1">
        <v>0.0</v>
      </c>
      <c r="K53" s="1">
        <v>0.5</v>
      </c>
      <c r="L53" s="1">
        <v>0.0</v>
      </c>
      <c r="M53" s="1">
        <v>1.0</v>
      </c>
      <c r="N53" s="1">
        <v>0.0</v>
      </c>
      <c r="O53" s="1">
        <v>0.0</v>
      </c>
      <c r="P53" s="1">
        <v>0.5</v>
      </c>
      <c r="Q53" s="1">
        <v>0.5</v>
      </c>
      <c r="R53" s="1">
        <v>0.3</v>
      </c>
      <c r="S53" s="3">
        <v>0.00619212962962963</v>
      </c>
      <c r="T53" s="1">
        <v>3.0</v>
      </c>
      <c r="U53" s="1">
        <v>2.0</v>
      </c>
      <c r="V53" s="1">
        <v>2.0</v>
      </c>
    </row>
    <row r="54" ht="14.25" customHeight="1">
      <c r="A54" s="1" t="s">
        <v>107</v>
      </c>
      <c r="B54" s="1">
        <v>67.0</v>
      </c>
      <c r="C54" s="1" t="s">
        <v>11</v>
      </c>
      <c r="D54" s="1" t="s">
        <v>108</v>
      </c>
      <c r="F54" s="1" t="s">
        <v>68</v>
      </c>
      <c r="G54" s="1" t="s">
        <v>44</v>
      </c>
      <c r="H54" s="1">
        <v>0.0</v>
      </c>
      <c r="I54" s="1">
        <v>0.0</v>
      </c>
      <c r="J54" s="1">
        <v>0.0</v>
      </c>
      <c r="K54" s="1">
        <v>0.5</v>
      </c>
      <c r="L54" s="1">
        <v>0.0</v>
      </c>
      <c r="M54" s="1">
        <v>0.0</v>
      </c>
      <c r="N54" s="1">
        <v>0.5</v>
      </c>
      <c r="O54" s="1">
        <v>0.0</v>
      </c>
      <c r="P54" s="1">
        <v>0.0</v>
      </c>
      <c r="Q54" s="1">
        <v>0.5</v>
      </c>
      <c r="R54" s="1">
        <v>0.15</v>
      </c>
      <c r="S54" s="3">
        <v>0.37013888888888885</v>
      </c>
      <c r="T54" s="1">
        <v>2.0</v>
      </c>
      <c r="U54" s="1">
        <v>1.0</v>
      </c>
      <c r="V54" s="1">
        <v>5.0</v>
      </c>
    </row>
    <row r="55" ht="14.25" customHeight="1">
      <c r="A55" s="1" t="s">
        <v>109</v>
      </c>
      <c r="B55" s="1">
        <v>66.0</v>
      </c>
      <c r="C55" s="1" t="s">
        <v>11</v>
      </c>
      <c r="D55" s="1" t="s">
        <v>108</v>
      </c>
      <c r="E55" s="1">
        <v>3000.0</v>
      </c>
      <c r="F55" s="1" t="s">
        <v>74</v>
      </c>
      <c r="G55" s="1" t="s">
        <v>52</v>
      </c>
      <c r="H55" s="1">
        <v>0.0</v>
      </c>
      <c r="I55" s="1">
        <v>0.5</v>
      </c>
      <c r="J55" s="1">
        <v>0.0</v>
      </c>
      <c r="K55" s="1">
        <v>0.5</v>
      </c>
      <c r="L55" s="1">
        <v>0.0</v>
      </c>
      <c r="M55" s="1">
        <v>1.0</v>
      </c>
      <c r="N55" s="1">
        <v>0.0</v>
      </c>
      <c r="O55" s="1">
        <v>0.5</v>
      </c>
      <c r="P55" s="1">
        <v>0.0</v>
      </c>
      <c r="Q55" s="1">
        <v>0.5</v>
      </c>
      <c r="R55" s="1">
        <v>0.3</v>
      </c>
      <c r="S55" s="3">
        <v>0.6909722222222222</v>
      </c>
      <c r="T55" s="1">
        <v>3.0</v>
      </c>
      <c r="U55" s="1">
        <v>1.0</v>
      </c>
      <c r="V55" s="1">
        <v>5.0</v>
      </c>
    </row>
    <row r="56" ht="14.25" customHeight="1">
      <c r="A56" s="1" t="s">
        <v>110</v>
      </c>
      <c r="B56" s="1">
        <v>73.0</v>
      </c>
      <c r="C56" s="1" t="s">
        <v>26</v>
      </c>
      <c r="D56" s="1" t="s">
        <v>29</v>
      </c>
      <c r="E56" s="1">
        <v>1820.0</v>
      </c>
      <c r="F56" s="1" t="s">
        <v>74</v>
      </c>
      <c r="G56" s="1" t="s">
        <v>27</v>
      </c>
      <c r="H56" s="1">
        <v>0.0</v>
      </c>
      <c r="I56" s="1">
        <v>1.0</v>
      </c>
      <c r="J56" s="1">
        <v>0.0</v>
      </c>
      <c r="K56" s="1">
        <v>0.5</v>
      </c>
      <c r="L56" s="1">
        <v>0.0</v>
      </c>
      <c r="M56" s="1">
        <v>0.0</v>
      </c>
      <c r="N56" s="1">
        <v>1.0</v>
      </c>
      <c r="O56" s="1">
        <v>1.0</v>
      </c>
      <c r="P56" s="1">
        <v>0.5</v>
      </c>
      <c r="Q56" s="1">
        <v>0.5</v>
      </c>
      <c r="R56" s="1">
        <v>0.4</v>
      </c>
      <c r="S56" s="3">
        <v>0.9104166666666668</v>
      </c>
      <c r="T56" s="1">
        <v>2.0</v>
      </c>
      <c r="U56" s="1">
        <v>2.0</v>
      </c>
      <c r="V56" s="1">
        <v>6.0</v>
      </c>
    </row>
    <row r="57" ht="14.25" customHeight="1">
      <c r="A57" s="1" t="s">
        <v>111</v>
      </c>
      <c r="B57" s="1">
        <v>68.0</v>
      </c>
      <c r="C57" s="1" t="s">
        <v>26</v>
      </c>
      <c r="D57" s="1" t="s">
        <v>36</v>
      </c>
      <c r="E57" s="1">
        <v>1320.0</v>
      </c>
      <c r="F57" s="1" t="s">
        <v>74</v>
      </c>
      <c r="G57" s="1" t="s">
        <v>27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0.5</v>
      </c>
      <c r="N57" s="1">
        <v>0.0</v>
      </c>
      <c r="O57" s="1">
        <v>0.0</v>
      </c>
      <c r="P57" s="1">
        <v>1.0</v>
      </c>
      <c r="Q57" s="1">
        <v>0.5</v>
      </c>
      <c r="R57" s="1">
        <v>0.2</v>
      </c>
      <c r="S57" s="3">
        <v>0.5256944444444445</v>
      </c>
      <c r="T57" s="1">
        <v>0.0</v>
      </c>
      <c r="U57" s="1">
        <v>0.0</v>
      </c>
      <c r="V57" s="1">
        <v>2.0</v>
      </c>
    </row>
    <row r="58" ht="14.25" customHeight="1">
      <c r="A58" s="1" t="s">
        <v>112</v>
      </c>
      <c r="B58" s="1">
        <v>71.0</v>
      </c>
      <c r="C58" s="1" t="s">
        <v>11</v>
      </c>
      <c r="D58" s="1" t="s">
        <v>113</v>
      </c>
      <c r="E58" s="1">
        <v>1820.0</v>
      </c>
      <c r="F58" s="1" t="s">
        <v>74</v>
      </c>
      <c r="G58" s="1" t="s">
        <v>44</v>
      </c>
      <c r="H58" s="1">
        <v>0.0</v>
      </c>
      <c r="I58" s="1">
        <v>0.5</v>
      </c>
      <c r="J58" s="1">
        <v>0.0</v>
      </c>
      <c r="K58" s="1">
        <v>0.5</v>
      </c>
      <c r="L58" s="1">
        <v>0.0</v>
      </c>
      <c r="M58" s="1">
        <v>0.0</v>
      </c>
      <c r="N58" s="1">
        <v>0.5</v>
      </c>
      <c r="O58" s="1">
        <v>0.5</v>
      </c>
      <c r="P58" s="1">
        <v>0.0</v>
      </c>
      <c r="Q58" s="1">
        <v>0.5</v>
      </c>
      <c r="R58" s="1">
        <v>0.25</v>
      </c>
      <c r="S58" s="3">
        <v>0.8381944444444445</v>
      </c>
      <c r="T58" s="1">
        <v>1.0</v>
      </c>
      <c r="U58" s="1">
        <v>1.0</v>
      </c>
      <c r="V58" s="1">
        <v>4.0</v>
      </c>
    </row>
    <row r="59" ht="14.25" customHeight="1">
      <c r="A59" s="1" t="s">
        <v>114</v>
      </c>
      <c r="B59" s="1">
        <v>74.0</v>
      </c>
      <c r="C59" s="1" t="s">
        <v>26</v>
      </c>
      <c r="D59" s="1" t="s">
        <v>36</v>
      </c>
      <c r="E59" s="1">
        <v>1820.0</v>
      </c>
      <c r="F59" s="1" t="s">
        <v>115</v>
      </c>
      <c r="G59" s="1" t="s">
        <v>32</v>
      </c>
      <c r="H59" s="1">
        <v>0.5</v>
      </c>
      <c r="I59" s="1">
        <v>0.5</v>
      </c>
      <c r="J59" s="1">
        <v>0.5</v>
      </c>
      <c r="K59" s="1">
        <v>0.5</v>
      </c>
      <c r="L59" s="1">
        <v>0.0</v>
      </c>
      <c r="M59" s="1">
        <v>1.0</v>
      </c>
      <c r="N59" s="1">
        <v>0.0</v>
      </c>
      <c r="O59" s="1">
        <v>0.5</v>
      </c>
      <c r="P59" s="1">
        <v>0.0</v>
      </c>
      <c r="Q59" s="1">
        <v>0.5</v>
      </c>
      <c r="R59" s="1">
        <v>0.4</v>
      </c>
      <c r="S59" s="3">
        <v>0.7416666666666667</v>
      </c>
      <c r="T59" s="1">
        <v>4.0</v>
      </c>
      <c r="U59" s="1">
        <v>2.0</v>
      </c>
      <c r="V59" s="1">
        <v>5.0</v>
      </c>
    </row>
    <row r="60" ht="14.25" customHeight="1">
      <c r="A60" s="1" t="s">
        <v>116</v>
      </c>
      <c r="B60" s="1">
        <v>67.0</v>
      </c>
      <c r="C60" s="1" t="s">
        <v>11</v>
      </c>
      <c r="D60" s="1" t="s">
        <v>108</v>
      </c>
      <c r="E60" s="1">
        <v>1320.0</v>
      </c>
      <c r="F60" s="1" t="s">
        <v>81</v>
      </c>
      <c r="G60" s="1" t="s">
        <v>44</v>
      </c>
      <c r="H60" s="1">
        <v>0.0</v>
      </c>
      <c r="I60" s="1">
        <v>0.5</v>
      </c>
      <c r="J60" s="1">
        <v>0.0</v>
      </c>
      <c r="K60" s="1">
        <v>0.0</v>
      </c>
      <c r="L60" s="1">
        <v>0.5</v>
      </c>
      <c r="M60" s="1">
        <v>1.0</v>
      </c>
      <c r="N60" s="1">
        <v>1.0</v>
      </c>
      <c r="O60" s="1">
        <v>0.0</v>
      </c>
      <c r="P60" s="1">
        <v>0.0</v>
      </c>
      <c r="Q60" s="1">
        <v>1.0</v>
      </c>
      <c r="R60" s="1">
        <v>0.4</v>
      </c>
      <c r="S60" s="3">
        <v>0.7631944444444444</v>
      </c>
      <c r="T60" s="1">
        <v>3.0</v>
      </c>
      <c r="U60" s="1">
        <v>3.0</v>
      </c>
      <c r="V60" s="1">
        <v>7.0</v>
      </c>
    </row>
    <row r="61" ht="14.25" customHeight="1">
      <c r="A61" s="1" t="s">
        <v>117</v>
      </c>
      <c r="B61" s="1">
        <v>62.0</v>
      </c>
      <c r="C61" s="1" t="s">
        <v>11</v>
      </c>
      <c r="D61" s="1" t="s">
        <v>113</v>
      </c>
      <c r="E61" s="1">
        <v>0.0</v>
      </c>
      <c r="F61" s="1" t="s">
        <v>115</v>
      </c>
      <c r="G61" s="1" t="s">
        <v>44</v>
      </c>
      <c r="H61" s="1">
        <v>0.0</v>
      </c>
      <c r="I61" s="1">
        <v>0.5</v>
      </c>
      <c r="J61" s="1">
        <v>0.0</v>
      </c>
      <c r="K61" s="1">
        <v>0.0</v>
      </c>
      <c r="L61" s="1">
        <v>0.0</v>
      </c>
      <c r="M61" s="1">
        <v>0.0</v>
      </c>
      <c r="N61" s="1">
        <v>0.5</v>
      </c>
      <c r="O61" s="1">
        <v>1.0</v>
      </c>
      <c r="P61" s="1">
        <v>0.0</v>
      </c>
      <c r="Q61" s="1">
        <v>0.5</v>
      </c>
      <c r="R61" s="1">
        <v>0.25</v>
      </c>
      <c r="S61" s="3">
        <v>0.6930555555555555</v>
      </c>
      <c r="T61" s="1">
        <v>3.0</v>
      </c>
      <c r="U61" s="1">
        <v>1.0</v>
      </c>
      <c r="V61" s="1">
        <v>4.0</v>
      </c>
    </row>
    <row r="62" ht="14.25" customHeight="1">
      <c r="A62" s="1" t="s">
        <v>118</v>
      </c>
      <c r="B62" s="1">
        <v>71.0</v>
      </c>
      <c r="C62" s="1" t="s">
        <v>11</v>
      </c>
      <c r="D62" s="1" t="s">
        <v>108</v>
      </c>
      <c r="F62" s="1" t="s">
        <v>115</v>
      </c>
      <c r="G62" s="1" t="s">
        <v>44</v>
      </c>
      <c r="H62" s="1">
        <v>0.0</v>
      </c>
      <c r="I62" s="1">
        <v>0.5</v>
      </c>
      <c r="J62" s="1">
        <v>0.0</v>
      </c>
      <c r="K62" s="1">
        <v>0.0</v>
      </c>
      <c r="L62" s="1">
        <v>0.0</v>
      </c>
      <c r="M62" s="1">
        <v>1.0</v>
      </c>
      <c r="N62" s="1">
        <v>0.5</v>
      </c>
      <c r="O62" s="1">
        <v>0.0</v>
      </c>
      <c r="P62" s="1">
        <v>0.0</v>
      </c>
      <c r="Q62" s="1">
        <v>0.5</v>
      </c>
      <c r="R62" s="1">
        <v>0.25</v>
      </c>
      <c r="S62" s="3">
        <v>0.7881944444444445</v>
      </c>
      <c r="T62" s="1">
        <v>0.0</v>
      </c>
      <c r="U62" s="1">
        <v>1.0</v>
      </c>
      <c r="V62" s="1">
        <v>4.0</v>
      </c>
    </row>
    <row r="63" ht="14.25" customHeight="1">
      <c r="A63" s="1" t="s">
        <v>119</v>
      </c>
      <c r="B63" s="1">
        <v>78.0</v>
      </c>
      <c r="C63" s="1" t="s">
        <v>11</v>
      </c>
      <c r="D63" s="1" t="s">
        <v>113</v>
      </c>
      <c r="E63" s="1">
        <v>600.0</v>
      </c>
      <c r="F63" s="1" t="s">
        <v>74</v>
      </c>
      <c r="G63" s="1" t="s">
        <v>44</v>
      </c>
      <c r="H63" s="1">
        <v>0.0</v>
      </c>
      <c r="I63" s="1">
        <v>0.5</v>
      </c>
      <c r="J63" s="1">
        <v>0.5</v>
      </c>
      <c r="K63" s="1">
        <v>0.5</v>
      </c>
      <c r="L63" s="1">
        <v>0.0</v>
      </c>
      <c r="M63" s="1">
        <v>1.0</v>
      </c>
      <c r="N63" s="1">
        <v>0.5</v>
      </c>
      <c r="O63" s="1">
        <v>0.5</v>
      </c>
      <c r="P63" s="1">
        <v>0.0</v>
      </c>
      <c r="Q63" s="1">
        <v>1.0</v>
      </c>
      <c r="R63" s="1">
        <v>0.4</v>
      </c>
      <c r="S63" s="3">
        <v>0.7833333333333333</v>
      </c>
      <c r="T63" s="1">
        <v>2.0</v>
      </c>
      <c r="U63" s="1">
        <v>2.0</v>
      </c>
      <c r="V63" s="1">
        <v>6.0</v>
      </c>
    </row>
    <row r="64" ht="14.25" customHeight="1">
      <c r="A64" s="1" t="s">
        <v>120</v>
      </c>
      <c r="B64" s="1">
        <v>80.0</v>
      </c>
      <c r="C64" s="1" t="s">
        <v>26</v>
      </c>
      <c r="D64" s="1" t="s">
        <v>22</v>
      </c>
      <c r="E64" s="1">
        <v>1320.0</v>
      </c>
      <c r="F64" s="1" t="s">
        <v>115</v>
      </c>
      <c r="G64" s="1" t="s">
        <v>27</v>
      </c>
      <c r="H64" s="1">
        <v>0.0</v>
      </c>
      <c r="I64" s="1">
        <v>1.0</v>
      </c>
      <c r="J64" s="1">
        <v>0.5</v>
      </c>
      <c r="K64" s="1">
        <v>0.0</v>
      </c>
      <c r="L64" s="1">
        <v>0.5</v>
      </c>
      <c r="M64" s="1">
        <v>1.0</v>
      </c>
      <c r="N64" s="1">
        <v>0.5</v>
      </c>
      <c r="O64" s="1">
        <v>1.0</v>
      </c>
      <c r="P64" s="1">
        <v>0.0</v>
      </c>
      <c r="Q64" s="1">
        <v>1.0</v>
      </c>
      <c r="R64" s="1">
        <v>0.55</v>
      </c>
      <c r="S64" s="3">
        <v>0.5986111111111111</v>
      </c>
      <c r="T64" s="1">
        <v>2.0</v>
      </c>
      <c r="U64" s="1">
        <v>4.0</v>
      </c>
      <c r="V64" s="1">
        <v>4.0</v>
      </c>
    </row>
    <row r="65" ht="14.25" customHeight="1">
      <c r="A65" s="1" t="s">
        <v>121</v>
      </c>
      <c r="B65" s="1">
        <v>82.0</v>
      </c>
      <c r="C65" s="1" t="s">
        <v>26</v>
      </c>
      <c r="D65" s="1" t="s">
        <v>22</v>
      </c>
      <c r="E65" s="1">
        <v>1320.0</v>
      </c>
      <c r="F65" s="1" t="s">
        <v>74</v>
      </c>
      <c r="G65" s="1" t="s">
        <v>27</v>
      </c>
      <c r="H65" s="1">
        <v>0.0</v>
      </c>
      <c r="I65" s="1">
        <v>0.0</v>
      </c>
      <c r="J65" s="1">
        <v>0.0</v>
      </c>
      <c r="K65" s="1">
        <v>0.5</v>
      </c>
      <c r="L65" s="1">
        <v>0.5</v>
      </c>
      <c r="M65" s="1">
        <v>0.0</v>
      </c>
      <c r="N65" s="1">
        <v>1.0</v>
      </c>
      <c r="O65" s="1">
        <v>0.0</v>
      </c>
      <c r="P65" s="1">
        <v>0.5</v>
      </c>
      <c r="Q65" s="1">
        <v>0.5</v>
      </c>
      <c r="R65" s="1">
        <v>0.3</v>
      </c>
      <c r="S65" s="3">
        <v>0.5236111111111111</v>
      </c>
      <c r="T65" s="1">
        <v>1.0</v>
      </c>
      <c r="U65" s="1">
        <v>2.0</v>
      </c>
      <c r="V65" s="1">
        <v>6.0</v>
      </c>
    </row>
    <row r="66" ht="14.25" customHeight="1">
      <c r="A66" s="1" t="s">
        <v>122</v>
      </c>
      <c r="B66" s="1" t="s">
        <v>123</v>
      </c>
      <c r="S66" s="2"/>
    </row>
    <row r="67" ht="14.25" customHeight="1">
      <c r="A67" s="1" t="s">
        <v>124</v>
      </c>
      <c r="B67" s="1">
        <v>77.0</v>
      </c>
      <c r="C67" s="1" t="s">
        <v>11</v>
      </c>
      <c r="D67" s="1" t="s">
        <v>113</v>
      </c>
      <c r="E67" s="1">
        <v>4000.0</v>
      </c>
      <c r="F67" s="1" t="s">
        <v>115</v>
      </c>
      <c r="G67" s="1" t="s">
        <v>91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0.5</v>
      </c>
      <c r="O67" s="1">
        <v>0.0</v>
      </c>
      <c r="P67" s="1">
        <v>0.5</v>
      </c>
      <c r="Q67" s="1">
        <v>0.5</v>
      </c>
      <c r="R67" s="1">
        <v>0.15</v>
      </c>
      <c r="S67" s="3">
        <v>0.8270833333333334</v>
      </c>
      <c r="T67" s="1">
        <v>2.0</v>
      </c>
      <c r="U67" s="1">
        <v>1.0</v>
      </c>
      <c r="V67" s="1">
        <v>4.0</v>
      </c>
    </row>
    <row r="68" ht="14.25" customHeight="1">
      <c r="A68" s="1" t="s">
        <v>125</v>
      </c>
      <c r="B68" s="1">
        <v>62.0</v>
      </c>
      <c r="C68" s="1" t="s">
        <v>26</v>
      </c>
      <c r="D68" s="1" t="s">
        <v>113</v>
      </c>
      <c r="E68" s="1">
        <v>0.0</v>
      </c>
      <c r="F68" s="1" t="s">
        <v>38</v>
      </c>
      <c r="G68" s="1" t="s">
        <v>27</v>
      </c>
      <c r="H68" s="1">
        <v>0.0</v>
      </c>
      <c r="I68" s="1">
        <v>0.5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0.5</v>
      </c>
      <c r="R68" s="1">
        <v>0.1</v>
      </c>
      <c r="S68" s="3">
        <v>0.28680555555555554</v>
      </c>
      <c r="T68" s="1">
        <v>1.0</v>
      </c>
      <c r="U68" s="1">
        <v>0.0</v>
      </c>
      <c r="V68" s="1">
        <v>5.0</v>
      </c>
    </row>
    <row r="69" ht="14.25" customHeight="1">
      <c r="A69" s="1" t="s">
        <v>126</v>
      </c>
      <c r="B69" s="1">
        <v>71.0</v>
      </c>
      <c r="C69" s="1" t="s">
        <v>26</v>
      </c>
      <c r="D69" s="1" t="s">
        <v>22</v>
      </c>
      <c r="E69" s="1">
        <v>6000.0</v>
      </c>
      <c r="F69" s="1" t="s">
        <v>46</v>
      </c>
      <c r="G69" s="1" t="s">
        <v>27</v>
      </c>
      <c r="H69" s="1">
        <v>0.0</v>
      </c>
      <c r="I69" s="1">
        <v>0.0</v>
      </c>
      <c r="J69" s="1">
        <v>0.0</v>
      </c>
      <c r="K69" s="1">
        <v>0.5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Q69" s="1">
        <v>0.0</v>
      </c>
      <c r="R69" s="1">
        <v>0.15</v>
      </c>
      <c r="S69" s="3">
        <v>0.005690162037037038</v>
      </c>
      <c r="T69" s="1">
        <v>1.0</v>
      </c>
      <c r="U69" s="1">
        <v>1.0</v>
      </c>
      <c r="V69" s="1">
        <v>4.0</v>
      </c>
    </row>
    <row r="70" ht="14.25" customHeight="1">
      <c r="A70" s="1" t="s">
        <v>127</v>
      </c>
      <c r="B70" s="1">
        <v>79.0</v>
      </c>
      <c r="C70" s="1" t="s">
        <v>11</v>
      </c>
      <c r="D70" s="1" t="s">
        <v>29</v>
      </c>
      <c r="F70" s="1" t="s">
        <v>68</v>
      </c>
      <c r="G70" s="1" t="s">
        <v>79</v>
      </c>
      <c r="H70" s="1">
        <v>0.0</v>
      </c>
      <c r="I70" s="1">
        <v>0.5</v>
      </c>
      <c r="J70" s="1">
        <v>1.0</v>
      </c>
      <c r="K70" s="1">
        <v>0.5</v>
      </c>
      <c r="L70" s="1">
        <v>0.0</v>
      </c>
      <c r="M70" s="1">
        <v>0.5</v>
      </c>
      <c r="N70" s="1">
        <v>0.5</v>
      </c>
      <c r="O70" s="1">
        <v>1.0</v>
      </c>
      <c r="P70" s="1">
        <v>0.0</v>
      </c>
      <c r="Q70" s="1">
        <v>0.5</v>
      </c>
      <c r="R70" s="1">
        <v>0.45</v>
      </c>
      <c r="S70" s="3">
        <v>0.008580092592592592</v>
      </c>
      <c r="T70" s="1">
        <v>0.0</v>
      </c>
      <c r="U70" s="1">
        <v>2.0</v>
      </c>
      <c r="V70" s="1">
        <v>7.0</v>
      </c>
    </row>
    <row r="71" ht="14.25" customHeight="1">
      <c r="A71" s="1" t="s">
        <v>128</v>
      </c>
      <c r="B71" s="1">
        <v>71.0</v>
      </c>
      <c r="C71" s="1" t="s">
        <v>11</v>
      </c>
      <c r="D71" s="1" t="s">
        <v>108</v>
      </c>
      <c r="E71" s="1">
        <v>2640.0</v>
      </c>
      <c r="F71" s="1" t="s">
        <v>68</v>
      </c>
      <c r="G71" s="1" t="s">
        <v>44</v>
      </c>
      <c r="H71" s="1">
        <v>0.0</v>
      </c>
      <c r="I71" s="1">
        <v>0.5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0.5</v>
      </c>
      <c r="R71" s="1">
        <v>0.1</v>
      </c>
      <c r="S71" s="3">
        <v>0.29375</v>
      </c>
      <c r="T71" s="1">
        <v>0.0</v>
      </c>
      <c r="U71" s="1">
        <v>0.0</v>
      </c>
      <c r="V71" s="1">
        <v>4.0</v>
      </c>
    </row>
    <row r="72" ht="14.25" customHeight="1">
      <c r="A72" s="1" t="s">
        <v>129</v>
      </c>
      <c r="B72" s="1">
        <v>87.0</v>
      </c>
      <c r="C72" s="1" t="s">
        <v>11</v>
      </c>
      <c r="D72" s="1" t="s">
        <v>113</v>
      </c>
      <c r="E72" s="1">
        <v>1320.0</v>
      </c>
      <c r="F72" s="1" t="s">
        <v>68</v>
      </c>
      <c r="G72" s="1" t="s">
        <v>52</v>
      </c>
      <c r="H72" s="1">
        <v>0.0</v>
      </c>
      <c r="I72" s="1">
        <v>0.5</v>
      </c>
      <c r="J72" s="1">
        <v>0.0</v>
      </c>
      <c r="K72" s="1">
        <v>0.5</v>
      </c>
      <c r="L72" s="1">
        <v>0.0</v>
      </c>
      <c r="M72" s="1">
        <v>0.5</v>
      </c>
      <c r="N72" s="1">
        <v>0.0</v>
      </c>
      <c r="O72" s="1">
        <v>0.0</v>
      </c>
      <c r="P72" s="1">
        <v>0.0</v>
      </c>
      <c r="Q72" s="1">
        <v>1.0</v>
      </c>
      <c r="R72" s="1">
        <v>0.2</v>
      </c>
      <c r="S72" s="3">
        <v>0.4354166666666666</v>
      </c>
      <c r="T72" s="1">
        <v>1.0</v>
      </c>
      <c r="U72" s="1">
        <v>3.0</v>
      </c>
      <c r="V72" s="1">
        <v>4.0</v>
      </c>
    </row>
    <row r="73" ht="14.25" customHeight="1">
      <c r="A73" s="1" t="s">
        <v>130</v>
      </c>
      <c r="B73" s="1">
        <v>67.0</v>
      </c>
      <c r="C73" s="1" t="s">
        <v>11</v>
      </c>
      <c r="D73" s="1" t="s">
        <v>108</v>
      </c>
      <c r="E73" s="1">
        <v>1320.0</v>
      </c>
      <c r="F73" s="1" t="s">
        <v>68</v>
      </c>
      <c r="G73" s="1" t="s">
        <v>52</v>
      </c>
      <c r="H73" s="1">
        <v>0.5</v>
      </c>
      <c r="I73" s="1">
        <v>0.5</v>
      </c>
      <c r="J73" s="1">
        <v>0.0</v>
      </c>
      <c r="K73" s="1">
        <v>0.0</v>
      </c>
      <c r="L73" s="1">
        <v>0.0</v>
      </c>
      <c r="M73" s="1">
        <v>0.0</v>
      </c>
      <c r="N73" s="1">
        <v>0.5</v>
      </c>
      <c r="O73" s="1">
        <v>1.0</v>
      </c>
      <c r="P73" s="1">
        <v>0.0</v>
      </c>
      <c r="Q73" s="1">
        <v>0.5</v>
      </c>
      <c r="R73" s="1">
        <v>0.3</v>
      </c>
      <c r="S73" s="3">
        <v>0.3833333333333333</v>
      </c>
      <c r="T73" s="1">
        <v>0.0</v>
      </c>
      <c r="U73" s="1">
        <v>1.0</v>
      </c>
      <c r="V73" s="1">
        <v>3.0</v>
      </c>
    </row>
    <row r="74" ht="14.25" customHeight="1">
      <c r="A74" s="1" t="s">
        <v>131</v>
      </c>
      <c r="B74" s="1">
        <v>77.0</v>
      </c>
      <c r="C74" s="1" t="s">
        <v>11</v>
      </c>
      <c r="D74" s="1" t="s">
        <v>108</v>
      </c>
      <c r="F74" s="1" t="s">
        <v>38</v>
      </c>
      <c r="G74" s="1" t="s">
        <v>52</v>
      </c>
      <c r="H74" s="1">
        <v>0.5</v>
      </c>
      <c r="I74" s="1">
        <v>0.5</v>
      </c>
      <c r="J74" s="1">
        <v>0.5</v>
      </c>
      <c r="K74" s="1">
        <v>0.0</v>
      </c>
      <c r="L74" s="1">
        <v>0.5</v>
      </c>
      <c r="M74" s="1">
        <v>0.0</v>
      </c>
      <c r="N74" s="1">
        <v>0.5</v>
      </c>
      <c r="O74" s="1">
        <v>0.0</v>
      </c>
      <c r="P74" s="1">
        <v>0.0</v>
      </c>
      <c r="Q74" s="1">
        <v>0.5</v>
      </c>
      <c r="R74" s="1">
        <v>0.3</v>
      </c>
      <c r="S74" s="3">
        <v>0.9249999999999999</v>
      </c>
      <c r="T74" s="1">
        <v>0.0</v>
      </c>
      <c r="U74" s="1">
        <v>0.0</v>
      </c>
      <c r="V74" s="1">
        <v>0.0</v>
      </c>
    </row>
    <row r="75" ht="14.25" customHeight="1">
      <c r="A75" s="1" t="s">
        <v>132</v>
      </c>
      <c r="B75" s="1">
        <v>78.0</v>
      </c>
      <c r="C75" s="1" t="s">
        <v>11</v>
      </c>
      <c r="D75" s="1" t="s">
        <v>113</v>
      </c>
      <c r="E75" s="1">
        <v>1320.0</v>
      </c>
      <c r="F75" s="1" t="s">
        <v>68</v>
      </c>
      <c r="G75" s="1" t="s">
        <v>52</v>
      </c>
      <c r="H75" s="1">
        <v>1.0</v>
      </c>
      <c r="I75" s="1">
        <v>0.5</v>
      </c>
      <c r="J75" s="1">
        <v>0.0</v>
      </c>
      <c r="K75" s="1">
        <v>0.5</v>
      </c>
      <c r="L75" s="1">
        <v>0.5</v>
      </c>
      <c r="M75" s="1">
        <v>1.0</v>
      </c>
      <c r="N75" s="1">
        <v>0.5</v>
      </c>
      <c r="O75" s="1">
        <v>0.0</v>
      </c>
      <c r="P75" s="1">
        <v>0.0</v>
      </c>
      <c r="Q75" s="1">
        <v>0.5</v>
      </c>
      <c r="R75" s="1">
        <v>0.45</v>
      </c>
      <c r="S75" s="3">
        <v>0.8416666666666667</v>
      </c>
      <c r="T75" s="1">
        <v>2.0</v>
      </c>
      <c r="U75" s="1">
        <v>2.0</v>
      </c>
      <c r="V75" s="1">
        <v>7.0</v>
      </c>
    </row>
    <row r="76" ht="14.25" customHeight="1">
      <c r="A76" s="1" t="s">
        <v>133</v>
      </c>
      <c r="B76" s="1">
        <v>77.0</v>
      </c>
      <c r="C76" s="1" t="s">
        <v>11</v>
      </c>
      <c r="D76" s="1" t="s">
        <v>108</v>
      </c>
      <c r="E76" s="1">
        <v>2640.0</v>
      </c>
      <c r="F76" s="1" t="s">
        <v>68</v>
      </c>
      <c r="G76" s="1" t="s">
        <v>44</v>
      </c>
      <c r="H76" s="1">
        <v>0.0</v>
      </c>
      <c r="I76" s="1">
        <v>0.5</v>
      </c>
      <c r="J76" s="1">
        <v>0.0</v>
      </c>
      <c r="K76" s="1">
        <v>0.5</v>
      </c>
      <c r="L76" s="1">
        <v>0.5</v>
      </c>
      <c r="M76" s="1">
        <v>1.0</v>
      </c>
      <c r="N76" s="1">
        <v>0.5</v>
      </c>
      <c r="O76" s="1">
        <v>0.0</v>
      </c>
      <c r="P76" s="1">
        <v>0.0</v>
      </c>
      <c r="Q76" s="1">
        <v>0.5</v>
      </c>
      <c r="R76" s="1">
        <v>0.35</v>
      </c>
      <c r="S76" s="3">
        <v>0.41111111111111115</v>
      </c>
      <c r="T76" s="1">
        <v>5.0</v>
      </c>
      <c r="U76" s="1">
        <v>4.0</v>
      </c>
      <c r="V76" s="1">
        <v>5.0</v>
      </c>
    </row>
    <row r="77" ht="14.25" customHeight="1">
      <c r="A77" s="1" t="s">
        <v>134</v>
      </c>
      <c r="B77" s="1">
        <v>78.0</v>
      </c>
      <c r="C77" s="1" t="s">
        <v>11</v>
      </c>
      <c r="D77" s="1" t="s">
        <v>113</v>
      </c>
      <c r="E77" s="1">
        <v>3960.0</v>
      </c>
      <c r="F77" s="1" t="s">
        <v>68</v>
      </c>
      <c r="G77" s="1" t="s">
        <v>24</v>
      </c>
      <c r="H77" s="1">
        <v>0.5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0.5</v>
      </c>
      <c r="O77" s="1">
        <v>1.0</v>
      </c>
      <c r="P77" s="1">
        <v>0.0</v>
      </c>
      <c r="Q77" s="1">
        <v>0.5</v>
      </c>
      <c r="R77" s="1">
        <v>0.35</v>
      </c>
      <c r="S77" s="3">
        <v>0.5784722222222222</v>
      </c>
      <c r="T77" s="1">
        <v>1.0</v>
      </c>
      <c r="U77" s="1">
        <v>3.0</v>
      </c>
      <c r="V77" s="1">
        <v>3.0</v>
      </c>
    </row>
    <row r="78" ht="14.25" customHeight="1">
      <c r="A78" s="1" t="s">
        <v>135</v>
      </c>
      <c r="B78" s="1">
        <v>70.0</v>
      </c>
      <c r="C78" s="1" t="s">
        <v>11</v>
      </c>
      <c r="D78" s="1" t="s">
        <v>113</v>
      </c>
      <c r="E78" s="1">
        <v>1320.0</v>
      </c>
      <c r="F78" s="1" t="s">
        <v>115</v>
      </c>
      <c r="G78" s="1" t="s">
        <v>34</v>
      </c>
      <c r="H78" s="1">
        <v>0.0</v>
      </c>
      <c r="I78" s="1">
        <v>0.0</v>
      </c>
      <c r="J78" s="1">
        <v>0.0</v>
      </c>
      <c r="K78" s="1">
        <v>0.0</v>
      </c>
      <c r="L78" s="1">
        <v>0.5</v>
      </c>
      <c r="M78" s="1">
        <v>0.0</v>
      </c>
      <c r="N78" s="1">
        <v>0.5</v>
      </c>
      <c r="O78" s="1">
        <v>1.0</v>
      </c>
      <c r="P78" s="1">
        <v>0.0</v>
      </c>
      <c r="Q78" s="1">
        <v>1.0</v>
      </c>
      <c r="R78" s="1">
        <v>0.3</v>
      </c>
      <c r="S78" s="3">
        <v>0.6340277777777777</v>
      </c>
      <c r="T78" s="1">
        <v>1.0</v>
      </c>
      <c r="U78" s="1">
        <v>1.0</v>
      </c>
      <c r="V78" s="1">
        <v>7.0</v>
      </c>
    </row>
    <row r="79" ht="14.25" customHeight="1">
      <c r="A79" s="1" t="s">
        <v>136</v>
      </c>
      <c r="B79" s="1">
        <v>73.0</v>
      </c>
      <c r="C79" s="1" t="s">
        <v>11</v>
      </c>
      <c r="D79" s="1" t="s">
        <v>108</v>
      </c>
      <c r="E79" s="1">
        <v>5000.0</v>
      </c>
      <c r="F79" s="1" t="s">
        <v>115</v>
      </c>
      <c r="G79" s="1" t="s">
        <v>24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0.5</v>
      </c>
      <c r="P79" s="1">
        <v>0.0</v>
      </c>
      <c r="Q79" s="1">
        <v>0.5</v>
      </c>
      <c r="R79" s="1">
        <v>0.1</v>
      </c>
      <c r="S79" s="3">
        <v>0.9256944444444444</v>
      </c>
      <c r="T79" s="1">
        <v>1.0</v>
      </c>
      <c r="U79" s="1">
        <v>2.0</v>
      </c>
      <c r="V79" s="1">
        <v>8.0</v>
      </c>
    </row>
    <row r="80" ht="14.25" customHeight="1">
      <c r="A80" s="1" t="s">
        <v>137</v>
      </c>
      <c r="B80" s="1">
        <v>64.0</v>
      </c>
      <c r="C80" s="1" t="s">
        <v>11</v>
      </c>
      <c r="D80" s="1" t="s">
        <v>108</v>
      </c>
      <c r="E80" s="1">
        <v>1320.0</v>
      </c>
      <c r="F80" s="1" t="s">
        <v>74</v>
      </c>
      <c r="G80" s="1" t="s">
        <v>24</v>
      </c>
      <c r="H80" s="1">
        <v>0.5</v>
      </c>
      <c r="I80" s="1">
        <v>0.5</v>
      </c>
      <c r="J80" s="1">
        <v>1.0</v>
      </c>
      <c r="K80" s="1">
        <v>0.5</v>
      </c>
      <c r="L80" s="1">
        <v>0.5</v>
      </c>
      <c r="M80" s="1">
        <v>0.0</v>
      </c>
      <c r="N80" s="1">
        <v>0.5</v>
      </c>
      <c r="O80" s="1">
        <v>0.5</v>
      </c>
      <c r="P80" s="1">
        <v>0.5</v>
      </c>
      <c r="Q80" s="1">
        <v>1.0</v>
      </c>
      <c r="R80" s="1">
        <v>0.55</v>
      </c>
      <c r="S80" s="3">
        <v>0.5243055555555556</v>
      </c>
      <c r="T80" s="1">
        <v>2.0</v>
      </c>
      <c r="U80" s="1">
        <v>5.0</v>
      </c>
      <c r="V80" s="1">
        <v>5.0</v>
      </c>
    </row>
    <row r="81" ht="14.25" customHeight="1">
      <c r="A81" s="1" t="s">
        <v>138</v>
      </c>
      <c r="B81" s="1">
        <v>71.0</v>
      </c>
      <c r="C81" s="1" t="s">
        <v>11</v>
      </c>
      <c r="D81" s="1" t="s">
        <v>108</v>
      </c>
      <c r="F81" s="1" t="s">
        <v>105</v>
      </c>
      <c r="G81" s="1" t="s">
        <v>24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0.5</v>
      </c>
      <c r="O81" s="1">
        <v>0.0</v>
      </c>
      <c r="P81" s="1">
        <v>0.0</v>
      </c>
      <c r="Q81" s="1">
        <v>0.5</v>
      </c>
      <c r="R81" s="1">
        <v>0.1</v>
      </c>
      <c r="S81" s="3">
        <v>0.24305555555555555</v>
      </c>
      <c r="T81" s="1">
        <v>0.0</v>
      </c>
      <c r="U81" s="1">
        <v>0.0</v>
      </c>
      <c r="V81" s="1">
        <v>3.0</v>
      </c>
    </row>
    <row r="82" ht="14.25" customHeight="1">
      <c r="A82" s="1" t="s">
        <v>139</v>
      </c>
      <c r="B82" s="1">
        <v>66.0</v>
      </c>
      <c r="C82" s="1" t="s">
        <v>26</v>
      </c>
      <c r="D82" s="1" t="s">
        <v>22</v>
      </c>
      <c r="E82" s="1">
        <v>2640.0</v>
      </c>
      <c r="F82" s="1" t="s">
        <v>140</v>
      </c>
      <c r="G82" s="1" t="s">
        <v>44</v>
      </c>
      <c r="H82" s="1">
        <v>0.0</v>
      </c>
      <c r="I82" s="1">
        <v>0.5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0.5</v>
      </c>
      <c r="P82" s="1">
        <v>0.0</v>
      </c>
      <c r="Q82" s="1">
        <v>1.0</v>
      </c>
      <c r="R82" s="1">
        <v>0.2</v>
      </c>
      <c r="S82" s="3">
        <v>0.2916666666666667</v>
      </c>
      <c r="T82" s="1">
        <v>1.0</v>
      </c>
      <c r="U82" s="1">
        <v>0.0</v>
      </c>
      <c r="V82" s="1">
        <v>2.0</v>
      </c>
    </row>
    <row r="83" ht="14.25" customHeight="1">
      <c r="A83" s="1" t="s">
        <v>141</v>
      </c>
      <c r="B83" s="1">
        <v>63.0</v>
      </c>
      <c r="C83" s="1" t="s">
        <v>11</v>
      </c>
      <c r="D83" s="1" t="s">
        <v>108</v>
      </c>
      <c r="F83" s="1" t="s">
        <v>142</v>
      </c>
      <c r="G83" s="1" t="s">
        <v>44</v>
      </c>
      <c r="H83" s="1">
        <v>0.0</v>
      </c>
      <c r="I83" s="1">
        <v>0.0</v>
      </c>
      <c r="J83" s="1">
        <v>0.0</v>
      </c>
      <c r="K83" s="1">
        <v>0.5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0.05</v>
      </c>
      <c r="S83" s="3">
        <v>0.3048611111111111</v>
      </c>
      <c r="T83" s="1">
        <v>2.0</v>
      </c>
      <c r="U83" s="1">
        <v>1.0</v>
      </c>
      <c r="V83" s="1">
        <v>2.0</v>
      </c>
    </row>
    <row r="84" ht="14.25" customHeight="1">
      <c r="A84" s="1" t="s">
        <v>143</v>
      </c>
      <c r="B84" s="1">
        <v>66.0</v>
      </c>
      <c r="C84" s="1" t="s">
        <v>11</v>
      </c>
      <c r="D84" s="1" t="s">
        <v>108</v>
      </c>
      <c r="E84" s="1">
        <v>1320.0</v>
      </c>
      <c r="F84" s="1" t="s">
        <v>142</v>
      </c>
      <c r="G84" s="1" t="s">
        <v>34</v>
      </c>
      <c r="H84" s="1">
        <v>0.0</v>
      </c>
      <c r="I84" s="1">
        <v>0.0</v>
      </c>
      <c r="J84" s="1">
        <v>1.0</v>
      </c>
      <c r="K84" s="1">
        <v>0.0</v>
      </c>
      <c r="L84" s="1">
        <v>0.5</v>
      </c>
      <c r="M84" s="1">
        <v>0.0</v>
      </c>
      <c r="N84" s="1">
        <v>0.5</v>
      </c>
      <c r="O84" s="1">
        <v>0.0</v>
      </c>
      <c r="P84" s="1">
        <v>0.0</v>
      </c>
      <c r="Q84" s="1">
        <v>0.5</v>
      </c>
      <c r="R84" s="1">
        <v>0.25</v>
      </c>
      <c r="S84" s="3">
        <v>0.2673611111111111</v>
      </c>
      <c r="T84" s="1">
        <v>2.0</v>
      </c>
      <c r="U84" s="1">
        <v>1.0</v>
      </c>
      <c r="V84" s="1">
        <v>2.0</v>
      </c>
    </row>
    <row r="85" ht="14.25" customHeight="1">
      <c r="A85" s="1" t="s">
        <v>144</v>
      </c>
      <c r="B85" s="1">
        <v>60.0</v>
      </c>
      <c r="C85" s="1" t="s">
        <v>26</v>
      </c>
      <c r="D85" s="1" t="s">
        <v>36</v>
      </c>
      <c r="E85" s="1">
        <v>8000.0</v>
      </c>
      <c r="F85" s="1" t="s">
        <v>145</v>
      </c>
      <c r="G85" s="1" t="s">
        <v>27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0.5</v>
      </c>
      <c r="R85" s="1">
        <v>0.15</v>
      </c>
      <c r="S85" s="3">
        <v>0.2916666666666667</v>
      </c>
      <c r="T85" s="1">
        <v>0.0</v>
      </c>
      <c r="U85" s="1">
        <v>0.0</v>
      </c>
      <c r="V85" s="1">
        <v>2.0</v>
      </c>
    </row>
    <row r="86" ht="14.25" customHeight="1">
      <c r="A86" s="1" t="s">
        <v>146</v>
      </c>
      <c r="B86" s="1">
        <v>73.0</v>
      </c>
      <c r="C86" s="1" t="s">
        <v>11</v>
      </c>
      <c r="D86" s="1" t="s">
        <v>22</v>
      </c>
      <c r="F86" s="1" t="s">
        <v>142</v>
      </c>
      <c r="G86" s="1" t="s">
        <v>44</v>
      </c>
      <c r="H86" s="1">
        <v>0.0</v>
      </c>
      <c r="I86" s="1">
        <v>0.0</v>
      </c>
      <c r="J86" s="1">
        <v>0.0</v>
      </c>
      <c r="K86" s="1">
        <v>0.5</v>
      </c>
      <c r="L86" s="1">
        <v>0.5</v>
      </c>
      <c r="M86" s="1">
        <v>0.0</v>
      </c>
      <c r="N86" s="1">
        <v>0.5</v>
      </c>
      <c r="O86" s="1">
        <v>0.5</v>
      </c>
      <c r="P86" s="1">
        <v>0.5</v>
      </c>
      <c r="Q86" s="1">
        <v>0.5</v>
      </c>
      <c r="R86" s="1">
        <v>0.3</v>
      </c>
      <c r="S86" s="3">
        <v>0.2881944444444445</v>
      </c>
      <c r="T86" s="1">
        <v>4.0</v>
      </c>
      <c r="U86" s="1">
        <v>2.0</v>
      </c>
      <c r="V86" s="1">
        <v>3.0</v>
      </c>
    </row>
    <row r="87" ht="14.25" customHeight="1">
      <c r="A87" s="1" t="s">
        <v>147</v>
      </c>
      <c r="B87" s="1">
        <v>80.0</v>
      </c>
      <c r="C87" s="1" t="s">
        <v>26</v>
      </c>
      <c r="D87" s="1" t="s">
        <v>29</v>
      </c>
      <c r="E87" s="1">
        <v>2000.0</v>
      </c>
      <c r="F87" s="1" t="s">
        <v>74</v>
      </c>
      <c r="G87" s="1" t="s">
        <v>27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0.5</v>
      </c>
      <c r="P87" s="1">
        <v>0.0</v>
      </c>
      <c r="Q87" s="1">
        <v>0.5</v>
      </c>
      <c r="R87" s="1">
        <v>0.1</v>
      </c>
      <c r="S87" s="3">
        <v>0.4270833333333333</v>
      </c>
      <c r="T87" s="1">
        <v>1.0</v>
      </c>
      <c r="U87" s="1">
        <v>2.0</v>
      </c>
      <c r="V87" s="1">
        <v>4.0</v>
      </c>
    </row>
    <row r="88" ht="14.25" customHeight="1">
      <c r="A88" s="1" t="s">
        <v>148</v>
      </c>
      <c r="B88" s="1">
        <v>65.0</v>
      </c>
      <c r="C88" s="1" t="s">
        <v>26</v>
      </c>
      <c r="D88" s="1" t="s">
        <v>29</v>
      </c>
      <c r="E88" s="1">
        <v>1320.0</v>
      </c>
      <c r="F88" s="1" t="s">
        <v>38</v>
      </c>
      <c r="G88" s="1" t="s">
        <v>27</v>
      </c>
      <c r="H88" s="1">
        <v>0.0</v>
      </c>
      <c r="I88" s="1">
        <v>0.5</v>
      </c>
      <c r="J88" s="1">
        <v>0.0</v>
      </c>
      <c r="K88" s="1">
        <v>0.5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0.5</v>
      </c>
      <c r="R88" s="1">
        <v>0.15</v>
      </c>
      <c r="S88" s="3">
        <v>0.4166666666666667</v>
      </c>
      <c r="T88" s="1">
        <v>1.0</v>
      </c>
      <c r="U88" s="1">
        <v>2.0</v>
      </c>
      <c r="V88" s="1">
        <v>2.0</v>
      </c>
    </row>
    <row r="89" ht="14.25" customHeight="1">
      <c r="A89" s="1" t="s">
        <v>149</v>
      </c>
      <c r="B89" s="1">
        <v>79.0</v>
      </c>
      <c r="C89" s="1" t="s">
        <v>11</v>
      </c>
      <c r="D89" s="1" t="s">
        <v>108</v>
      </c>
      <c r="E89" s="1">
        <v>2000.0</v>
      </c>
      <c r="F89" s="1" t="s">
        <v>142</v>
      </c>
      <c r="G89" s="1" t="s">
        <v>27</v>
      </c>
      <c r="H89" s="1">
        <v>0.0</v>
      </c>
      <c r="I89" s="1">
        <v>0.0</v>
      </c>
      <c r="J89" s="1">
        <v>0.0</v>
      </c>
      <c r="K89" s="1">
        <v>0.0</v>
      </c>
      <c r="L89" s="1">
        <v>0.5</v>
      </c>
      <c r="M89" s="1">
        <v>0.5</v>
      </c>
      <c r="N89" s="1">
        <v>0.5</v>
      </c>
      <c r="O89" s="1">
        <v>0.5</v>
      </c>
      <c r="P89" s="1">
        <v>0.0</v>
      </c>
      <c r="Q89" s="1">
        <v>1.0</v>
      </c>
      <c r="R89" s="1">
        <v>0.3</v>
      </c>
      <c r="S89" s="3">
        <v>0.3055555555555555</v>
      </c>
      <c r="T89" s="1">
        <v>0.0</v>
      </c>
      <c r="U89" s="1">
        <v>0.0</v>
      </c>
      <c r="V89" s="1">
        <v>3.0</v>
      </c>
    </row>
    <row r="90" ht="14.25" customHeight="1">
      <c r="A90" s="1" t="s">
        <v>150</v>
      </c>
      <c r="B90" s="1">
        <v>71.0</v>
      </c>
      <c r="C90" s="1" t="s">
        <v>11</v>
      </c>
      <c r="D90" s="1" t="s">
        <v>113</v>
      </c>
      <c r="E90" s="1">
        <v>7000.0</v>
      </c>
      <c r="F90" s="1" t="s">
        <v>145</v>
      </c>
      <c r="G90" s="1" t="s">
        <v>34</v>
      </c>
      <c r="H90" s="1">
        <v>0.0</v>
      </c>
      <c r="I90" s="1">
        <v>0.0</v>
      </c>
      <c r="J90" s="1">
        <v>0.5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0.05</v>
      </c>
      <c r="S90" s="3">
        <v>0.5208333333333334</v>
      </c>
      <c r="T90" s="1">
        <v>1.0</v>
      </c>
      <c r="U90" s="1">
        <v>0.0</v>
      </c>
      <c r="V90" s="1">
        <v>3.0</v>
      </c>
    </row>
    <row r="91" ht="14.25" customHeight="1">
      <c r="A91" s="1" t="s">
        <v>151</v>
      </c>
      <c r="B91" s="1">
        <v>64.0</v>
      </c>
      <c r="C91" s="1" t="s">
        <v>26</v>
      </c>
      <c r="D91" s="1" t="s">
        <v>29</v>
      </c>
      <c r="F91" s="1" t="s">
        <v>38</v>
      </c>
      <c r="G91" s="1" t="s">
        <v>27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0.5</v>
      </c>
      <c r="P91" s="1">
        <v>0.0</v>
      </c>
      <c r="Q91" s="1">
        <v>0.0</v>
      </c>
      <c r="R91" s="1">
        <v>0.05</v>
      </c>
      <c r="S91" s="3">
        <v>0.2625</v>
      </c>
      <c r="T91" s="1">
        <v>1.0</v>
      </c>
      <c r="U91" s="1">
        <v>0.0</v>
      </c>
      <c r="V91" s="1">
        <v>2.0</v>
      </c>
    </row>
    <row r="92" ht="14.25" customHeight="1">
      <c r="A92" s="1" t="s">
        <v>152</v>
      </c>
      <c r="B92" s="1">
        <v>60.0</v>
      </c>
      <c r="C92" s="1" t="s">
        <v>11</v>
      </c>
      <c r="D92" s="1" t="s">
        <v>29</v>
      </c>
      <c r="F92" s="1" t="s">
        <v>97</v>
      </c>
      <c r="G92" s="1" t="s">
        <v>32</v>
      </c>
      <c r="H92" s="1">
        <v>0.0</v>
      </c>
      <c r="I92" s="1">
        <v>1.0</v>
      </c>
      <c r="J92" s="1">
        <v>1.0</v>
      </c>
      <c r="K92" s="1">
        <v>0.5</v>
      </c>
      <c r="L92" s="1">
        <v>0.5</v>
      </c>
      <c r="M92" s="1">
        <v>0.0</v>
      </c>
      <c r="N92" s="1">
        <v>0.5</v>
      </c>
      <c r="O92" s="1">
        <v>0.0</v>
      </c>
      <c r="P92" s="1">
        <v>0.0</v>
      </c>
      <c r="Q92" s="1">
        <v>1.0</v>
      </c>
      <c r="R92" s="1">
        <v>0.45</v>
      </c>
      <c r="S92" s="3">
        <v>0.5180555555555556</v>
      </c>
      <c r="T92" s="1">
        <v>3.0</v>
      </c>
      <c r="U92" s="1">
        <v>1.0</v>
      </c>
      <c r="V92" s="1">
        <v>2.0</v>
      </c>
    </row>
    <row r="93" ht="14.25" customHeight="1">
      <c r="A93" s="1" t="s">
        <v>153</v>
      </c>
      <c r="B93" s="1">
        <v>68.0</v>
      </c>
      <c r="C93" s="1" t="s">
        <v>11</v>
      </c>
      <c r="D93" s="1" t="s">
        <v>108</v>
      </c>
      <c r="F93" s="1" t="s">
        <v>84</v>
      </c>
      <c r="G93" s="1" t="s">
        <v>24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0.5</v>
      </c>
      <c r="N93" s="1">
        <v>0.0</v>
      </c>
      <c r="O93" s="1">
        <v>0.0</v>
      </c>
      <c r="P93" s="1">
        <v>0.0</v>
      </c>
      <c r="Q93" s="1">
        <v>0.5</v>
      </c>
      <c r="R93" s="1">
        <v>0.1</v>
      </c>
      <c r="S93" s="3">
        <v>0.24930555555555556</v>
      </c>
      <c r="T93" s="1">
        <v>1.0</v>
      </c>
      <c r="U93" s="1">
        <v>0.0</v>
      </c>
      <c r="V93" s="1">
        <v>2.0</v>
      </c>
    </row>
    <row r="94" ht="14.25" customHeight="1">
      <c r="A94" s="1" t="s">
        <v>154</v>
      </c>
      <c r="B94" s="1">
        <v>63.0</v>
      </c>
      <c r="C94" s="1" t="s">
        <v>11</v>
      </c>
      <c r="D94" s="1" t="s">
        <v>108</v>
      </c>
      <c r="F94" s="1" t="s">
        <v>38</v>
      </c>
      <c r="G94" s="1" t="s">
        <v>44</v>
      </c>
      <c r="H94" s="1">
        <v>0.0</v>
      </c>
      <c r="I94" s="1">
        <v>0.5</v>
      </c>
      <c r="J94" s="1">
        <v>0.0</v>
      </c>
      <c r="K94" s="1">
        <v>0.0</v>
      </c>
      <c r="L94" s="1">
        <v>0.0</v>
      </c>
      <c r="M94" s="1">
        <v>0.0</v>
      </c>
      <c r="N94" s="1">
        <v>0.5</v>
      </c>
      <c r="O94" s="1">
        <v>0.0</v>
      </c>
      <c r="P94" s="1">
        <v>0.0</v>
      </c>
      <c r="Q94" s="1">
        <v>0.0</v>
      </c>
      <c r="R94" s="1">
        <v>0.1</v>
      </c>
      <c r="S94" s="3">
        <v>0.24375</v>
      </c>
      <c r="T94" s="1">
        <v>0.0</v>
      </c>
      <c r="U94" s="1">
        <v>0.0</v>
      </c>
      <c r="V94" s="1">
        <v>2.0</v>
      </c>
    </row>
    <row r="95" ht="14.25" customHeight="1">
      <c r="A95" s="1" t="s">
        <v>155</v>
      </c>
      <c r="B95" s="1">
        <v>76.0</v>
      </c>
      <c r="C95" s="1" t="s">
        <v>11</v>
      </c>
      <c r="D95" s="1" t="s">
        <v>108</v>
      </c>
      <c r="E95" s="1">
        <v>8000.0</v>
      </c>
      <c r="F95" s="1" t="s">
        <v>38</v>
      </c>
      <c r="G95" s="1" t="s">
        <v>44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0.5</v>
      </c>
      <c r="R95" s="1">
        <v>0.05</v>
      </c>
      <c r="S95" s="3">
        <v>0.17361111111111113</v>
      </c>
      <c r="T95" s="1">
        <v>3.0</v>
      </c>
      <c r="U95" s="1">
        <v>2.0</v>
      </c>
      <c r="V95" s="1">
        <v>3.0</v>
      </c>
    </row>
    <row r="96" ht="14.25" customHeight="1">
      <c r="A96" s="1" t="s">
        <v>156</v>
      </c>
      <c r="B96" s="1">
        <v>86.0</v>
      </c>
      <c r="C96" s="1" t="s">
        <v>11</v>
      </c>
      <c r="D96" s="1" t="s">
        <v>113</v>
      </c>
      <c r="E96" s="1">
        <v>1000.0</v>
      </c>
      <c r="F96" s="1" t="s">
        <v>97</v>
      </c>
      <c r="G96" s="1" t="s">
        <v>34</v>
      </c>
      <c r="H96" s="1">
        <v>0.0</v>
      </c>
      <c r="I96" s="1">
        <v>0.0</v>
      </c>
      <c r="J96" s="1">
        <v>0.5</v>
      </c>
      <c r="K96" s="1">
        <v>0.5</v>
      </c>
      <c r="L96" s="1">
        <v>1.0</v>
      </c>
      <c r="M96" s="1">
        <v>1.0</v>
      </c>
      <c r="N96" s="1">
        <v>0.5</v>
      </c>
      <c r="O96" s="1">
        <v>0.5</v>
      </c>
      <c r="P96" s="1">
        <v>1.0</v>
      </c>
      <c r="Q96" s="1">
        <v>1.0</v>
      </c>
      <c r="R96" s="1">
        <v>0.6</v>
      </c>
      <c r="S96" s="3">
        <v>0.4222222222222222</v>
      </c>
      <c r="T96" s="1">
        <v>5.0</v>
      </c>
      <c r="U96" s="1">
        <v>4.0</v>
      </c>
      <c r="V96" s="1">
        <v>7.0</v>
      </c>
    </row>
    <row r="97" ht="14.25" customHeight="1">
      <c r="A97" s="1" t="s">
        <v>157</v>
      </c>
      <c r="B97" s="1">
        <v>61.0</v>
      </c>
      <c r="C97" s="1" t="s">
        <v>11</v>
      </c>
      <c r="D97" s="1" t="s">
        <v>113</v>
      </c>
      <c r="E97" s="1">
        <v>8500.0</v>
      </c>
      <c r="F97" s="1" t="s">
        <v>158</v>
      </c>
      <c r="G97" s="1" t="s">
        <v>24</v>
      </c>
      <c r="H97" s="1">
        <v>0.0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0.5</v>
      </c>
      <c r="R97" s="1">
        <v>0.15</v>
      </c>
      <c r="S97" s="3">
        <v>0.2722222222222222</v>
      </c>
      <c r="T97" s="1">
        <v>0.0</v>
      </c>
      <c r="U97" s="1">
        <v>0.0</v>
      </c>
      <c r="V97" s="1">
        <v>2.0</v>
      </c>
    </row>
    <row r="98" ht="14.25" customHeight="1">
      <c r="A98" s="1" t="s">
        <v>159</v>
      </c>
      <c r="B98" s="1">
        <v>68.0</v>
      </c>
      <c r="C98" s="1" t="s">
        <v>26</v>
      </c>
      <c r="D98" s="1" t="s">
        <v>29</v>
      </c>
      <c r="F98" s="1" t="s">
        <v>38</v>
      </c>
      <c r="G98" s="1" t="s">
        <v>27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0.5</v>
      </c>
      <c r="R98" s="1">
        <v>0.05</v>
      </c>
      <c r="S98" s="3">
        <v>0.2534722222222222</v>
      </c>
      <c r="T98" s="1">
        <v>0.0</v>
      </c>
      <c r="U98" s="1">
        <v>0.0</v>
      </c>
      <c r="V98" s="1">
        <v>2.0</v>
      </c>
    </row>
    <row r="99" ht="14.25" customHeight="1">
      <c r="A99" s="1" t="s">
        <v>160</v>
      </c>
      <c r="B99" s="1" t="s">
        <v>123</v>
      </c>
      <c r="S99" s="2"/>
    </row>
    <row r="100" ht="14.25" customHeight="1">
      <c r="A100" s="1" t="s">
        <v>161</v>
      </c>
      <c r="B100" s="1">
        <v>73.0</v>
      </c>
      <c r="C100" s="1" t="s">
        <v>11</v>
      </c>
      <c r="D100" s="1" t="s">
        <v>113</v>
      </c>
      <c r="E100" s="1">
        <v>5000.0</v>
      </c>
      <c r="F100" s="1" t="s">
        <v>162</v>
      </c>
      <c r="G100" s="1" t="s">
        <v>79</v>
      </c>
      <c r="H100" s="1">
        <v>0.0</v>
      </c>
      <c r="I100" s="1">
        <v>0.5</v>
      </c>
      <c r="J100" s="1">
        <v>0.0</v>
      </c>
      <c r="K100" s="1">
        <v>0.5</v>
      </c>
      <c r="L100" s="1">
        <v>0.0</v>
      </c>
      <c r="M100" s="1">
        <v>0.0</v>
      </c>
      <c r="N100" s="1">
        <v>0.5</v>
      </c>
      <c r="O100" s="1">
        <v>1.0</v>
      </c>
      <c r="P100" s="1">
        <v>0.0</v>
      </c>
      <c r="Q100" s="1">
        <v>0.5</v>
      </c>
      <c r="R100" s="1">
        <v>0.3</v>
      </c>
      <c r="S100" s="3">
        <v>0.3416666666666666</v>
      </c>
      <c r="T100" s="1">
        <v>2.0</v>
      </c>
      <c r="U100" s="1">
        <v>2.0</v>
      </c>
      <c r="V100" s="1">
        <v>3.0</v>
      </c>
    </row>
    <row r="101" ht="14.25" customHeight="1">
      <c r="S101" s="2"/>
    </row>
    <row r="102" ht="14.25" customHeight="1">
      <c r="S102" s="2"/>
    </row>
    <row r="103" ht="14.25" customHeight="1">
      <c r="S103" s="2"/>
    </row>
    <row r="104" ht="14.25" customHeight="1">
      <c r="S104" s="2"/>
    </row>
    <row r="105" ht="14.25" customHeight="1">
      <c r="S105" s="2"/>
    </row>
    <row r="106" ht="14.25" customHeight="1">
      <c r="S106" s="2"/>
    </row>
    <row r="107" ht="14.25" customHeight="1">
      <c r="S107" s="2"/>
    </row>
    <row r="108" ht="14.25" customHeight="1">
      <c r="S108" s="2"/>
    </row>
    <row r="109" ht="14.25" customHeight="1">
      <c r="S109" s="2"/>
    </row>
    <row r="110" ht="14.25" customHeight="1">
      <c r="S110" s="2"/>
    </row>
    <row r="111" ht="14.25" customHeight="1">
      <c r="S111" s="2"/>
    </row>
    <row r="112" ht="14.25" customHeight="1">
      <c r="S112" s="2"/>
    </row>
    <row r="113" ht="14.25" customHeight="1">
      <c r="S113" s="2"/>
    </row>
    <row r="114" ht="14.25" customHeight="1">
      <c r="S114" s="2"/>
    </row>
    <row r="115" ht="14.25" customHeight="1">
      <c r="S115" s="2"/>
    </row>
    <row r="116" ht="14.25" customHeight="1">
      <c r="S116" s="2"/>
    </row>
    <row r="117" ht="14.25" customHeight="1">
      <c r="S117" s="2"/>
    </row>
    <row r="118" ht="14.25" customHeight="1">
      <c r="S118" s="2"/>
    </row>
    <row r="119" ht="14.25" customHeight="1">
      <c r="S119" s="2"/>
    </row>
    <row r="120" ht="14.25" customHeight="1">
      <c r="S120" s="2"/>
    </row>
    <row r="121" ht="14.25" customHeight="1">
      <c r="S121" s="2"/>
    </row>
    <row r="122" ht="14.25" customHeight="1">
      <c r="S122" s="2"/>
    </row>
    <row r="123" ht="14.25" customHeight="1">
      <c r="S123" s="2"/>
    </row>
    <row r="124" ht="14.25" customHeight="1">
      <c r="S124" s="2"/>
    </row>
    <row r="125" ht="14.25" customHeight="1">
      <c r="S125" s="2"/>
    </row>
    <row r="126" ht="14.25" customHeight="1">
      <c r="S126" s="2"/>
    </row>
    <row r="127" ht="14.25" customHeight="1">
      <c r="S127" s="2"/>
    </row>
    <row r="128" ht="14.25" customHeight="1">
      <c r="S128" s="2"/>
    </row>
    <row r="129" ht="14.25" customHeight="1">
      <c r="S129" s="2"/>
    </row>
    <row r="130" ht="14.25" customHeight="1">
      <c r="S130" s="2"/>
    </row>
    <row r="131" ht="14.25" customHeight="1">
      <c r="S131" s="2"/>
    </row>
    <row r="132" ht="14.25" customHeight="1">
      <c r="S132" s="2"/>
    </row>
    <row r="133" ht="14.25" customHeight="1">
      <c r="S133" s="2"/>
    </row>
    <row r="134" ht="14.25" customHeight="1">
      <c r="S134" s="2"/>
    </row>
    <row r="135" ht="14.25" customHeight="1">
      <c r="S135" s="2"/>
    </row>
    <row r="136" ht="14.25" customHeight="1">
      <c r="S136" s="2"/>
    </row>
    <row r="137" ht="14.25" customHeight="1">
      <c r="S137" s="2"/>
    </row>
    <row r="138" ht="14.25" customHeight="1">
      <c r="S138" s="2"/>
    </row>
    <row r="139" ht="14.25" customHeight="1">
      <c r="S139" s="2"/>
    </row>
    <row r="140" ht="14.25" customHeight="1">
      <c r="S140" s="2"/>
    </row>
    <row r="141" ht="14.25" customHeight="1">
      <c r="S141" s="2"/>
    </row>
    <row r="142" ht="14.25" customHeight="1">
      <c r="S142" s="2"/>
    </row>
    <row r="143" ht="14.25" customHeight="1">
      <c r="S143" s="2"/>
    </row>
    <row r="144" ht="14.25" customHeight="1">
      <c r="S144" s="2"/>
    </row>
    <row r="145" ht="14.25" customHeight="1">
      <c r="S145" s="2"/>
    </row>
    <row r="146" ht="14.25" customHeight="1">
      <c r="S146" s="2"/>
    </row>
    <row r="147" ht="14.25" customHeight="1">
      <c r="S147" s="2"/>
    </row>
    <row r="148" ht="14.25" customHeight="1">
      <c r="S148" s="2"/>
    </row>
    <row r="149" ht="14.25" customHeight="1">
      <c r="S149" s="2"/>
    </row>
    <row r="150" ht="14.25" customHeight="1">
      <c r="S150" s="2"/>
    </row>
    <row r="151" ht="14.25" customHeight="1">
      <c r="S151" s="2"/>
    </row>
    <row r="152" ht="14.25" customHeight="1">
      <c r="S152" s="2"/>
    </row>
    <row r="153" ht="14.25" customHeight="1">
      <c r="S153" s="2"/>
    </row>
    <row r="154" ht="14.25" customHeight="1">
      <c r="S154" s="2"/>
    </row>
    <row r="155" ht="14.25" customHeight="1">
      <c r="S155" s="2"/>
    </row>
    <row r="156" ht="14.25" customHeight="1">
      <c r="S156" s="2"/>
    </row>
    <row r="157" ht="14.25" customHeight="1">
      <c r="S157" s="2"/>
    </row>
    <row r="158" ht="14.25" customHeight="1">
      <c r="S158" s="2"/>
    </row>
    <row r="159" ht="14.25" customHeight="1">
      <c r="S159" s="2"/>
    </row>
    <row r="160" ht="14.25" customHeight="1">
      <c r="S160" s="2"/>
    </row>
    <row r="161" ht="14.25" customHeight="1">
      <c r="S161" s="2"/>
    </row>
    <row r="162" ht="14.25" customHeight="1">
      <c r="S162" s="2"/>
    </row>
    <row r="163" ht="14.25" customHeight="1">
      <c r="S163" s="2"/>
    </row>
    <row r="164" ht="14.25" customHeight="1">
      <c r="S164" s="2"/>
    </row>
    <row r="165" ht="14.25" customHeight="1">
      <c r="S165" s="2"/>
    </row>
    <row r="166" ht="14.25" customHeight="1">
      <c r="S166" s="2"/>
    </row>
    <row r="167" ht="14.25" customHeight="1">
      <c r="S167" s="2"/>
    </row>
    <row r="168" ht="14.25" customHeight="1">
      <c r="S168" s="2"/>
    </row>
    <row r="169" ht="14.25" customHeight="1">
      <c r="S169" s="2"/>
    </row>
    <row r="170" ht="14.25" customHeight="1">
      <c r="S170" s="2"/>
    </row>
    <row r="171" ht="14.25" customHeight="1">
      <c r="S171" s="2"/>
    </row>
    <row r="172" ht="14.25" customHeight="1">
      <c r="S172" s="2"/>
    </row>
    <row r="173" ht="14.25" customHeight="1">
      <c r="S173" s="2"/>
    </row>
    <row r="174" ht="14.25" customHeight="1">
      <c r="S174" s="2"/>
    </row>
    <row r="175" ht="14.25" customHeight="1">
      <c r="S175" s="2"/>
    </row>
    <row r="176" ht="14.25" customHeight="1">
      <c r="S176" s="2"/>
    </row>
    <row r="177" ht="14.25" customHeight="1">
      <c r="S177" s="2"/>
    </row>
    <row r="178" ht="14.25" customHeight="1">
      <c r="S178" s="2"/>
    </row>
    <row r="179" ht="14.25" customHeight="1">
      <c r="S179" s="2"/>
    </row>
    <row r="180" ht="14.25" customHeight="1">
      <c r="S180" s="2"/>
    </row>
    <row r="181" ht="14.25" customHeight="1">
      <c r="S181" s="2"/>
    </row>
    <row r="182" ht="14.25" customHeight="1">
      <c r="S182" s="2"/>
    </row>
    <row r="183" ht="14.25" customHeight="1">
      <c r="S183" s="2"/>
    </row>
    <row r="184" ht="14.25" customHeight="1">
      <c r="S184" s="2"/>
    </row>
    <row r="185" ht="14.25" customHeight="1">
      <c r="S185" s="2"/>
    </row>
    <row r="186" ht="14.25" customHeight="1">
      <c r="S186" s="2"/>
    </row>
    <row r="187" ht="14.25" customHeight="1">
      <c r="S187" s="2"/>
    </row>
    <row r="188" ht="14.25" customHeight="1">
      <c r="S188" s="2"/>
    </row>
    <row r="189" ht="14.25" customHeight="1">
      <c r="S189" s="2"/>
    </row>
    <row r="190" ht="14.25" customHeight="1">
      <c r="S190" s="2"/>
    </row>
    <row r="191" ht="14.25" customHeight="1">
      <c r="S191" s="2"/>
    </row>
    <row r="192" ht="14.25" customHeight="1">
      <c r="S192" s="2"/>
    </row>
    <row r="193" ht="14.25" customHeight="1">
      <c r="S193" s="2"/>
    </row>
    <row r="194" ht="14.25" customHeight="1">
      <c r="S194" s="2"/>
    </row>
    <row r="195" ht="14.25" customHeight="1">
      <c r="S195" s="2"/>
    </row>
    <row r="196" ht="14.25" customHeight="1">
      <c r="S196" s="2"/>
    </row>
    <row r="197" ht="14.25" customHeight="1">
      <c r="S197" s="2"/>
    </row>
    <row r="198" ht="14.25" customHeight="1">
      <c r="S198" s="2"/>
    </row>
    <row r="199" ht="14.25" customHeight="1">
      <c r="S199" s="2"/>
    </row>
    <row r="200" ht="14.25" customHeight="1">
      <c r="S200" s="2"/>
    </row>
    <row r="201" ht="14.25" customHeight="1">
      <c r="S201" s="2"/>
    </row>
    <row r="202" ht="14.25" customHeight="1">
      <c r="S202" s="2"/>
    </row>
    <row r="203" ht="14.25" customHeight="1">
      <c r="S203" s="2"/>
    </row>
    <row r="204" ht="14.25" customHeight="1">
      <c r="S204" s="2"/>
    </row>
    <row r="205" ht="14.25" customHeight="1">
      <c r="S205" s="2"/>
    </row>
    <row r="206" ht="14.25" customHeight="1">
      <c r="S206" s="2"/>
    </row>
    <row r="207" ht="14.25" customHeight="1">
      <c r="S207" s="2"/>
    </row>
    <row r="208" ht="14.25" customHeight="1">
      <c r="S208" s="2"/>
    </row>
    <row r="209" ht="14.25" customHeight="1">
      <c r="S209" s="2"/>
    </row>
    <row r="210" ht="14.25" customHeight="1">
      <c r="S210" s="2"/>
    </row>
    <row r="211" ht="14.25" customHeight="1">
      <c r="S211" s="2"/>
    </row>
    <row r="212" ht="14.25" customHeight="1">
      <c r="S212" s="2"/>
    </row>
    <row r="213" ht="14.25" customHeight="1">
      <c r="S213" s="2"/>
    </row>
    <row r="214" ht="14.25" customHeight="1">
      <c r="S214" s="2"/>
    </row>
    <row r="215" ht="14.25" customHeight="1">
      <c r="S215" s="2"/>
    </row>
    <row r="216" ht="14.25" customHeight="1">
      <c r="S216" s="2"/>
    </row>
    <row r="217" ht="14.25" customHeight="1">
      <c r="S217" s="2"/>
    </row>
    <row r="218" ht="14.25" customHeight="1">
      <c r="S218" s="2"/>
    </row>
    <row r="219" ht="14.25" customHeight="1">
      <c r="S219" s="2"/>
    </row>
    <row r="220" ht="14.25" customHeight="1">
      <c r="S220" s="2"/>
    </row>
    <row r="221" ht="14.25" customHeight="1">
      <c r="S221" s="2"/>
    </row>
    <row r="222" ht="14.25" customHeight="1">
      <c r="S222" s="2"/>
    </row>
    <row r="223" ht="14.25" customHeight="1">
      <c r="S223" s="2"/>
    </row>
    <row r="224" ht="14.25" customHeight="1">
      <c r="S224" s="2"/>
    </row>
    <row r="225" ht="14.25" customHeight="1">
      <c r="S225" s="2"/>
    </row>
    <row r="226" ht="14.25" customHeight="1">
      <c r="S226" s="2"/>
    </row>
    <row r="227" ht="14.25" customHeight="1">
      <c r="S227" s="2"/>
    </row>
    <row r="228" ht="14.25" customHeight="1">
      <c r="S228" s="2"/>
    </row>
    <row r="229" ht="14.25" customHeight="1">
      <c r="S229" s="2"/>
    </row>
    <row r="230" ht="14.25" customHeight="1">
      <c r="S230" s="2"/>
    </row>
    <row r="231" ht="14.25" customHeight="1">
      <c r="S231" s="2"/>
    </row>
    <row r="232" ht="14.25" customHeight="1">
      <c r="S232" s="2"/>
    </row>
    <row r="233" ht="14.25" customHeight="1">
      <c r="S233" s="2"/>
    </row>
    <row r="234" ht="14.25" customHeight="1">
      <c r="S234" s="2"/>
    </row>
    <row r="235" ht="14.25" customHeight="1">
      <c r="S235" s="2"/>
    </row>
    <row r="236" ht="14.25" customHeight="1">
      <c r="S236" s="2"/>
    </row>
    <row r="237" ht="14.25" customHeight="1">
      <c r="S237" s="2"/>
    </row>
    <row r="238" ht="14.25" customHeight="1">
      <c r="S238" s="2"/>
    </row>
    <row r="239" ht="14.25" customHeight="1">
      <c r="S239" s="2"/>
    </row>
    <row r="240" ht="14.25" customHeight="1">
      <c r="S240" s="2"/>
    </row>
    <row r="241" ht="14.25" customHeight="1">
      <c r="S241" s="2"/>
    </row>
    <row r="242" ht="14.25" customHeight="1">
      <c r="S242" s="2"/>
    </row>
    <row r="243" ht="14.25" customHeight="1">
      <c r="S243" s="2"/>
    </row>
    <row r="244" ht="14.25" customHeight="1">
      <c r="S244" s="2"/>
    </row>
    <row r="245" ht="14.25" customHeight="1">
      <c r="S245" s="2"/>
    </row>
    <row r="246" ht="14.25" customHeight="1">
      <c r="S246" s="2"/>
    </row>
    <row r="247" ht="14.25" customHeight="1">
      <c r="S247" s="2"/>
    </row>
    <row r="248" ht="14.25" customHeight="1">
      <c r="S248" s="2"/>
    </row>
    <row r="249" ht="14.25" customHeight="1">
      <c r="S249" s="2"/>
    </row>
    <row r="250" ht="14.25" customHeight="1">
      <c r="S250" s="2"/>
    </row>
    <row r="251" ht="14.25" customHeight="1">
      <c r="S251" s="2"/>
    </row>
    <row r="252" ht="14.25" customHeight="1">
      <c r="S252" s="2"/>
    </row>
    <row r="253" ht="14.25" customHeight="1">
      <c r="S253" s="2"/>
    </row>
    <row r="254" ht="14.25" customHeight="1">
      <c r="S254" s="2"/>
    </row>
    <row r="255" ht="14.25" customHeight="1">
      <c r="S255" s="2"/>
    </row>
    <row r="256" ht="14.25" customHeight="1">
      <c r="S256" s="2"/>
    </row>
    <row r="257" ht="14.25" customHeight="1">
      <c r="S257" s="2"/>
    </row>
    <row r="258" ht="14.25" customHeight="1">
      <c r="S258" s="2"/>
    </row>
    <row r="259" ht="14.25" customHeight="1">
      <c r="S259" s="2"/>
    </row>
    <row r="260" ht="14.25" customHeight="1">
      <c r="S260" s="2"/>
    </row>
    <row r="261" ht="14.25" customHeight="1">
      <c r="S261" s="2"/>
    </row>
    <row r="262" ht="14.25" customHeight="1">
      <c r="S262" s="2"/>
    </row>
    <row r="263" ht="14.25" customHeight="1">
      <c r="S263" s="2"/>
    </row>
    <row r="264" ht="14.25" customHeight="1">
      <c r="S264" s="2"/>
    </row>
    <row r="265" ht="14.25" customHeight="1">
      <c r="S265" s="2"/>
    </row>
    <row r="266" ht="14.25" customHeight="1">
      <c r="S266" s="2"/>
    </row>
    <row r="267" ht="14.25" customHeight="1">
      <c r="S267" s="2"/>
    </row>
    <row r="268" ht="14.25" customHeight="1">
      <c r="S268" s="2"/>
    </row>
    <row r="269" ht="14.25" customHeight="1">
      <c r="S269" s="2"/>
    </row>
    <row r="270" ht="14.25" customHeight="1">
      <c r="S270" s="2"/>
    </row>
    <row r="271" ht="14.25" customHeight="1">
      <c r="S271" s="2"/>
    </row>
    <row r="272" ht="14.25" customHeight="1">
      <c r="S272" s="2"/>
    </row>
    <row r="273" ht="14.25" customHeight="1">
      <c r="S273" s="2"/>
    </row>
    <row r="274" ht="14.25" customHeight="1">
      <c r="S274" s="2"/>
    </row>
    <row r="275" ht="14.25" customHeight="1">
      <c r="S275" s="2"/>
    </row>
    <row r="276" ht="14.25" customHeight="1">
      <c r="S276" s="2"/>
    </row>
    <row r="277" ht="14.25" customHeight="1">
      <c r="S277" s="2"/>
    </row>
    <row r="278" ht="14.25" customHeight="1">
      <c r="S278" s="2"/>
    </row>
    <row r="279" ht="14.25" customHeight="1">
      <c r="S279" s="2"/>
    </row>
    <row r="280" ht="14.25" customHeight="1">
      <c r="S280" s="2"/>
    </row>
    <row r="281" ht="14.25" customHeight="1">
      <c r="S281" s="2"/>
    </row>
    <row r="282" ht="14.25" customHeight="1">
      <c r="S282" s="2"/>
    </row>
    <row r="283" ht="14.25" customHeight="1">
      <c r="S283" s="2"/>
    </row>
    <row r="284" ht="14.25" customHeight="1">
      <c r="S284" s="2"/>
    </row>
    <row r="285" ht="14.25" customHeight="1">
      <c r="S285" s="2"/>
    </row>
    <row r="286" ht="14.25" customHeight="1">
      <c r="S286" s="2"/>
    </row>
    <row r="287" ht="14.25" customHeight="1">
      <c r="S287" s="2"/>
    </row>
    <row r="288" ht="14.25" customHeight="1">
      <c r="S288" s="2"/>
    </row>
    <row r="289" ht="14.25" customHeight="1">
      <c r="S289" s="2"/>
    </row>
    <row r="290" ht="14.25" customHeight="1">
      <c r="S290" s="2"/>
    </row>
    <row r="291" ht="14.25" customHeight="1">
      <c r="S291" s="2"/>
    </row>
    <row r="292" ht="14.25" customHeight="1">
      <c r="S292" s="2"/>
    </row>
    <row r="293" ht="14.25" customHeight="1">
      <c r="S293" s="2"/>
    </row>
    <row r="294" ht="14.25" customHeight="1">
      <c r="S294" s="2"/>
    </row>
    <row r="295" ht="14.25" customHeight="1">
      <c r="S295" s="2"/>
    </row>
    <row r="296" ht="14.25" customHeight="1">
      <c r="S296" s="2"/>
    </row>
    <row r="297" ht="14.25" customHeight="1">
      <c r="S297" s="2"/>
    </row>
    <row r="298" ht="14.25" customHeight="1">
      <c r="S298" s="2"/>
    </row>
    <row r="299" ht="14.25" customHeight="1">
      <c r="S299" s="2"/>
    </row>
    <row r="300" ht="14.25" customHeight="1">
      <c r="S300" s="2"/>
    </row>
    <row r="301" ht="14.25" customHeight="1">
      <c r="S301" s="2"/>
    </row>
    <row r="302" ht="14.25" customHeight="1">
      <c r="S302" s="2"/>
    </row>
    <row r="303" ht="14.25" customHeight="1">
      <c r="S303" s="2"/>
    </row>
    <row r="304" ht="14.25" customHeight="1">
      <c r="S304" s="2"/>
    </row>
    <row r="305" ht="14.25" customHeight="1">
      <c r="S305" s="2"/>
    </row>
    <row r="306" ht="14.25" customHeight="1">
      <c r="S306" s="2"/>
    </row>
    <row r="307" ht="14.25" customHeight="1">
      <c r="S307" s="2"/>
    </row>
    <row r="308" ht="14.25" customHeight="1">
      <c r="S308" s="2"/>
    </row>
    <row r="309" ht="14.25" customHeight="1">
      <c r="S309" s="2"/>
    </row>
    <row r="310" ht="14.25" customHeight="1">
      <c r="S310" s="2"/>
    </row>
    <row r="311" ht="14.25" customHeight="1">
      <c r="S311" s="2"/>
    </row>
    <row r="312" ht="14.25" customHeight="1">
      <c r="S312" s="2"/>
    </row>
    <row r="313" ht="14.25" customHeight="1">
      <c r="S313" s="2"/>
    </row>
    <row r="314" ht="14.25" customHeight="1">
      <c r="S314" s="2"/>
    </row>
    <row r="315" ht="14.25" customHeight="1">
      <c r="S315" s="2"/>
    </row>
    <row r="316" ht="14.25" customHeight="1">
      <c r="S316" s="2"/>
    </row>
    <row r="317" ht="14.25" customHeight="1">
      <c r="S317" s="2"/>
    </row>
    <row r="318" ht="14.25" customHeight="1">
      <c r="S318" s="2"/>
    </row>
    <row r="319" ht="14.25" customHeight="1">
      <c r="S319" s="2"/>
    </row>
    <row r="320" ht="14.25" customHeight="1">
      <c r="S320" s="2"/>
    </row>
    <row r="321" ht="14.25" customHeight="1">
      <c r="S321" s="2"/>
    </row>
    <row r="322" ht="14.25" customHeight="1">
      <c r="S322" s="2"/>
    </row>
    <row r="323" ht="14.25" customHeight="1">
      <c r="S323" s="2"/>
    </row>
    <row r="324" ht="14.25" customHeight="1">
      <c r="S324" s="2"/>
    </row>
    <row r="325" ht="14.25" customHeight="1">
      <c r="S325" s="2"/>
    </row>
    <row r="326" ht="14.25" customHeight="1">
      <c r="S326" s="2"/>
    </row>
    <row r="327" ht="14.25" customHeight="1">
      <c r="S327" s="2"/>
    </row>
    <row r="328" ht="14.25" customHeight="1">
      <c r="S328" s="2"/>
    </row>
    <row r="329" ht="14.25" customHeight="1">
      <c r="S329" s="2"/>
    </row>
    <row r="330" ht="14.25" customHeight="1">
      <c r="S330" s="2"/>
    </row>
    <row r="331" ht="14.25" customHeight="1">
      <c r="S331" s="2"/>
    </row>
    <row r="332" ht="14.25" customHeight="1">
      <c r="S332" s="2"/>
    </row>
    <row r="333" ht="14.25" customHeight="1">
      <c r="S333" s="2"/>
    </row>
    <row r="334" ht="14.25" customHeight="1">
      <c r="S334" s="2"/>
    </row>
    <row r="335" ht="14.25" customHeight="1">
      <c r="S335" s="2"/>
    </row>
    <row r="336" ht="14.25" customHeight="1">
      <c r="S336" s="2"/>
    </row>
    <row r="337" ht="14.25" customHeight="1">
      <c r="S337" s="2"/>
    </row>
    <row r="338" ht="14.25" customHeight="1">
      <c r="S338" s="2"/>
    </row>
    <row r="339" ht="14.25" customHeight="1">
      <c r="S339" s="2"/>
    </row>
    <row r="340" ht="14.25" customHeight="1">
      <c r="S340" s="2"/>
    </row>
    <row r="341" ht="14.25" customHeight="1">
      <c r="S341" s="2"/>
    </row>
    <row r="342" ht="14.25" customHeight="1">
      <c r="S342" s="2"/>
    </row>
    <row r="343" ht="14.25" customHeight="1">
      <c r="S343" s="2"/>
    </row>
    <row r="344" ht="14.25" customHeight="1">
      <c r="S344" s="2"/>
    </row>
    <row r="345" ht="14.25" customHeight="1">
      <c r="S345" s="2"/>
    </row>
    <row r="346" ht="14.25" customHeight="1">
      <c r="S346" s="2"/>
    </row>
    <row r="347" ht="14.25" customHeight="1">
      <c r="S347" s="2"/>
    </row>
    <row r="348" ht="14.25" customHeight="1">
      <c r="S348" s="2"/>
    </row>
    <row r="349" ht="14.25" customHeight="1">
      <c r="S349" s="2"/>
    </row>
    <row r="350" ht="14.25" customHeight="1">
      <c r="S350" s="2"/>
    </row>
    <row r="351" ht="14.25" customHeight="1">
      <c r="S351" s="2"/>
    </row>
    <row r="352" ht="14.25" customHeight="1">
      <c r="S352" s="2"/>
    </row>
    <row r="353" ht="14.25" customHeight="1">
      <c r="S353" s="2"/>
    </row>
    <row r="354" ht="14.25" customHeight="1">
      <c r="S354" s="2"/>
    </row>
    <row r="355" ht="14.25" customHeight="1">
      <c r="S355" s="2"/>
    </row>
    <row r="356" ht="14.25" customHeight="1">
      <c r="S356" s="2"/>
    </row>
    <row r="357" ht="14.25" customHeight="1">
      <c r="S357" s="2"/>
    </row>
    <row r="358" ht="14.25" customHeight="1">
      <c r="S358" s="2"/>
    </row>
    <row r="359" ht="14.25" customHeight="1">
      <c r="S359" s="2"/>
    </row>
    <row r="360" ht="14.25" customHeight="1">
      <c r="S360" s="2"/>
    </row>
    <row r="361" ht="14.25" customHeight="1">
      <c r="S361" s="2"/>
    </row>
    <row r="362" ht="14.25" customHeight="1">
      <c r="S362" s="2"/>
    </row>
    <row r="363" ht="14.25" customHeight="1">
      <c r="S363" s="2"/>
    </row>
    <row r="364" ht="14.25" customHeight="1">
      <c r="S364" s="2"/>
    </row>
    <row r="365" ht="14.25" customHeight="1">
      <c r="S365" s="2"/>
    </row>
    <row r="366" ht="14.25" customHeight="1">
      <c r="S366" s="2"/>
    </row>
    <row r="367" ht="14.25" customHeight="1">
      <c r="S367" s="2"/>
    </row>
    <row r="368" ht="14.25" customHeight="1">
      <c r="S368" s="2"/>
    </row>
    <row r="369" ht="14.25" customHeight="1">
      <c r="S369" s="2"/>
    </row>
    <row r="370" ht="14.25" customHeight="1">
      <c r="S370" s="2"/>
    </row>
    <row r="371" ht="14.25" customHeight="1">
      <c r="S371" s="2"/>
    </row>
    <row r="372" ht="14.25" customHeight="1">
      <c r="S372" s="2"/>
    </row>
    <row r="373" ht="14.25" customHeight="1">
      <c r="S373" s="2"/>
    </row>
    <row r="374" ht="14.25" customHeight="1">
      <c r="S374" s="2"/>
    </row>
    <row r="375" ht="14.25" customHeight="1">
      <c r="S375" s="2"/>
    </row>
    <row r="376" ht="14.25" customHeight="1">
      <c r="S376" s="2"/>
    </row>
    <row r="377" ht="14.25" customHeight="1">
      <c r="S377" s="2"/>
    </row>
    <row r="378" ht="14.25" customHeight="1">
      <c r="S378" s="2"/>
    </row>
    <row r="379" ht="14.25" customHeight="1">
      <c r="S379" s="2"/>
    </row>
    <row r="380" ht="14.25" customHeight="1">
      <c r="S380" s="2"/>
    </row>
    <row r="381" ht="14.25" customHeight="1">
      <c r="S381" s="2"/>
    </row>
    <row r="382" ht="14.25" customHeight="1">
      <c r="S382" s="2"/>
    </row>
    <row r="383" ht="14.25" customHeight="1">
      <c r="S383" s="2"/>
    </row>
    <row r="384" ht="14.25" customHeight="1">
      <c r="S384" s="2"/>
    </row>
    <row r="385" ht="14.25" customHeight="1">
      <c r="S385" s="2"/>
    </row>
    <row r="386" ht="14.25" customHeight="1">
      <c r="S386" s="2"/>
    </row>
    <row r="387" ht="14.25" customHeight="1">
      <c r="S387" s="2"/>
    </row>
    <row r="388" ht="14.25" customHeight="1">
      <c r="S388" s="2"/>
    </row>
    <row r="389" ht="14.25" customHeight="1">
      <c r="S389" s="2"/>
    </row>
    <row r="390" ht="14.25" customHeight="1">
      <c r="S390" s="2"/>
    </row>
    <row r="391" ht="14.25" customHeight="1">
      <c r="S391" s="2"/>
    </row>
    <row r="392" ht="14.25" customHeight="1">
      <c r="S392" s="2"/>
    </row>
    <row r="393" ht="14.25" customHeight="1">
      <c r="S393" s="2"/>
    </row>
    <row r="394" ht="14.25" customHeight="1">
      <c r="S394" s="2"/>
    </row>
    <row r="395" ht="14.25" customHeight="1">
      <c r="S395" s="2"/>
    </row>
    <row r="396" ht="14.25" customHeight="1">
      <c r="S396" s="2"/>
    </row>
    <row r="397" ht="14.25" customHeight="1">
      <c r="S397" s="2"/>
    </row>
    <row r="398" ht="14.25" customHeight="1">
      <c r="S398" s="2"/>
    </row>
    <row r="399" ht="14.25" customHeight="1">
      <c r="S399" s="2"/>
    </row>
    <row r="400" ht="14.25" customHeight="1">
      <c r="S400" s="2"/>
    </row>
    <row r="401" ht="14.25" customHeight="1">
      <c r="S401" s="2"/>
    </row>
    <row r="402" ht="14.25" customHeight="1">
      <c r="S402" s="2"/>
    </row>
    <row r="403" ht="14.25" customHeight="1">
      <c r="S403" s="2"/>
    </row>
    <row r="404" ht="14.25" customHeight="1">
      <c r="S404" s="2"/>
    </row>
    <row r="405" ht="14.25" customHeight="1">
      <c r="S405" s="2"/>
    </row>
    <row r="406" ht="14.25" customHeight="1">
      <c r="S406" s="2"/>
    </row>
    <row r="407" ht="14.25" customHeight="1">
      <c r="S407" s="2"/>
    </row>
    <row r="408" ht="14.25" customHeight="1">
      <c r="S408" s="2"/>
    </row>
    <row r="409" ht="14.25" customHeight="1">
      <c r="S409" s="2"/>
    </row>
    <row r="410" ht="14.25" customHeight="1">
      <c r="S410" s="2"/>
    </row>
    <row r="411" ht="14.25" customHeight="1">
      <c r="S411" s="2"/>
    </row>
    <row r="412" ht="14.25" customHeight="1">
      <c r="S412" s="2"/>
    </row>
    <row r="413" ht="14.25" customHeight="1">
      <c r="S413" s="2"/>
    </row>
    <row r="414" ht="14.25" customHeight="1">
      <c r="S414" s="2"/>
    </row>
    <row r="415" ht="14.25" customHeight="1">
      <c r="S415" s="2"/>
    </row>
    <row r="416" ht="14.25" customHeight="1">
      <c r="S416" s="2"/>
    </row>
    <row r="417" ht="14.25" customHeight="1">
      <c r="S417" s="2"/>
    </row>
    <row r="418" ht="14.25" customHeight="1">
      <c r="S418" s="2"/>
    </row>
    <row r="419" ht="14.25" customHeight="1">
      <c r="S419" s="2"/>
    </row>
    <row r="420" ht="14.25" customHeight="1">
      <c r="S420" s="2"/>
    </row>
    <row r="421" ht="14.25" customHeight="1">
      <c r="S421" s="2"/>
    </row>
    <row r="422" ht="14.25" customHeight="1">
      <c r="S422" s="2"/>
    </row>
    <row r="423" ht="14.25" customHeight="1">
      <c r="S423" s="2"/>
    </row>
    <row r="424" ht="14.25" customHeight="1">
      <c r="S424" s="2"/>
    </row>
    <row r="425" ht="14.25" customHeight="1">
      <c r="S425" s="2"/>
    </row>
    <row r="426" ht="14.25" customHeight="1">
      <c r="S426" s="2"/>
    </row>
    <row r="427" ht="14.25" customHeight="1">
      <c r="S427" s="2"/>
    </row>
    <row r="428" ht="14.25" customHeight="1">
      <c r="S428" s="2"/>
    </row>
    <row r="429" ht="14.25" customHeight="1">
      <c r="S429" s="2"/>
    </row>
    <row r="430" ht="14.25" customHeight="1">
      <c r="S430" s="2"/>
    </row>
    <row r="431" ht="14.25" customHeight="1">
      <c r="S431" s="2"/>
    </row>
    <row r="432" ht="14.25" customHeight="1">
      <c r="S432" s="2"/>
    </row>
    <row r="433" ht="14.25" customHeight="1">
      <c r="S433" s="2"/>
    </row>
    <row r="434" ht="14.25" customHeight="1">
      <c r="S434" s="2"/>
    </row>
    <row r="435" ht="14.25" customHeight="1">
      <c r="S435" s="2"/>
    </row>
    <row r="436" ht="14.25" customHeight="1">
      <c r="S436" s="2"/>
    </row>
    <row r="437" ht="14.25" customHeight="1">
      <c r="S437" s="2"/>
    </row>
    <row r="438" ht="14.25" customHeight="1">
      <c r="S438" s="2"/>
    </row>
    <row r="439" ht="14.25" customHeight="1">
      <c r="S439" s="2"/>
    </row>
    <row r="440" ht="14.25" customHeight="1">
      <c r="S440" s="2"/>
    </row>
    <row r="441" ht="14.25" customHeight="1">
      <c r="S441" s="2"/>
    </row>
    <row r="442" ht="14.25" customHeight="1">
      <c r="S442" s="2"/>
    </row>
    <row r="443" ht="14.25" customHeight="1">
      <c r="S443" s="2"/>
    </row>
    <row r="444" ht="14.25" customHeight="1">
      <c r="S444" s="2"/>
    </row>
    <row r="445" ht="14.25" customHeight="1">
      <c r="S445" s="2"/>
    </row>
    <row r="446" ht="14.25" customHeight="1">
      <c r="S446" s="2"/>
    </row>
    <row r="447" ht="14.25" customHeight="1">
      <c r="S447" s="2"/>
    </row>
    <row r="448" ht="14.25" customHeight="1">
      <c r="S448" s="2"/>
    </row>
    <row r="449" ht="14.25" customHeight="1">
      <c r="S449" s="2"/>
    </row>
    <row r="450" ht="14.25" customHeight="1">
      <c r="S450" s="2"/>
    </row>
    <row r="451" ht="14.25" customHeight="1">
      <c r="S451" s="2"/>
    </row>
    <row r="452" ht="14.25" customHeight="1">
      <c r="S452" s="2"/>
    </row>
    <row r="453" ht="14.25" customHeight="1">
      <c r="S453" s="2"/>
    </row>
    <row r="454" ht="14.25" customHeight="1">
      <c r="S454" s="2"/>
    </row>
    <row r="455" ht="14.25" customHeight="1">
      <c r="S455" s="2"/>
    </row>
    <row r="456" ht="14.25" customHeight="1">
      <c r="S456" s="2"/>
    </row>
    <row r="457" ht="14.25" customHeight="1">
      <c r="S457" s="2"/>
    </row>
    <row r="458" ht="14.25" customHeight="1">
      <c r="S458" s="2"/>
    </row>
    <row r="459" ht="14.25" customHeight="1">
      <c r="S459" s="2"/>
    </row>
    <row r="460" ht="14.25" customHeight="1">
      <c r="S460" s="2"/>
    </row>
    <row r="461" ht="14.25" customHeight="1">
      <c r="S461" s="2"/>
    </row>
    <row r="462" ht="14.25" customHeight="1">
      <c r="S462" s="2"/>
    </row>
    <row r="463" ht="14.25" customHeight="1">
      <c r="S463" s="2"/>
    </row>
    <row r="464" ht="14.25" customHeight="1">
      <c r="S464" s="2"/>
    </row>
    <row r="465" ht="14.25" customHeight="1">
      <c r="S465" s="2"/>
    </row>
    <row r="466" ht="14.25" customHeight="1">
      <c r="S466" s="2"/>
    </row>
    <row r="467" ht="14.25" customHeight="1">
      <c r="S467" s="2"/>
    </row>
    <row r="468" ht="14.25" customHeight="1">
      <c r="S468" s="2"/>
    </row>
    <row r="469" ht="14.25" customHeight="1">
      <c r="S469" s="2"/>
    </row>
    <row r="470" ht="14.25" customHeight="1">
      <c r="S470" s="2"/>
    </row>
    <row r="471" ht="14.25" customHeight="1">
      <c r="S471" s="2"/>
    </row>
    <row r="472" ht="14.25" customHeight="1">
      <c r="S472" s="2"/>
    </row>
    <row r="473" ht="14.25" customHeight="1">
      <c r="S473" s="2"/>
    </row>
    <row r="474" ht="14.25" customHeight="1">
      <c r="S474" s="2"/>
    </row>
    <row r="475" ht="14.25" customHeight="1">
      <c r="S475" s="2"/>
    </row>
    <row r="476" ht="14.25" customHeight="1">
      <c r="S476" s="2"/>
    </row>
    <row r="477" ht="14.25" customHeight="1">
      <c r="S477" s="2"/>
    </row>
    <row r="478" ht="14.25" customHeight="1">
      <c r="S478" s="2"/>
    </row>
    <row r="479" ht="14.25" customHeight="1">
      <c r="S479" s="2"/>
    </row>
    <row r="480" ht="14.25" customHeight="1">
      <c r="S480" s="2"/>
    </row>
    <row r="481" ht="14.25" customHeight="1">
      <c r="S481" s="2"/>
    </row>
    <row r="482" ht="14.25" customHeight="1">
      <c r="S482" s="2"/>
    </row>
    <row r="483" ht="14.25" customHeight="1">
      <c r="S483" s="2"/>
    </row>
    <row r="484" ht="14.25" customHeight="1">
      <c r="S484" s="2"/>
    </row>
    <row r="485" ht="14.25" customHeight="1">
      <c r="S485" s="2"/>
    </row>
    <row r="486" ht="14.25" customHeight="1">
      <c r="S486" s="2"/>
    </row>
    <row r="487" ht="14.25" customHeight="1">
      <c r="S487" s="2"/>
    </row>
    <row r="488" ht="14.25" customHeight="1">
      <c r="S488" s="2"/>
    </row>
    <row r="489" ht="14.25" customHeight="1">
      <c r="S489" s="2"/>
    </row>
    <row r="490" ht="14.25" customHeight="1">
      <c r="S490" s="2"/>
    </row>
    <row r="491" ht="14.25" customHeight="1">
      <c r="S491" s="2"/>
    </row>
    <row r="492" ht="14.25" customHeight="1">
      <c r="S492" s="2"/>
    </row>
    <row r="493" ht="14.25" customHeight="1">
      <c r="S493" s="2"/>
    </row>
    <row r="494" ht="14.25" customHeight="1">
      <c r="S494" s="2"/>
    </row>
    <row r="495" ht="14.25" customHeight="1">
      <c r="S495" s="2"/>
    </row>
    <row r="496" ht="14.25" customHeight="1">
      <c r="S496" s="2"/>
    </row>
    <row r="497" ht="14.25" customHeight="1">
      <c r="S497" s="2"/>
    </row>
    <row r="498" ht="14.25" customHeight="1">
      <c r="S498" s="2"/>
    </row>
    <row r="499" ht="14.25" customHeight="1">
      <c r="S499" s="2"/>
    </row>
    <row r="500" ht="14.25" customHeight="1">
      <c r="S500" s="2"/>
    </row>
    <row r="501" ht="14.25" customHeight="1">
      <c r="S501" s="2"/>
    </row>
    <row r="502" ht="14.25" customHeight="1">
      <c r="S502" s="2"/>
    </row>
    <row r="503" ht="14.25" customHeight="1">
      <c r="S503" s="2"/>
    </row>
    <row r="504" ht="14.25" customHeight="1">
      <c r="S504" s="2"/>
    </row>
    <row r="505" ht="14.25" customHeight="1">
      <c r="S505" s="2"/>
    </row>
    <row r="506" ht="14.25" customHeight="1">
      <c r="S506" s="2"/>
    </row>
    <row r="507" ht="14.25" customHeight="1">
      <c r="S507" s="2"/>
    </row>
    <row r="508" ht="14.25" customHeight="1">
      <c r="S508" s="2"/>
    </row>
    <row r="509" ht="14.25" customHeight="1">
      <c r="S509" s="2"/>
    </row>
    <row r="510" ht="14.25" customHeight="1">
      <c r="S510" s="2"/>
    </row>
    <row r="511" ht="14.25" customHeight="1">
      <c r="S511" s="2"/>
    </row>
    <row r="512" ht="14.25" customHeight="1">
      <c r="S512" s="2"/>
    </row>
    <row r="513" ht="14.25" customHeight="1">
      <c r="S513" s="2"/>
    </row>
    <row r="514" ht="14.25" customHeight="1">
      <c r="S514" s="2"/>
    </row>
    <row r="515" ht="14.25" customHeight="1">
      <c r="S515" s="2"/>
    </row>
    <row r="516" ht="14.25" customHeight="1">
      <c r="S516" s="2"/>
    </row>
    <row r="517" ht="14.25" customHeight="1">
      <c r="S517" s="2"/>
    </row>
    <row r="518" ht="14.25" customHeight="1">
      <c r="S518" s="2"/>
    </row>
    <row r="519" ht="14.25" customHeight="1">
      <c r="S519" s="2"/>
    </row>
    <row r="520" ht="14.25" customHeight="1">
      <c r="S520" s="2"/>
    </row>
    <row r="521" ht="14.25" customHeight="1">
      <c r="S521" s="2"/>
    </row>
    <row r="522" ht="14.25" customHeight="1">
      <c r="S522" s="2"/>
    </row>
    <row r="523" ht="14.25" customHeight="1">
      <c r="S523" s="2"/>
    </row>
    <row r="524" ht="14.25" customHeight="1">
      <c r="S524" s="2"/>
    </row>
    <row r="525" ht="14.25" customHeight="1">
      <c r="S525" s="2"/>
    </row>
    <row r="526" ht="14.25" customHeight="1">
      <c r="S526" s="2"/>
    </row>
    <row r="527" ht="14.25" customHeight="1">
      <c r="S527" s="2"/>
    </row>
    <row r="528" ht="14.25" customHeight="1">
      <c r="S528" s="2"/>
    </row>
    <row r="529" ht="14.25" customHeight="1">
      <c r="S529" s="2"/>
    </row>
    <row r="530" ht="14.25" customHeight="1">
      <c r="S530" s="2"/>
    </row>
    <row r="531" ht="14.25" customHeight="1">
      <c r="S531" s="2"/>
    </row>
    <row r="532" ht="14.25" customHeight="1">
      <c r="S532" s="2"/>
    </row>
    <row r="533" ht="14.25" customHeight="1">
      <c r="S533" s="2"/>
    </row>
    <row r="534" ht="14.25" customHeight="1">
      <c r="S534" s="2"/>
    </row>
    <row r="535" ht="14.25" customHeight="1">
      <c r="S535" s="2"/>
    </row>
    <row r="536" ht="14.25" customHeight="1">
      <c r="S536" s="2"/>
    </row>
    <row r="537" ht="14.25" customHeight="1">
      <c r="S537" s="2"/>
    </row>
    <row r="538" ht="14.25" customHeight="1">
      <c r="S538" s="2"/>
    </row>
    <row r="539" ht="14.25" customHeight="1">
      <c r="S539" s="2"/>
    </row>
    <row r="540" ht="14.25" customHeight="1">
      <c r="S540" s="2"/>
    </row>
    <row r="541" ht="14.25" customHeight="1">
      <c r="S541" s="2"/>
    </row>
    <row r="542" ht="14.25" customHeight="1">
      <c r="S542" s="2"/>
    </row>
    <row r="543" ht="14.25" customHeight="1">
      <c r="S543" s="2"/>
    </row>
    <row r="544" ht="14.25" customHeight="1">
      <c r="S544" s="2"/>
    </row>
    <row r="545" ht="14.25" customHeight="1">
      <c r="S545" s="2"/>
    </row>
    <row r="546" ht="14.25" customHeight="1">
      <c r="S546" s="2"/>
    </row>
    <row r="547" ht="14.25" customHeight="1">
      <c r="S547" s="2"/>
    </row>
    <row r="548" ht="14.25" customHeight="1">
      <c r="S548" s="2"/>
    </row>
    <row r="549" ht="14.25" customHeight="1">
      <c r="S549" s="2"/>
    </row>
    <row r="550" ht="14.25" customHeight="1">
      <c r="S550" s="2"/>
    </row>
    <row r="551" ht="14.25" customHeight="1">
      <c r="S551" s="2"/>
    </row>
    <row r="552" ht="14.25" customHeight="1">
      <c r="S552" s="2"/>
    </row>
    <row r="553" ht="14.25" customHeight="1">
      <c r="S553" s="2"/>
    </row>
    <row r="554" ht="14.25" customHeight="1">
      <c r="S554" s="2"/>
    </row>
    <row r="555" ht="14.25" customHeight="1">
      <c r="S555" s="2"/>
    </row>
    <row r="556" ht="14.25" customHeight="1">
      <c r="S556" s="2"/>
    </row>
    <row r="557" ht="14.25" customHeight="1">
      <c r="S557" s="2"/>
    </row>
    <row r="558" ht="14.25" customHeight="1">
      <c r="S558" s="2"/>
    </row>
    <row r="559" ht="14.25" customHeight="1">
      <c r="S559" s="2"/>
    </row>
    <row r="560" ht="14.25" customHeight="1">
      <c r="S560" s="2"/>
    </row>
    <row r="561" ht="14.25" customHeight="1">
      <c r="S561" s="2"/>
    </row>
    <row r="562" ht="14.25" customHeight="1">
      <c r="S562" s="2"/>
    </row>
    <row r="563" ht="14.25" customHeight="1">
      <c r="S563" s="2"/>
    </row>
    <row r="564" ht="14.25" customHeight="1">
      <c r="S564" s="2"/>
    </row>
    <row r="565" ht="14.25" customHeight="1">
      <c r="S565" s="2"/>
    </row>
    <row r="566" ht="14.25" customHeight="1">
      <c r="S566" s="2"/>
    </row>
    <row r="567" ht="14.25" customHeight="1">
      <c r="S567" s="2"/>
    </row>
    <row r="568" ht="14.25" customHeight="1">
      <c r="S568" s="2"/>
    </row>
    <row r="569" ht="14.25" customHeight="1">
      <c r="S569" s="2"/>
    </row>
    <row r="570" ht="14.25" customHeight="1">
      <c r="S570" s="2"/>
    </row>
    <row r="571" ht="14.25" customHeight="1">
      <c r="S571" s="2"/>
    </row>
    <row r="572" ht="14.25" customHeight="1">
      <c r="S572" s="2"/>
    </row>
    <row r="573" ht="14.25" customHeight="1">
      <c r="S573" s="2"/>
    </row>
    <row r="574" ht="14.25" customHeight="1">
      <c r="S574" s="2"/>
    </row>
    <row r="575" ht="14.25" customHeight="1">
      <c r="S575" s="2"/>
    </row>
    <row r="576" ht="14.25" customHeight="1">
      <c r="S576" s="2"/>
    </row>
    <row r="577" ht="14.25" customHeight="1">
      <c r="S577" s="2"/>
    </row>
    <row r="578" ht="14.25" customHeight="1">
      <c r="S578" s="2"/>
    </row>
    <row r="579" ht="14.25" customHeight="1">
      <c r="S579" s="2"/>
    </row>
    <row r="580" ht="14.25" customHeight="1">
      <c r="S580" s="2"/>
    </row>
    <row r="581" ht="14.25" customHeight="1">
      <c r="S581" s="2"/>
    </row>
    <row r="582" ht="14.25" customHeight="1">
      <c r="S582" s="2"/>
    </row>
    <row r="583" ht="14.25" customHeight="1">
      <c r="S583" s="2"/>
    </row>
    <row r="584" ht="14.25" customHeight="1">
      <c r="S584" s="2"/>
    </row>
    <row r="585" ht="14.25" customHeight="1">
      <c r="S585" s="2"/>
    </row>
    <row r="586" ht="14.25" customHeight="1">
      <c r="S586" s="2"/>
    </row>
    <row r="587" ht="14.25" customHeight="1">
      <c r="S587" s="2"/>
    </row>
    <row r="588" ht="14.25" customHeight="1">
      <c r="S588" s="2"/>
    </row>
    <row r="589" ht="14.25" customHeight="1">
      <c r="S589" s="2"/>
    </row>
    <row r="590" ht="14.25" customHeight="1">
      <c r="S590" s="2"/>
    </row>
    <row r="591" ht="14.25" customHeight="1">
      <c r="S591" s="2"/>
    </row>
    <row r="592" ht="14.25" customHeight="1">
      <c r="S592" s="2"/>
    </row>
    <row r="593" ht="14.25" customHeight="1">
      <c r="S593" s="2"/>
    </row>
    <row r="594" ht="14.25" customHeight="1">
      <c r="S594" s="2"/>
    </row>
    <row r="595" ht="14.25" customHeight="1">
      <c r="S595" s="2"/>
    </row>
    <row r="596" ht="14.25" customHeight="1">
      <c r="S596" s="2"/>
    </row>
    <row r="597" ht="14.25" customHeight="1">
      <c r="S597" s="2"/>
    </row>
    <row r="598" ht="14.25" customHeight="1">
      <c r="S598" s="2"/>
    </row>
    <row r="599" ht="14.25" customHeight="1">
      <c r="S599" s="2"/>
    </row>
    <row r="600" ht="14.25" customHeight="1">
      <c r="S600" s="2"/>
    </row>
    <row r="601" ht="14.25" customHeight="1">
      <c r="S601" s="2"/>
    </row>
    <row r="602" ht="14.25" customHeight="1">
      <c r="S602" s="2"/>
    </row>
    <row r="603" ht="14.25" customHeight="1">
      <c r="S603" s="2"/>
    </row>
    <row r="604" ht="14.25" customHeight="1">
      <c r="S604" s="2"/>
    </row>
    <row r="605" ht="14.25" customHeight="1">
      <c r="S605" s="2"/>
    </row>
    <row r="606" ht="14.25" customHeight="1">
      <c r="S606" s="2"/>
    </row>
    <row r="607" ht="14.25" customHeight="1">
      <c r="S607" s="2"/>
    </row>
    <row r="608" ht="14.25" customHeight="1">
      <c r="S608" s="2"/>
    </row>
    <row r="609" ht="14.25" customHeight="1">
      <c r="S609" s="2"/>
    </row>
    <row r="610" ht="14.25" customHeight="1">
      <c r="S610" s="2"/>
    </row>
    <row r="611" ht="14.25" customHeight="1">
      <c r="S611" s="2"/>
    </row>
    <row r="612" ht="14.25" customHeight="1">
      <c r="S612" s="2"/>
    </row>
    <row r="613" ht="14.25" customHeight="1">
      <c r="S613" s="2"/>
    </row>
    <row r="614" ht="14.25" customHeight="1">
      <c r="S614" s="2"/>
    </row>
    <row r="615" ht="14.25" customHeight="1">
      <c r="S615" s="2"/>
    </row>
    <row r="616" ht="14.25" customHeight="1">
      <c r="S616" s="2"/>
    </row>
    <row r="617" ht="14.25" customHeight="1">
      <c r="S617" s="2"/>
    </row>
    <row r="618" ht="14.25" customHeight="1">
      <c r="S618" s="2"/>
    </row>
    <row r="619" ht="14.25" customHeight="1">
      <c r="S619" s="2"/>
    </row>
    <row r="620" ht="14.25" customHeight="1">
      <c r="S620" s="2"/>
    </row>
    <row r="621" ht="14.25" customHeight="1">
      <c r="S621" s="2"/>
    </row>
    <row r="622" ht="14.25" customHeight="1">
      <c r="S622" s="2"/>
    </row>
    <row r="623" ht="14.25" customHeight="1">
      <c r="S623" s="2"/>
    </row>
    <row r="624" ht="14.25" customHeight="1">
      <c r="S624" s="2"/>
    </row>
    <row r="625" ht="14.25" customHeight="1">
      <c r="S625" s="2"/>
    </row>
    <row r="626" ht="14.25" customHeight="1">
      <c r="S626" s="2"/>
    </row>
    <row r="627" ht="14.25" customHeight="1">
      <c r="S627" s="2"/>
    </row>
    <row r="628" ht="14.25" customHeight="1">
      <c r="S628" s="2"/>
    </row>
    <row r="629" ht="14.25" customHeight="1">
      <c r="S629" s="2"/>
    </row>
    <row r="630" ht="14.25" customHeight="1">
      <c r="S630" s="2"/>
    </row>
    <row r="631" ht="14.25" customHeight="1">
      <c r="S631" s="2"/>
    </row>
    <row r="632" ht="14.25" customHeight="1">
      <c r="S632" s="2"/>
    </row>
    <row r="633" ht="14.25" customHeight="1">
      <c r="S633" s="2"/>
    </row>
    <row r="634" ht="14.25" customHeight="1">
      <c r="S634" s="2"/>
    </row>
    <row r="635" ht="14.25" customHeight="1">
      <c r="S635" s="2"/>
    </row>
    <row r="636" ht="14.25" customHeight="1">
      <c r="S636" s="2"/>
    </row>
    <row r="637" ht="14.25" customHeight="1">
      <c r="S637" s="2"/>
    </row>
    <row r="638" ht="14.25" customHeight="1">
      <c r="S638" s="2"/>
    </row>
    <row r="639" ht="14.25" customHeight="1">
      <c r="S639" s="2"/>
    </row>
    <row r="640" ht="14.25" customHeight="1">
      <c r="S640" s="2"/>
    </row>
    <row r="641" ht="14.25" customHeight="1">
      <c r="S641" s="2"/>
    </row>
    <row r="642" ht="14.25" customHeight="1">
      <c r="S642" s="2"/>
    </row>
    <row r="643" ht="14.25" customHeight="1">
      <c r="S643" s="2"/>
    </row>
    <row r="644" ht="14.25" customHeight="1">
      <c r="S644" s="2"/>
    </row>
    <row r="645" ht="14.25" customHeight="1">
      <c r="S645" s="2"/>
    </row>
    <row r="646" ht="14.25" customHeight="1">
      <c r="S646" s="2"/>
    </row>
    <row r="647" ht="14.25" customHeight="1">
      <c r="S647" s="2"/>
    </row>
    <row r="648" ht="14.25" customHeight="1">
      <c r="S648" s="2"/>
    </row>
    <row r="649" ht="14.25" customHeight="1">
      <c r="S649" s="2"/>
    </row>
    <row r="650" ht="14.25" customHeight="1">
      <c r="S650" s="2"/>
    </row>
    <row r="651" ht="14.25" customHeight="1">
      <c r="S651" s="2"/>
    </row>
    <row r="652" ht="14.25" customHeight="1">
      <c r="S652" s="2"/>
    </row>
    <row r="653" ht="14.25" customHeight="1">
      <c r="S653" s="2"/>
    </row>
    <row r="654" ht="14.25" customHeight="1">
      <c r="S654" s="2"/>
    </row>
    <row r="655" ht="14.25" customHeight="1">
      <c r="S655" s="2"/>
    </row>
    <row r="656" ht="14.25" customHeight="1">
      <c r="S656" s="2"/>
    </row>
    <row r="657" ht="14.25" customHeight="1">
      <c r="S657" s="2"/>
    </row>
    <row r="658" ht="14.25" customHeight="1">
      <c r="S658" s="2"/>
    </row>
    <row r="659" ht="14.25" customHeight="1">
      <c r="S659" s="2"/>
    </row>
    <row r="660" ht="14.25" customHeight="1">
      <c r="S660" s="2"/>
    </row>
    <row r="661" ht="14.25" customHeight="1">
      <c r="S661" s="2"/>
    </row>
    <row r="662" ht="14.25" customHeight="1">
      <c r="S662" s="2"/>
    </row>
    <row r="663" ht="14.25" customHeight="1">
      <c r="S663" s="2"/>
    </row>
    <row r="664" ht="14.25" customHeight="1">
      <c r="S664" s="2"/>
    </row>
    <row r="665" ht="14.25" customHeight="1">
      <c r="S665" s="2"/>
    </row>
    <row r="666" ht="14.25" customHeight="1">
      <c r="S666" s="2"/>
    </row>
    <row r="667" ht="14.25" customHeight="1">
      <c r="S667" s="2"/>
    </row>
    <row r="668" ht="14.25" customHeight="1">
      <c r="S668" s="2"/>
    </row>
    <row r="669" ht="14.25" customHeight="1">
      <c r="S669" s="2"/>
    </row>
    <row r="670" ht="14.25" customHeight="1">
      <c r="S670" s="2"/>
    </row>
    <row r="671" ht="14.25" customHeight="1">
      <c r="S671" s="2"/>
    </row>
    <row r="672" ht="14.25" customHeight="1">
      <c r="S672" s="2"/>
    </row>
    <row r="673" ht="14.25" customHeight="1">
      <c r="S673" s="2"/>
    </row>
    <row r="674" ht="14.25" customHeight="1">
      <c r="S674" s="2"/>
    </row>
    <row r="675" ht="14.25" customHeight="1">
      <c r="S675" s="2"/>
    </row>
    <row r="676" ht="14.25" customHeight="1">
      <c r="S676" s="2"/>
    </row>
    <row r="677" ht="14.25" customHeight="1">
      <c r="S677" s="2"/>
    </row>
    <row r="678" ht="14.25" customHeight="1">
      <c r="S678" s="2"/>
    </row>
    <row r="679" ht="14.25" customHeight="1">
      <c r="S679" s="2"/>
    </row>
    <row r="680" ht="14.25" customHeight="1">
      <c r="S680" s="2"/>
    </row>
    <row r="681" ht="14.25" customHeight="1">
      <c r="S681" s="2"/>
    </row>
    <row r="682" ht="14.25" customHeight="1">
      <c r="S682" s="2"/>
    </row>
    <row r="683" ht="14.25" customHeight="1">
      <c r="S683" s="2"/>
    </row>
    <row r="684" ht="14.25" customHeight="1">
      <c r="S684" s="2"/>
    </row>
    <row r="685" ht="14.25" customHeight="1">
      <c r="S685" s="2"/>
    </row>
    <row r="686" ht="14.25" customHeight="1">
      <c r="S686" s="2"/>
    </row>
    <row r="687" ht="14.25" customHeight="1">
      <c r="S687" s="2"/>
    </row>
    <row r="688" ht="14.25" customHeight="1">
      <c r="S688" s="2"/>
    </row>
    <row r="689" ht="14.25" customHeight="1">
      <c r="S689" s="2"/>
    </row>
    <row r="690" ht="14.25" customHeight="1">
      <c r="S690" s="2"/>
    </row>
    <row r="691" ht="14.25" customHeight="1">
      <c r="S691" s="2"/>
    </row>
    <row r="692" ht="14.25" customHeight="1">
      <c r="S692" s="2"/>
    </row>
    <row r="693" ht="14.25" customHeight="1">
      <c r="S693" s="2"/>
    </row>
    <row r="694" ht="14.25" customHeight="1">
      <c r="S694" s="2"/>
    </row>
    <row r="695" ht="14.25" customHeight="1">
      <c r="S695" s="2"/>
    </row>
    <row r="696" ht="14.25" customHeight="1">
      <c r="S696" s="2"/>
    </row>
    <row r="697" ht="14.25" customHeight="1">
      <c r="S697" s="2"/>
    </row>
    <row r="698" ht="14.25" customHeight="1">
      <c r="S698" s="2"/>
    </row>
    <row r="699" ht="14.25" customHeight="1">
      <c r="S699" s="2"/>
    </row>
    <row r="700" ht="14.25" customHeight="1">
      <c r="S700" s="2"/>
    </row>
    <row r="701" ht="14.25" customHeight="1">
      <c r="S701" s="2"/>
    </row>
    <row r="702" ht="14.25" customHeight="1">
      <c r="S702" s="2"/>
    </row>
    <row r="703" ht="14.25" customHeight="1">
      <c r="S703" s="2"/>
    </row>
    <row r="704" ht="14.25" customHeight="1">
      <c r="S704" s="2"/>
    </row>
    <row r="705" ht="14.25" customHeight="1">
      <c r="S705" s="2"/>
    </row>
    <row r="706" ht="14.25" customHeight="1">
      <c r="S706" s="2"/>
    </row>
    <row r="707" ht="14.25" customHeight="1">
      <c r="S707" s="2"/>
    </row>
    <row r="708" ht="14.25" customHeight="1">
      <c r="S708" s="2"/>
    </row>
    <row r="709" ht="14.25" customHeight="1">
      <c r="S709" s="2"/>
    </row>
    <row r="710" ht="14.25" customHeight="1">
      <c r="S710" s="2"/>
    </row>
    <row r="711" ht="14.25" customHeight="1">
      <c r="S711" s="2"/>
    </row>
    <row r="712" ht="14.25" customHeight="1">
      <c r="S712" s="2"/>
    </row>
    <row r="713" ht="14.25" customHeight="1">
      <c r="S713" s="2"/>
    </row>
    <row r="714" ht="14.25" customHeight="1">
      <c r="S714" s="2"/>
    </row>
    <row r="715" ht="14.25" customHeight="1">
      <c r="S715" s="2"/>
    </row>
    <row r="716" ht="14.25" customHeight="1">
      <c r="S716" s="2"/>
    </row>
    <row r="717" ht="14.25" customHeight="1">
      <c r="S717" s="2"/>
    </row>
    <row r="718" ht="14.25" customHeight="1">
      <c r="S718" s="2"/>
    </row>
    <row r="719" ht="14.25" customHeight="1">
      <c r="S719" s="2"/>
    </row>
    <row r="720" ht="14.25" customHeight="1">
      <c r="S720" s="2"/>
    </row>
    <row r="721" ht="14.25" customHeight="1">
      <c r="S721" s="2"/>
    </row>
    <row r="722" ht="14.25" customHeight="1">
      <c r="S722" s="2"/>
    </row>
    <row r="723" ht="14.25" customHeight="1">
      <c r="S723" s="2"/>
    </row>
    <row r="724" ht="14.25" customHeight="1">
      <c r="S724" s="2"/>
    </row>
    <row r="725" ht="14.25" customHeight="1">
      <c r="S725" s="2"/>
    </row>
    <row r="726" ht="14.25" customHeight="1">
      <c r="S726" s="2"/>
    </row>
    <row r="727" ht="14.25" customHeight="1">
      <c r="S727" s="2"/>
    </row>
    <row r="728" ht="14.25" customHeight="1">
      <c r="S728" s="2"/>
    </row>
    <row r="729" ht="14.25" customHeight="1">
      <c r="S729" s="2"/>
    </row>
    <row r="730" ht="14.25" customHeight="1">
      <c r="S730" s="2"/>
    </row>
    <row r="731" ht="14.25" customHeight="1">
      <c r="S731" s="2"/>
    </row>
    <row r="732" ht="14.25" customHeight="1">
      <c r="S732" s="2"/>
    </row>
    <row r="733" ht="14.25" customHeight="1">
      <c r="S733" s="2"/>
    </row>
    <row r="734" ht="14.25" customHeight="1">
      <c r="S734" s="2"/>
    </row>
    <row r="735" ht="14.25" customHeight="1">
      <c r="S735" s="2"/>
    </row>
    <row r="736" ht="14.25" customHeight="1">
      <c r="S736" s="2"/>
    </row>
    <row r="737" ht="14.25" customHeight="1">
      <c r="S737" s="2"/>
    </row>
    <row r="738" ht="14.25" customHeight="1">
      <c r="S738" s="2"/>
    </row>
    <row r="739" ht="14.25" customHeight="1">
      <c r="S739" s="2"/>
    </row>
    <row r="740" ht="14.25" customHeight="1">
      <c r="S740" s="2"/>
    </row>
    <row r="741" ht="14.25" customHeight="1">
      <c r="S741" s="2"/>
    </row>
    <row r="742" ht="14.25" customHeight="1">
      <c r="S742" s="2"/>
    </row>
    <row r="743" ht="14.25" customHeight="1">
      <c r="S743" s="2"/>
    </row>
    <row r="744" ht="14.25" customHeight="1">
      <c r="S744" s="2"/>
    </row>
    <row r="745" ht="14.25" customHeight="1">
      <c r="S745" s="2"/>
    </row>
    <row r="746" ht="14.25" customHeight="1">
      <c r="S746" s="2"/>
    </row>
    <row r="747" ht="14.25" customHeight="1">
      <c r="S747" s="2"/>
    </row>
    <row r="748" ht="14.25" customHeight="1">
      <c r="S748" s="2"/>
    </row>
    <row r="749" ht="14.25" customHeight="1">
      <c r="S749" s="2"/>
    </row>
    <row r="750" ht="14.25" customHeight="1">
      <c r="S750" s="2"/>
    </row>
    <row r="751" ht="14.25" customHeight="1">
      <c r="S751" s="2"/>
    </row>
    <row r="752" ht="14.25" customHeight="1">
      <c r="S752" s="2"/>
    </row>
    <row r="753" ht="14.25" customHeight="1">
      <c r="S753" s="2"/>
    </row>
    <row r="754" ht="14.25" customHeight="1">
      <c r="S754" s="2"/>
    </row>
    <row r="755" ht="14.25" customHeight="1">
      <c r="S755" s="2"/>
    </row>
    <row r="756" ht="14.25" customHeight="1">
      <c r="S756" s="2"/>
    </row>
    <row r="757" ht="14.25" customHeight="1">
      <c r="S757" s="2"/>
    </row>
    <row r="758" ht="14.25" customHeight="1">
      <c r="S758" s="2"/>
    </row>
    <row r="759" ht="14.25" customHeight="1">
      <c r="S759" s="2"/>
    </row>
    <row r="760" ht="14.25" customHeight="1">
      <c r="S760" s="2"/>
    </row>
    <row r="761" ht="14.25" customHeight="1">
      <c r="S761" s="2"/>
    </row>
    <row r="762" ht="14.25" customHeight="1">
      <c r="S762" s="2"/>
    </row>
    <row r="763" ht="14.25" customHeight="1">
      <c r="S763" s="2"/>
    </row>
    <row r="764" ht="14.25" customHeight="1">
      <c r="S764" s="2"/>
    </row>
    <row r="765" ht="14.25" customHeight="1">
      <c r="S765" s="2"/>
    </row>
    <row r="766" ht="14.25" customHeight="1">
      <c r="S766" s="2"/>
    </row>
    <row r="767" ht="14.25" customHeight="1">
      <c r="S767" s="2"/>
    </row>
    <row r="768" ht="14.25" customHeight="1">
      <c r="S768" s="2"/>
    </row>
    <row r="769" ht="14.25" customHeight="1">
      <c r="S769" s="2"/>
    </row>
    <row r="770" ht="14.25" customHeight="1">
      <c r="S770" s="2"/>
    </row>
    <row r="771" ht="14.25" customHeight="1">
      <c r="S771" s="2"/>
    </row>
    <row r="772" ht="14.25" customHeight="1">
      <c r="S772" s="2"/>
    </row>
    <row r="773" ht="14.25" customHeight="1">
      <c r="S773" s="2"/>
    </row>
    <row r="774" ht="14.25" customHeight="1">
      <c r="S774" s="2"/>
    </row>
    <row r="775" ht="14.25" customHeight="1">
      <c r="S775" s="2"/>
    </row>
    <row r="776" ht="14.25" customHeight="1">
      <c r="S776" s="2"/>
    </row>
    <row r="777" ht="14.25" customHeight="1">
      <c r="S777" s="2"/>
    </row>
    <row r="778" ht="14.25" customHeight="1">
      <c r="S778" s="2"/>
    </row>
    <row r="779" ht="14.25" customHeight="1">
      <c r="S779" s="2"/>
    </row>
    <row r="780" ht="14.25" customHeight="1">
      <c r="S780" s="2"/>
    </row>
    <row r="781" ht="14.25" customHeight="1">
      <c r="S781" s="2"/>
    </row>
    <row r="782" ht="14.25" customHeight="1">
      <c r="S782" s="2"/>
    </row>
    <row r="783" ht="14.25" customHeight="1">
      <c r="S783" s="2"/>
    </row>
    <row r="784" ht="14.25" customHeight="1">
      <c r="S784" s="2"/>
    </row>
    <row r="785" ht="14.25" customHeight="1">
      <c r="S785" s="2"/>
    </row>
    <row r="786" ht="14.25" customHeight="1">
      <c r="S786" s="2"/>
    </row>
    <row r="787" ht="14.25" customHeight="1">
      <c r="S787" s="2"/>
    </row>
    <row r="788" ht="14.25" customHeight="1">
      <c r="S788" s="2"/>
    </row>
    <row r="789" ht="14.25" customHeight="1">
      <c r="S789" s="2"/>
    </row>
    <row r="790" ht="14.25" customHeight="1">
      <c r="S790" s="2"/>
    </row>
    <row r="791" ht="14.25" customHeight="1">
      <c r="S791" s="2"/>
    </row>
    <row r="792" ht="14.25" customHeight="1">
      <c r="S792" s="2"/>
    </row>
    <row r="793" ht="14.25" customHeight="1">
      <c r="S793" s="2"/>
    </row>
    <row r="794" ht="14.25" customHeight="1">
      <c r="S794" s="2"/>
    </row>
    <row r="795" ht="14.25" customHeight="1">
      <c r="S795" s="2"/>
    </row>
    <row r="796" ht="14.25" customHeight="1">
      <c r="S796" s="2"/>
    </row>
    <row r="797" ht="14.25" customHeight="1">
      <c r="S797" s="2"/>
    </row>
    <row r="798" ht="14.25" customHeight="1">
      <c r="S798" s="2"/>
    </row>
    <row r="799" ht="14.25" customHeight="1">
      <c r="S799" s="2"/>
    </row>
    <row r="800" ht="14.25" customHeight="1">
      <c r="S800" s="2"/>
    </row>
    <row r="801" ht="14.25" customHeight="1">
      <c r="S801" s="2"/>
    </row>
    <row r="802" ht="14.25" customHeight="1">
      <c r="S802" s="2"/>
    </row>
    <row r="803" ht="14.25" customHeight="1">
      <c r="S803" s="2"/>
    </row>
    <row r="804" ht="14.25" customHeight="1">
      <c r="S804" s="2"/>
    </row>
    <row r="805" ht="14.25" customHeight="1">
      <c r="S805" s="2"/>
    </row>
    <row r="806" ht="14.25" customHeight="1">
      <c r="S806" s="2"/>
    </row>
    <row r="807" ht="14.25" customHeight="1">
      <c r="S807" s="2"/>
    </row>
    <row r="808" ht="14.25" customHeight="1">
      <c r="S808" s="2"/>
    </row>
    <row r="809" ht="14.25" customHeight="1">
      <c r="S809" s="2"/>
    </row>
    <row r="810" ht="14.25" customHeight="1">
      <c r="S810" s="2"/>
    </row>
    <row r="811" ht="14.25" customHeight="1">
      <c r="S811" s="2"/>
    </row>
    <row r="812" ht="14.25" customHeight="1">
      <c r="S812" s="2"/>
    </row>
    <row r="813" ht="14.25" customHeight="1">
      <c r="S813" s="2"/>
    </row>
    <row r="814" ht="14.25" customHeight="1">
      <c r="S814" s="2"/>
    </row>
    <row r="815" ht="14.25" customHeight="1">
      <c r="S815" s="2"/>
    </row>
    <row r="816" ht="14.25" customHeight="1">
      <c r="S816" s="2"/>
    </row>
    <row r="817" ht="14.25" customHeight="1">
      <c r="S817" s="2"/>
    </row>
    <row r="818" ht="14.25" customHeight="1">
      <c r="S818" s="2"/>
    </row>
    <row r="819" ht="14.25" customHeight="1">
      <c r="S819" s="2"/>
    </row>
    <row r="820" ht="14.25" customHeight="1">
      <c r="S820" s="2"/>
    </row>
    <row r="821" ht="14.25" customHeight="1">
      <c r="S821" s="2"/>
    </row>
    <row r="822" ht="14.25" customHeight="1">
      <c r="S822" s="2"/>
    </row>
    <row r="823" ht="14.25" customHeight="1">
      <c r="S823" s="2"/>
    </row>
    <row r="824" ht="14.25" customHeight="1">
      <c r="S824" s="2"/>
    </row>
    <row r="825" ht="14.25" customHeight="1">
      <c r="S825" s="2"/>
    </row>
    <row r="826" ht="14.25" customHeight="1">
      <c r="S826" s="2"/>
    </row>
    <row r="827" ht="14.25" customHeight="1">
      <c r="S827" s="2"/>
    </row>
    <row r="828" ht="14.25" customHeight="1">
      <c r="S828" s="2"/>
    </row>
    <row r="829" ht="14.25" customHeight="1">
      <c r="S829" s="2"/>
    </row>
    <row r="830" ht="14.25" customHeight="1">
      <c r="S830" s="2"/>
    </row>
    <row r="831" ht="14.25" customHeight="1">
      <c r="S831" s="2"/>
    </row>
    <row r="832" ht="14.25" customHeight="1">
      <c r="S832" s="2"/>
    </row>
    <row r="833" ht="14.25" customHeight="1">
      <c r="S833" s="2"/>
    </row>
    <row r="834" ht="14.25" customHeight="1">
      <c r="S834" s="2"/>
    </row>
    <row r="835" ht="14.25" customHeight="1">
      <c r="S835" s="2"/>
    </row>
    <row r="836" ht="14.25" customHeight="1">
      <c r="S836" s="2"/>
    </row>
    <row r="837" ht="14.25" customHeight="1">
      <c r="S837" s="2"/>
    </row>
    <row r="838" ht="14.25" customHeight="1">
      <c r="S838" s="2"/>
    </row>
    <row r="839" ht="14.25" customHeight="1">
      <c r="S839" s="2"/>
    </row>
    <row r="840" ht="14.25" customHeight="1">
      <c r="S840" s="2"/>
    </row>
    <row r="841" ht="14.25" customHeight="1">
      <c r="S841" s="2"/>
    </row>
    <row r="842" ht="14.25" customHeight="1">
      <c r="S842" s="2"/>
    </row>
    <row r="843" ht="14.25" customHeight="1">
      <c r="S843" s="2"/>
    </row>
    <row r="844" ht="14.25" customHeight="1">
      <c r="S844" s="2"/>
    </row>
    <row r="845" ht="14.25" customHeight="1">
      <c r="S845" s="2"/>
    </row>
    <row r="846" ht="14.25" customHeight="1">
      <c r="S846" s="2"/>
    </row>
    <row r="847" ht="14.25" customHeight="1">
      <c r="S847" s="2"/>
    </row>
    <row r="848" ht="14.25" customHeight="1">
      <c r="S848" s="2"/>
    </row>
    <row r="849" ht="14.25" customHeight="1">
      <c r="S849" s="2"/>
    </row>
    <row r="850" ht="14.25" customHeight="1">
      <c r="S850" s="2"/>
    </row>
    <row r="851" ht="14.25" customHeight="1">
      <c r="S851" s="2"/>
    </row>
    <row r="852" ht="14.25" customHeight="1">
      <c r="S852" s="2"/>
    </row>
    <row r="853" ht="14.25" customHeight="1">
      <c r="S853" s="2"/>
    </row>
    <row r="854" ht="14.25" customHeight="1">
      <c r="S854" s="2"/>
    </row>
    <row r="855" ht="14.25" customHeight="1">
      <c r="S855" s="2"/>
    </row>
    <row r="856" ht="14.25" customHeight="1">
      <c r="S856" s="2"/>
    </row>
    <row r="857" ht="14.25" customHeight="1">
      <c r="S857" s="2"/>
    </row>
    <row r="858" ht="14.25" customHeight="1">
      <c r="S858" s="2"/>
    </row>
    <row r="859" ht="14.25" customHeight="1">
      <c r="S859" s="2"/>
    </row>
    <row r="860" ht="14.25" customHeight="1">
      <c r="S860" s="2"/>
    </row>
    <row r="861" ht="14.25" customHeight="1">
      <c r="S861" s="2"/>
    </row>
    <row r="862" ht="14.25" customHeight="1">
      <c r="S862" s="2"/>
    </row>
    <row r="863" ht="14.25" customHeight="1">
      <c r="S863" s="2"/>
    </row>
    <row r="864" ht="14.25" customHeight="1">
      <c r="S864" s="2"/>
    </row>
    <row r="865" ht="14.25" customHeight="1">
      <c r="S865" s="2"/>
    </row>
    <row r="866" ht="14.25" customHeight="1">
      <c r="S866" s="2"/>
    </row>
    <row r="867" ht="14.25" customHeight="1">
      <c r="S867" s="2"/>
    </row>
    <row r="868" ht="14.25" customHeight="1">
      <c r="S868" s="2"/>
    </row>
    <row r="869" ht="14.25" customHeight="1">
      <c r="S869" s="2"/>
    </row>
    <row r="870" ht="14.25" customHeight="1">
      <c r="S870" s="2"/>
    </row>
    <row r="871" ht="14.25" customHeight="1">
      <c r="S871" s="2"/>
    </row>
    <row r="872" ht="14.25" customHeight="1">
      <c r="S872" s="2"/>
    </row>
    <row r="873" ht="14.25" customHeight="1">
      <c r="S873" s="2"/>
    </row>
    <row r="874" ht="14.25" customHeight="1">
      <c r="S874" s="2"/>
    </row>
    <row r="875" ht="14.25" customHeight="1">
      <c r="S875" s="2"/>
    </row>
    <row r="876" ht="14.25" customHeight="1">
      <c r="S876" s="2"/>
    </row>
    <row r="877" ht="14.25" customHeight="1">
      <c r="S877" s="2"/>
    </row>
    <row r="878" ht="14.25" customHeight="1">
      <c r="S878" s="2"/>
    </row>
    <row r="879" ht="14.25" customHeight="1">
      <c r="S879" s="2"/>
    </row>
    <row r="880" ht="14.25" customHeight="1">
      <c r="S880" s="2"/>
    </row>
    <row r="881" ht="14.25" customHeight="1">
      <c r="S881" s="2"/>
    </row>
    <row r="882" ht="14.25" customHeight="1">
      <c r="S882" s="2"/>
    </row>
    <row r="883" ht="14.25" customHeight="1">
      <c r="S883" s="2"/>
    </row>
    <row r="884" ht="14.25" customHeight="1">
      <c r="S884" s="2"/>
    </row>
    <row r="885" ht="14.25" customHeight="1">
      <c r="S885" s="2"/>
    </row>
    <row r="886" ht="14.25" customHeight="1">
      <c r="S886" s="2"/>
    </row>
    <row r="887" ht="14.25" customHeight="1">
      <c r="S887" s="2"/>
    </row>
    <row r="888" ht="14.25" customHeight="1">
      <c r="S888" s="2"/>
    </row>
    <row r="889" ht="14.25" customHeight="1">
      <c r="S889" s="2"/>
    </row>
    <row r="890" ht="14.25" customHeight="1">
      <c r="S890" s="2"/>
    </row>
    <row r="891" ht="14.25" customHeight="1">
      <c r="S891" s="2"/>
    </row>
    <row r="892" ht="14.25" customHeight="1">
      <c r="S892" s="2"/>
    </row>
    <row r="893" ht="14.25" customHeight="1">
      <c r="S893" s="2"/>
    </row>
    <row r="894" ht="14.25" customHeight="1">
      <c r="S894" s="2"/>
    </row>
    <row r="895" ht="14.25" customHeight="1">
      <c r="S895" s="2"/>
    </row>
    <row r="896" ht="14.25" customHeight="1">
      <c r="S896" s="2"/>
    </row>
    <row r="897" ht="14.25" customHeight="1">
      <c r="S897" s="2"/>
    </row>
    <row r="898" ht="14.25" customHeight="1">
      <c r="S898" s="2"/>
    </row>
    <row r="899" ht="14.25" customHeight="1">
      <c r="S899" s="2"/>
    </row>
    <row r="900" ht="14.25" customHeight="1">
      <c r="S900" s="2"/>
    </row>
    <row r="901" ht="14.25" customHeight="1">
      <c r="S901" s="2"/>
    </row>
    <row r="902" ht="14.25" customHeight="1">
      <c r="S902" s="2"/>
    </row>
    <row r="903" ht="14.25" customHeight="1">
      <c r="S903" s="2"/>
    </row>
    <row r="904" ht="14.25" customHeight="1">
      <c r="S904" s="2"/>
    </row>
    <row r="905" ht="14.25" customHeight="1">
      <c r="S905" s="2"/>
    </row>
    <row r="906" ht="14.25" customHeight="1">
      <c r="S906" s="2"/>
    </row>
    <row r="907" ht="14.25" customHeight="1">
      <c r="S907" s="2"/>
    </row>
    <row r="908" ht="14.25" customHeight="1">
      <c r="S908" s="2"/>
    </row>
    <row r="909" ht="14.25" customHeight="1">
      <c r="S909" s="2"/>
    </row>
    <row r="910" ht="14.25" customHeight="1">
      <c r="S910" s="2"/>
    </row>
    <row r="911" ht="14.25" customHeight="1">
      <c r="S911" s="2"/>
    </row>
    <row r="912" ht="14.25" customHeight="1">
      <c r="S912" s="2"/>
    </row>
    <row r="913" ht="14.25" customHeight="1">
      <c r="S913" s="2"/>
    </row>
    <row r="914" ht="14.25" customHeight="1">
      <c r="S914" s="2"/>
    </row>
    <row r="915" ht="14.25" customHeight="1">
      <c r="S915" s="2"/>
    </row>
    <row r="916" ht="14.25" customHeight="1">
      <c r="S916" s="2"/>
    </row>
    <row r="917" ht="14.25" customHeight="1">
      <c r="S917" s="2"/>
    </row>
    <row r="918" ht="14.25" customHeight="1">
      <c r="S918" s="2"/>
    </row>
    <row r="919" ht="14.25" customHeight="1">
      <c r="S919" s="2"/>
    </row>
    <row r="920" ht="14.25" customHeight="1">
      <c r="S920" s="2"/>
    </row>
    <row r="921" ht="14.25" customHeight="1">
      <c r="S921" s="2"/>
    </row>
    <row r="922" ht="14.25" customHeight="1">
      <c r="S922" s="2"/>
    </row>
    <row r="923" ht="14.25" customHeight="1">
      <c r="S923" s="2"/>
    </row>
    <row r="924" ht="14.25" customHeight="1">
      <c r="S924" s="2"/>
    </row>
    <row r="925" ht="14.25" customHeight="1">
      <c r="S925" s="2"/>
    </row>
    <row r="926" ht="14.25" customHeight="1">
      <c r="S926" s="2"/>
    </row>
    <row r="927" ht="14.25" customHeight="1">
      <c r="S927" s="2"/>
    </row>
    <row r="928" ht="14.25" customHeight="1">
      <c r="S928" s="2"/>
    </row>
    <row r="929" ht="14.25" customHeight="1">
      <c r="S929" s="2"/>
    </row>
    <row r="930" ht="14.25" customHeight="1">
      <c r="S930" s="2"/>
    </row>
    <row r="931" ht="14.25" customHeight="1">
      <c r="S931" s="2"/>
    </row>
    <row r="932" ht="14.25" customHeight="1">
      <c r="S932" s="2"/>
    </row>
    <row r="933" ht="14.25" customHeight="1">
      <c r="S933" s="2"/>
    </row>
    <row r="934" ht="14.25" customHeight="1">
      <c r="S934" s="2"/>
    </row>
    <row r="935" ht="14.25" customHeight="1">
      <c r="S935" s="2"/>
    </row>
    <row r="936" ht="14.25" customHeight="1">
      <c r="S936" s="2"/>
    </row>
    <row r="937" ht="14.25" customHeight="1">
      <c r="S937" s="2"/>
    </row>
    <row r="938" ht="14.25" customHeight="1">
      <c r="S938" s="2"/>
    </row>
    <row r="939" ht="14.25" customHeight="1">
      <c r="S939" s="2"/>
    </row>
    <row r="940" ht="14.25" customHeight="1">
      <c r="S940" s="2"/>
    </row>
    <row r="941" ht="14.25" customHeight="1">
      <c r="S941" s="2"/>
    </row>
    <row r="942" ht="14.25" customHeight="1">
      <c r="S942" s="2"/>
    </row>
    <row r="943" ht="14.25" customHeight="1">
      <c r="S943" s="2"/>
    </row>
    <row r="944" ht="14.25" customHeight="1">
      <c r="S944" s="2"/>
    </row>
    <row r="945" ht="14.25" customHeight="1">
      <c r="S945" s="2"/>
    </row>
    <row r="946" ht="14.25" customHeight="1">
      <c r="S946" s="2"/>
    </row>
    <row r="947" ht="14.25" customHeight="1">
      <c r="S947" s="2"/>
    </row>
    <row r="948" ht="14.25" customHeight="1">
      <c r="S948" s="2"/>
    </row>
    <row r="949" ht="14.25" customHeight="1">
      <c r="S949" s="2"/>
    </row>
    <row r="950" ht="14.25" customHeight="1">
      <c r="S950" s="2"/>
    </row>
    <row r="951" ht="14.25" customHeight="1">
      <c r="S951" s="2"/>
    </row>
    <row r="952" ht="14.25" customHeight="1">
      <c r="S952" s="2"/>
    </row>
    <row r="953" ht="14.25" customHeight="1">
      <c r="S953" s="2"/>
    </row>
    <row r="954" ht="14.25" customHeight="1">
      <c r="S954" s="2"/>
    </row>
    <row r="955" ht="14.25" customHeight="1">
      <c r="S955" s="2"/>
    </row>
    <row r="956" ht="14.25" customHeight="1">
      <c r="S956" s="2"/>
    </row>
    <row r="957" ht="14.25" customHeight="1">
      <c r="S957" s="2"/>
    </row>
    <row r="958" ht="14.25" customHeight="1">
      <c r="S958" s="2"/>
    </row>
    <row r="959" ht="14.25" customHeight="1">
      <c r="S959" s="2"/>
    </row>
    <row r="960" ht="14.25" customHeight="1">
      <c r="S960" s="2"/>
    </row>
    <row r="961" ht="14.25" customHeight="1">
      <c r="S961" s="2"/>
    </row>
    <row r="962" ht="14.25" customHeight="1">
      <c r="S962" s="2"/>
    </row>
    <row r="963" ht="14.25" customHeight="1">
      <c r="S963" s="2"/>
    </row>
    <row r="964" ht="14.25" customHeight="1">
      <c r="S964" s="2"/>
    </row>
    <row r="965" ht="14.25" customHeight="1">
      <c r="S965" s="2"/>
    </row>
    <row r="966" ht="14.25" customHeight="1">
      <c r="S966" s="2"/>
    </row>
    <row r="967" ht="14.25" customHeight="1">
      <c r="S967" s="2"/>
    </row>
    <row r="968" ht="14.25" customHeight="1">
      <c r="S968" s="2"/>
    </row>
    <row r="969" ht="14.25" customHeight="1">
      <c r="S969" s="2"/>
    </row>
    <row r="970" ht="14.25" customHeight="1">
      <c r="S970" s="2"/>
    </row>
    <row r="971" ht="14.25" customHeight="1">
      <c r="S971" s="2"/>
    </row>
    <row r="972" ht="14.25" customHeight="1">
      <c r="S972" s="2"/>
    </row>
    <row r="973" ht="14.25" customHeight="1">
      <c r="S973" s="2"/>
    </row>
    <row r="974" ht="14.25" customHeight="1">
      <c r="S974" s="2"/>
    </row>
    <row r="975" ht="14.25" customHeight="1">
      <c r="S975" s="2"/>
    </row>
    <row r="976" ht="14.25" customHeight="1">
      <c r="S976" s="2"/>
    </row>
    <row r="977" ht="14.25" customHeight="1">
      <c r="S977" s="2"/>
    </row>
    <row r="978" ht="14.25" customHeight="1">
      <c r="S978" s="2"/>
    </row>
    <row r="979" ht="14.25" customHeight="1">
      <c r="S979" s="2"/>
    </row>
    <row r="980" ht="14.25" customHeight="1">
      <c r="S980" s="2"/>
    </row>
    <row r="981" ht="14.25" customHeight="1">
      <c r="S981" s="2"/>
    </row>
    <row r="982" ht="14.25" customHeight="1">
      <c r="S982" s="2"/>
    </row>
    <row r="983" ht="14.25" customHeight="1">
      <c r="S983" s="2"/>
    </row>
    <row r="984" ht="14.25" customHeight="1">
      <c r="S984" s="2"/>
    </row>
    <row r="985" ht="14.25" customHeight="1">
      <c r="S985" s="2"/>
    </row>
    <row r="986" ht="14.25" customHeight="1">
      <c r="S986" s="2"/>
    </row>
    <row r="987" ht="14.25" customHeight="1">
      <c r="S987" s="2"/>
    </row>
    <row r="988" ht="14.25" customHeight="1">
      <c r="S988" s="2"/>
    </row>
    <row r="989" ht="14.25" customHeight="1">
      <c r="S989" s="2"/>
    </row>
    <row r="990" ht="14.25" customHeight="1">
      <c r="S990" s="2"/>
    </row>
    <row r="991" ht="14.25" customHeight="1">
      <c r="S991" s="2"/>
    </row>
    <row r="992" ht="14.25" customHeight="1">
      <c r="S992" s="2"/>
    </row>
    <row r="993" ht="14.25" customHeight="1">
      <c r="S993" s="2"/>
    </row>
    <row r="994" ht="14.25" customHeight="1">
      <c r="S994" s="2"/>
    </row>
    <row r="995" ht="14.25" customHeight="1">
      <c r="S995" s="2"/>
    </row>
    <row r="996" ht="14.25" customHeight="1">
      <c r="S996" s="2"/>
    </row>
    <row r="997" ht="14.25" customHeight="1">
      <c r="S997" s="2"/>
    </row>
    <row r="998" ht="14.25" customHeight="1">
      <c r="S998" s="2"/>
    </row>
    <row r="999" ht="14.25" customHeight="1">
      <c r="S999" s="2"/>
    </row>
    <row r="1000" ht="14.25" customHeight="1">
      <c r="S1000" s="2"/>
    </row>
  </sheetData>
  <printOptions/>
  <pageMargins bottom="0.787401575" footer="0.0" header="0.0" left="0.511811024" right="0.511811024" top="0.787401575"/>
  <pageSetup orientation="landscape"/>
  <drawing r:id="rId2"/>
</worksheet>
</file>