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7365"/>
  </bookViews>
  <sheets>
    <sheet name="Sheet1" sheetId="1" r:id="rId1"/>
  </sheets>
  <calcPr calcId="145621"/>
  <fileRecoveryPr repairLoad="1"/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<sst xmlns="http://schemas.openxmlformats.org/spreadsheetml/2006/main" count="279" uniqueCount="191">
  <si>
    <t>Product Name</t>
  </si>
  <si>
    <t>OpenCart Android App</t>
  </si>
  <si>
    <t>TC Start Date</t>
  </si>
  <si>
    <t xml:space="preserve"> </t>
  </si>
  <si>
    <t>TC Execution Start Date</t>
  </si>
  <si>
    <t>TEST CASE SUMMARY</t>
  </si>
  <si>
    <t>Module Name</t>
  </si>
  <si>
    <t>Test Cases for OpenCart App Registration Page</t>
  </si>
  <si>
    <t>TC End Date</t>
  </si>
  <si>
    <t>TC Execution End Date</t>
  </si>
  <si>
    <t>PASS</t>
  </si>
  <si>
    <t>App Playstore URL</t>
  </si>
  <si>
    <t>Test Case Developed By</t>
  </si>
  <si>
    <t>Platform (tested)</t>
  </si>
  <si>
    <t>Android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</si>
  <si>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</si>
  <si>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</si>
  <si>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</si>
  <si>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</si>
  <si>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</si>
  <si>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</si>
  <si>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</si>
  <si>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</si>
  <si>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</si>
  <si>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</si>
  <si>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</si>
  <si>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</si>
  <si>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</si>
  <si>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</si>
  <si>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</si>
  <si>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</si>
  <si>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</si>
  <si>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t>TC001</t>
  </si>
  <si>
    <t>Correct email address*</t>
  </si>
  <si>
    <t>Open App-&gt; Tap on Account -&gt; Tap Register Now -&gt; put correct email address</t>
  </si>
  <si>
    <t>Should accept the value</t>
  </si>
  <si>
    <t>Email address accepted successfully</t>
  </si>
  <si>
    <t>TC002</t>
  </si>
  <si>
    <t>Incorrect email address*</t>
  </si>
  <si>
    <t>Open App-&gt; Tap on Account -&gt; Tap Register Now -&gt; put invalid email address</t>
  </si>
  <si>
    <t>Should not accept the value</t>
  </si>
  <si>
    <t>incorrect email address not accepted</t>
  </si>
  <si>
    <t>TC003</t>
  </si>
  <si>
    <t>Existing email address*</t>
  </si>
  <si>
    <t>Open App-&gt; Tap on Account -&gt; Tap Register Now -&gt; put already registered email address</t>
  </si>
  <si>
    <t>existing email address not accepted</t>
  </si>
  <si>
    <t>TC004</t>
  </si>
  <si>
    <t>Blank email address field*</t>
  </si>
  <si>
    <t>Open App-&gt; Tap on Account -&gt; Tap Register Now -&gt; keep email address field empty</t>
  </si>
  <si>
    <t>blank email address not accepted</t>
  </si>
  <si>
    <t>TC005</t>
  </si>
  <si>
    <t>Valid first name*</t>
  </si>
  <si>
    <t>Open App-&gt; Tap on Account -&gt; Tap Register Now -&gt; put correct first name</t>
  </si>
  <si>
    <t>First name accepted successfully</t>
  </si>
  <si>
    <t>TC006</t>
  </si>
  <si>
    <t>Insert Special characters in first name*</t>
  </si>
  <si>
    <t>Open App-&gt; Tap on Account -&gt; Tap Register Now -&gt; put special characters in first name</t>
  </si>
  <si>
    <t>TC007</t>
  </si>
  <si>
    <t>Insert only numbers in first name*</t>
  </si>
  <si>
    <t>Open App-&gt; Tap on Account -&gt; Tap Register Now -&gt; put numbers in first name</t>
  </si>
  <si>
    <t>numbers are not accepted</t>
  </si>
  <si>
    <t>Pass</t>
  </si>
  <si>
    <t>TC008</t>
  </si>
  <si>
    <t>Blank first name field*</t>
  </si>
  <si>
    <t>Open App-&gt; Tap on Account -&gt; Tap Register Now -&gt; keep first name field empty</t>
  </si>
  <si>
    <t>should not accept the value</t>
  </si>
  <si>
    <t>blank field is not accepted</t>
  </si>
  <si>
    <t>TC009</t>
  </si>
  <si>
    <t>Valid last name*</t>
  </si>
  <si>
    <t>LastName</t>
  </si>
  <si>
    <t>Open App-&gt; Tap on Account -&gt; Tap Register Now -&gt; put correct last name</t>
  </si>
  <si>
    <t>last name accepted successfully</t>
  </si>
  <si>
    <t>TC010</t>
  </si>
  <si>
    <t>Insert Special characters in last name*</t>
  </si>
  <si>
    <t>Open App-&gt; Tap on Account -&gt; Tap Register Now -&gt; put special characters in last name</t>
  </si>
  <si>
    <t>TC011</t>
  </si>
  <si>
    <t>Insert only numbers in last name*</t>
  </si>
  <si>
    <t>Open App-&gt; Tap on Account -&gt; Tap Register Now -&gt; put numbers in last name</t>
  </si>
  <si>
    <t>TC012</t>
  </si>
  <si>
    <t>Blank last name field*</t>
  </si>
  <si>
    <t>Open App-&gt; Tap on Account -&gt; Tap Register Now -&gt; keep last name field empty</t>
  </si>
  <si>
    <t>TC013</t>
  </si>
  <si>
    <t>Correct password format*</t>
  </si>
  <si>
    <t>abcd123</t>
  </si>
  <si>
    <t>Open App-&gt; Tap on Account -&gt; Tap Register Now -&gt; put correct password</t>
  </si>
  <si>
    <t>password accepted successfully</t>
  </si>
  <si>
    <t>TC014</t>
  </si>
  <si>
    <t>Open App-&gt; Tap on Account -&gt; Tap Register Now -&gt; put password of length less than 5 characters</t>
  </si>
  <si>
    <t>password not accepted</t>
  </si>
  <si>
    <t>TC015</t>
  </si>
  <si>
    <t>Open App-&gt; Tap on Account -&gt; Tap Register Now -&gt; put password of 5 characters length</t>
  </si>
  <si>
    <t>TC016</t>
  </si>
  <si>
    <t>Open App-&gt; Tap on Account -&gt; Tap Register Now -&gt; put password longer than 5 characters</t>
  </si>
  <si>
    <t>TC017</t>
  </si>
  <si>
    <t>Blank Password field*</t>
  </si>
  <si>
    <t>Open App-&gt; Tap on Account -&gt; Tap Register Now -&gt; keep password field blank</t>
  </si>
  <si>
    <t>TC018</t>
  </si>
  <si>
    <t>View Password*</t>
  </si>
  <si>
    <t>Open App-&gt; Tap on Account -&gt; Tap Register Now -&gt; put valid password -&gt;  tap show button in the passwortd field</t>
  </si>
  <si>
    <t>Should show the password typed</t>
  </si>
  <si>
    <t>password is displayed</t>
  </si>
  <si>
    <t>TC019</t>
  </si>
  <si>
    <t>Hide Password*</t>
  </si>
  <si>
    <t>Open App-&gt; Tap on Account -&gt; Tap Register Now -&gt; put valid password -&gt; tap hide button in the passwortd field</t>
  </si>
  <si>
    <t>Should hide the typed password</t>
  </si>
  <si>
    <t>password is hidden successfully</t>
  </si>
  <si>
    <t>TC020</t>
  </si>
  <si>
    <t>Match confirm password*</t>
  </si>
  <si>
    <t>Open App-&gt; Tap on Account -&gt; Tap Register Now -&gt; match with password</t>
  </si>
  <si>
    <t>should match the password</t>
  </si>
  <si>
    <t>password matched successfully</t>
  </si>
  <si>
    <t>TC021</t>
  </si>
  <si>
    <t>Confirm password uppercase*</t>
  </si>
  <si>
    <t>Open App-&gt; Tap on Account -&gt; Tap Register Now -&gt; put confirm password in uppercase of the password</t>
  </si>
  <si>
    <t>should not match the password</t>
  </si>
  <si>
    <t>password not matched</t>
  </si>
  <si>
    <t>TC022</t>
  </si>
  <si>
    <t>Confirm password mixed uppercase and lowercase*</t>
  </si>
  <si>
    <t>Open App-&gt; Tap on Account -&gt; Tap Register Now -&gt; put confirm password with mixed cases of the password</t>
  </si>
  <si>
    <t>TC023</t>
  </si>
  <si>
    <t>Different confirm password*</t>
  </si>
  <si>
    <t>Open App-&gt; Tap on Account -&gt; Tap Register Now -&gt; put confirm password not matching with password</t>
  </si>
  <si>
    <t>TC024</t>
  </si>
  <si>
    <t>Blank confirm password field</t>
  </si>
  <si>
    <t>TC025</t>
  </si>
  <si>
    <t>Valid telephone number*</t>
  </si>
  <si>
    <t>Open App-&gt; Tap on Account -&gt; Tap Register Now -&gt; Put valid telephone number</t>
  </si>
  <si>
    <t>Telephone number not accepted</t>
  </si>
  <si>
    <t>TC026</t>
  </si>
  <si>
    <t>Insert Special Characters in telephone number*</t>
  </si>
  <si>
    <t>Open App-&gt; Tap on Account -&gt; Tap Register Now -&gt; Put special characters in telephone number</t>
  </si>
  <si>
    <t>cannot insert special characters</t>
  </si>
  <si>
    <t>TC027</t>
  </si>
  <si>
    <t>abcdefg</t>
  </si>
  <si>
    <t>cannot insert letters</t>
  </si>
  <si>
    <t>TC028</t>
  </si>
  <si>
    <t>Blank Telephone number field*</t>
  </si>
  <si>
    <t>Open App-&gt; Tap on Account -&gt; Tap Register Now -&gt; keep telephone number field blank</t>
  </si>
  <si>
    <t>telephone number not accepted</t>
  </si>
  <si>
    <t>TC029</t>
  </si>
  <si>
    <t>Empty all fields*</t>
  </si>
  <si>
    <t>Open App-&gt; Tap on Account -&gt; Tap Register Now -&gt; keep all the fields blank</t>
  </si>
  <si>
    <t>registration not accepted</t>
  </si>
  <si>
    <t>TC030</t>
  </si>
  <si>
    <t>All valid values*</t>
  </si>
  <si>
    <t>Open App-&gt; Tap on Account -&gt; Tap Register Now -&gt; put all correct values</t>
  </si>
  <si>
    <t>telephone number not accepted, registration not accepted</t>
  </si>
  <si>
    <t>Proma</t>
  </si>
  <si>
    <t>Test101@gmail.com</t>
  </si>
  <si>
    <t>Test101@.com.com</t>
  </si>
  <si>
    <t>TestFirstName</t>
  </si>
  <si>
    <t>:/*/&amp;#</t>
  </si>
  <si>
    <t>abc123</t>
  </si>
  <si>
    <t>Password less than 8 characters*</t>
  </si>
  <si>
    <t>Password length of 8 characters*</t>
  </si>
  <si>
    <t>Password longer than 8 characters*</t>
  </si>
  <si>
    <t>abcde1234</t>
  </si>
  <si>
    <t>ABC123</t>
  </si>
  <si>
    <t>aBc123</t>
  </si>
  <si>
    <t>#####</t>
  </si>
  <si>
    <t>Insert text in capital letter in telephone number*</t>
  </si>
  <si>
    <t>Insert text in small letter in telephone number*</t>
  </si>
  <si>
    <t>ABCDEFG</t>
  </si>
  <si>
    <t>Open App-&gt; Tap on Account -&gt; Tap Register Now -&gt; Put capital letter telephone number</t>
  </si>
  <si>
    <t>Open App-&gt; Tap on Account -&gt; Tap Register Now -&gt; Put small letter telephone number</t>
  </si>
  <si>
    <t>TC031</t>
  </si>
  <si>
    <t>Insert text and number in telephone number</t>
  </si>
  <si>
    <t>abcd1234</t>
  </si>
  <si>
    <t>Open App-&gt; Tap on Account -&gt; Tap Register Now -&gt; Put letter and number in telephone number</t>
  </si>
  <si>
    <t>TC032</t>
  </si>
  <si>
    <t>Correct Mail</t>
  </si>
  <si>
    <t>Incorrect</t>
  </si>
  <si>
    <t>Blank mail</t>
  </si>
  <si>
    <t>Special Character</t>
  </si>
  <si>
    <t>special characters are not accepted</t>
  </si>
  <si>
    <t>valid number</t>
  </si>
  <si>
    <t>All valid value</t>
  </si>
  <si>
    <t>TestFirstName,TestLastName etc.</t>
  </si>
  <si>
    <t>gg</t>
  </si>
  <si>
    <t>valid first name</t>
  </si>
  <si>
    <t>only number</t>
  </si>
  <si>
    <t>Blank first name</t>
  </si>
  <si>
    <t>valid last name</t>
  </si>
  <si>
    <t>blank last name</t>
  </si>
  <si>
    <t>empty all</t>
  </si>
  <si>
    <t>view password</t>
  </si>
  <si>
    <t>hide password</t>
  </si>
  <si>
    <t xml:space="preserve">small letter </t>
  </si>
  <si>
    <t>capital letter</t>
  </si>
  <si>
    <t>text and number</t>
  </si>
  <si>
    <t>blank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</si>
</sst>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8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b/>
      <sz val="12"/>
      <color rgb="FF000000"/>
      <name val="Calibri"/>
    </font>
    <font>
      <sz val="10"/>
      <name val="Arial"/>
    </font>
    <font>
      <sz val="12"/>
      <color rgb="FF000000"/>
      <name val="Calibri"/>
    </font>
    <font>
      <sz val="10"/>
      <color theme="1"/>
      <name val="Arial"/>
    </font>
    <font>
      <sz val="11"/>
      <color theme="1"/>
      <name val="Arial"/>
    </font>
    <font>
      <u/>
      <sz val="11"/>
      <color rgb="FF1155CC"/>
      <name val="Arial"/>
    </font>
    <font>
      <sz val="11"/>
      <color rgb="FF000000"/>
      <name val="Arial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  <scheme val="minor"/>
    </font>
    <font>
      <u/>
      <sz val="10"/>
      <color theme="10"/>
      <name val="Arial"/>
    </font>
    <font>
      <sz val="11"/>
      <name val="Arial"/>
      <family val="2"/>
      <scheme val="minor"/>
    </font>
    <font>
      <u/>
      <sz val="11"/>
      <color rgb="FF1155CC"/>
      <name val="Arial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34A853"/>
        <bgColor rgb="FF34A853"/>
      </patternFill>
    </fill>
    <fill>
      <patternFill patternType="solid">
        <fgColor rgb="FFEA4335"/>
        <bgColor rgb="FFEA4335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2" fillId="10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1" fillId="8" borderId="1" xfId="0" applyFont="1" applyFill="1" applyBorder="1" applyAlignment="1"/>
    <xf numFmtId="0" fontId="6" fillId="0" borderId="0" xfId="0" applyFont="1" applyAlignment="1"/>
    <xf numFmtId="0" fontId="7" fillId="9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vertical="center"/>
    </xf>
    <xf numFmtId="0" fontId="9" fillId="9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5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4" borderId="0" xfId="0" applyFont="1" applyFill="1" applyAlignment="1">
      <alignment horizontal="center" vertical="center"/>
    </xf>
    <xf numFmtId="164" fontId="7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vertical="center" wrapText="1"/>
    </xf>
    <xf numFmtId="0" fontId="10" fillId="4" borderId="0" xfId="0" applyFont="1" applyFill="1" applyAlignment="1">
      <alignment horizontal="center" vertical="center"/>
    </xf>
    <xf numFmtId="0" fontId="13" fillId="0" borderId="0" xfId="2"/>
    <xf numFmtId="0" fontId="13" fillId="0" borderId="0" xfId="2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8" borderId="1" xfId="0" applyFont="1" applyFill="1" applyBorder="1" applyAlignment="1"/>
    <xf numFmtId="0" fontId="0" fillId="0" borderId="0" xfId="0" applyAlignment="1">
      <alignment vertical="center"/>
    </xf>
    <xf numFmtId="0" fontId="17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7" fillId="0" borderId="0" xfId="0" applyFont="1"/>
    <xf numFmtId="0" fontId="1" fillId="7" borderId="2" xfId="0" applyFont="1" applyFill="1" applyBorder="1" applyAlignment="1"/>
    <xf numFmtId="0" fontId="4" fillId="0" borderId="3" xfId="0" applyFont="1" applyBorder="1"/>
    <xf numFmtId="0" fontId="6" fillId="0" borderId="4" xfId="0" applyFont="1" applyBorder="1"/>
    <xf numFmtId="0" fontId="4" fillId="0" borderId="4" xfId="0" applyFont="1" applyBorder="1"/>
    <xf numFmtId="0" fontId="4" fillId="0" borderId="5" xfId="0" applyFont="1" applyBorder="1"/>
    <xf numFmtId="0" fontId="1" fillId="2" borderId="0" xfId="0" applyFont="1" applyFill="1" applyAlignment="1">
      <alignment vertical="center"/>
    </xf>
    <xf numFmtId="0" fontId="0" fillId="0" borderId="0" xfId="0" applyFont="1" applyAlignment="1"/>
    <xf numFmtId="0" fontId="1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</cellXfs>
  <cellStyles count="3">
    <cellStyle name="Accent4" xfId="1" builtinId="41"/>
    <cellStyle name="Hyperlink" xfId="2" builtinId="8"/>
    <cellStyle name="Normal" xfId="0" builtinId="0"/>
  </cellStyles>
  <dxfs count="3">
    <dxf>
      <fill>
        <patternFill patternType="solid">
          <fgColor rgb="FFFFFF00"/>
          <bgColor rgb="FFFFFF0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34A853"/>
          <bgColor rgb="FF34A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-Iz1JBXXTusZPEXhngobIp3CxDuhk5b9/view?usp=sharing" TargetMode="External"/><Relationship Id="rId13" Type="http://schemas.openxmlformats.org/officeDocument/2006/relationships/hyperlink" Target="https://drive.google.com/file/d/1-MzBdJ3PqLj8puoHevvNa-Zvd4vxCE9l/view?usp=sharing" TargetMode="External"/><Relationship Id="rId18" Type="http://schemas.openxmlformats.org/officeDocument/2006/relationships/hyperlink" Target="https://drive.google.com/file/d/1-xH1C3wHLBu-WVE732TuWMXXIcCzPjPt/view?usp=sharing" TargetMode="External"/><Relationship Id="rId3" Type="http://schemas.openxmlformats.org/officeDocument/2006/relationships/hyperlink" Target="https://drive.google.com/file/d/1-HN7IxJ2VVkeQYclHpF7bWYKUgf8sph7/view?usp=sharin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rive.google.com/file/d/1-Iz1JBXXTusZPEXhngobIp3CxDuhk5b9/view?usp=sharing" TargetMode="External"/><Relationship Id="rId12" Type="http://schemas.openxmlformats.org/officeDocument/2006/relationships/hyperlink" Target="https://drive.google.com/file/d/1-8X6vgjNJSKUQ1AncfkJv_HEVlM2pyfJ/view?usp=sharing" TargetMode="External"/><Relationship Id="rId17" Type="http://schemas.openxmlformats.org/officeDocument/2006/relationships/hyperlink" Target="https://drive.google.com/file/d/1-rH5Z-szf11rq_uh6JTenFk5xVBEIxH1/view?usp=sharing" TargetMode="External"/><Relationship Id="rId2" Type="http://schemas.openxmlformats.org/officeDocument/2006/relationships/hyperlink" Target="https://drive.google.com/file/d/1-Iz1JBXXTusZPEXhngobIp3CxDuhk5b9/view?usp=sharing" TargetMode="External"/><Relationship Id="rId16" Type="http://schemas.openxmlformats.org/officeDocument/2006/relationships/hyperlink" Target="https://drive.google.com/file/d/1-_RKMiwtsoZS7an0oQvFNZqEb2fuoe5N/view?usp=sharing" TargetMode="External"/><Relationship Id="rId20" Type="http://schemas.openxmlformats.org/officeDocument/2006/relationships/hyperlink" Target="https://drive.google.com/file/d/109UgrTiBMZPtz0VzahSiJluNO5tu85H3/view?usp=sharing" TargetMode="External"/><Relationship Id="rId1" Type="http://schemas.openxmlformats.org/officeDocument/2006/relationships/hyperlink" Target="https://play.google.com/store/apps/details?id=com.studiobluelime.opencart&amp;hl=en_US&amp;gl=US" TargetMode="External"/><Relationship Id="rId6" Type="http://schemas.openxmlformats.org/officeDocument/2006/relationships/hyperlink" Target="https://drive.google.com/file/d/1-Iz1JBXXTusZPEXhngobIp3CxDuhk5b9/view?usp=sharing" TargetMode="External"/><Relationship Id="rId11" Type="http://schemas.openxmlformats.org/officeDocument/2006/relationships/hyperlink" Target="https://drive.google.com/file/d/1-Iz1JBXXTusZPEXhngobIp3CxDuhk5b9/view?usp=sharing" TargetMode="External"/><Relationship Id="rId5" Type="http://schemas.openxmlformats.org/officeDocument/2006/relationships/hyperlink" Target="https://drive.google.com/file/d/1-UlZjnjMKjYZ37yoqBGu5UeOJVEYYmGP/view?usp=sharing" TargetMode="External"/><Relationship Id="rId15" Type="http://schemas.openxmlformats.org/officeDocument/2006/relationships/hyperlink" Target="https://drive.google.com/file/d/1-o5CdzpFBm26DvT63LcmxC3s6TAA71hK/view?usp=sharing" TargetMode="External"/><Relationship Id="rId10" Type="http://schemas.openxmlformats.org/officeDocument/2006/relationships/hyperlink" Target="https://drive.google.com/file/d/1-7-gSbJX8wb6vLBl8Q294zyISdewhtlJ/view?usp=sharing" TargetMode="External"/><Relationship Id="rId19" Type="http://schemas.openxmlformats.org/officeDocument/2006/relationships/hyperlink" Target="https://drive.google.com/file/d/1-yeJdGLoAP9G3NTVSa7_XaqSW7gqnXHn/view?usp=sharing" TargetMode="External"/><Relationship Id="rId4" Type="http://schemas.openxmlformats.org/officeDocument/2006/relationships/hyperlink" Target="https://drive.google.com/file/d/1-DFS3mF-pFytmKguZqYfIvriRb6gArAT/view?usp=sharing" TargetMode="External"/><Relationship Id="rId9" Type="http://schemas.openxmlformats.org/officeDocument/2006/relationships/hyperlink" Target="https://drive.google.com/file/d/1--cd4pAfhweDqn_9j9N4NMLGowfYQRIv/view?usp=sharing" TargetMode="External"/><Relationship Id="rId14" Type="http://schemas.openxmlformats.org/officeDocument/2006/relationships/hyperlink" Target="https://drive.google.com/file/d/1-hVEgL0hcQPSr-wKZypWxGqFv1CqKu79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0"/>
  <sheetViews>
    <sheetView tabSelected="1" topLeftCell="D1" workbookViewId="0">
      <selection activeCell="H30" sqref="H30"/>
    </sheetView>
  </sheetViews>
  <sheetFormatPr defaultColWidth="14.42578125" defaultRowHeight="15.75" customHeight="1" x14ac:dyDescent="0.2"/>
  <cols>
    <col min="2" max="2" width="49.42578125" customWidth="1"/>
    <col min="3" max="3" width="43" customWidth="1"/>
    <col min="4" max="4" width="40.140625" customWidth="1"/>
    <col min="5" max="5" width="31.85546875" customWidth="1"/>
    <col min="6" max="6" width="35.42578125" customWidth="1"/>
    <col min="7" max="7" width="9.42578125" customWidth="1"/>
    <col min="8" max="8" width="21.7109375" customWidth="1"/>
    <col min="9" max="9" width="11.42578125" customWidth="1"/>
  </cols>
  <sheetData>
    <row r="1" spans="1:9" x14ac:dyDescent="0.2">
      <c r="A1" s="52" t="s">
        <v>0</v>
      </c>
      <c r="B1" s="53"/>
      <c r="C1" s="1" t="s">
        <v>1</v>
      </c>
      <c r="D1" s="2" t="s">
        <v>2</v>
      </c>
      <c r="E1" s="3" t="s">
        <v>3</v>
      </c>
      <c r="F1" s="4" t="s">
        <v>4</v>
      </c>
      <c r="G1" s="5" t="s">
        <v>3</v>
      </c>
      <c r="H1" s="54" t="s">
        <v>5</v>
      </c>
      <c r="I1" s="48"/>
    </row>
    <row r="2" spans="1:9" x14ac:dyDescent="0.2">
      <c r="A2" s="55" t="s">
        <v>6</v>
      </c>
      <c r="B2" s="48"/>
      <c r="C2" s="6" t="s">
        <v>7</v>
      </c>
      <c r="D2" s="2" t="s">
        <v>8</v>
      </c>
      <c r="E2" s="5" t="s">
        <v>3</v>
      </c>
      <c r="F2" s="4" t="s">
        <v>9</v>
      </c>
      <c r="G2" s="5" t="s">
        <v>3</v>
      </c>
      <c r="H2" s="2" t="s">
        <v>10</v>
      </c>
      <c r="I2" s="7">
        <f>COUNTIF(G7:G42, "PASS")</f>
        <v>30</v>
      </c>
    </row>
    <row r="3" spans="1:9" x14ac:dyDescent="0.2">
      <c r="A3" s="55" t="s">
        <v>11</v>
      </c>
      <c r="B3" s="48"/>
      <c r="C3" s="38" t="s">
        <v>1</v>
      </c>
      <c r="D3" s="2" t="s">
        <v>12</v>
      </c>
      <c r="E3" s="5" t="s">
        <v>147</v>
      </c>
      <c r="F3" s="1" t="s">
        <v>13</v>
      </c>
      <c r="G3" s="8" t="s">
        <v>14</v>
      </c>
      <c r="H3" s="9" t="s">
        <v>15</v>
      </c>
      <c r="I3" s="10">
        <f>COUNTIF(G7:G42, "FAIL")</f>
        <v>2</v>
      </c>
    </row>
    <row r="4" spans="1:9" x14ac:dyDescent="0.2">
      <c r="A4" s="55" t="s">
        <v>16</v>
      </c>
      <c r="B4" s="48"/>
      <c r="C4" s="5" t="s">
        <v>17</v>
      </c>
      <c r="D4" s="2" t="s">
        <v>18</v>
      </c>
      <c r="E4" s="5" t="s">
        <v>3</v>
      </c>
      <c r="F4" s="11" t="s">
        <v>19</v>
      </c>
      <c r="G4" s="5" t="s">
        <v>20</v>
      </c>
      <c r="H4" s="2" t="s">
        <v>21</v>
      </c>
      <c r="I4" s="12">
        <f>COUNTIF(G7:G42, "WARNING")</f>
        <v>0</v>
      </c>
    </row>
    <row r="5" spans="1:9" ht="15.75" customHeight="1" x14ac:dyDescent="0.25">
      <c r="A5" s="47" t="s">
        <v>22</v>
      </c>
      <c r="B5" s="48"/>
      <c r="C5" s="49"/>
      <c r="D5" s="50"/>
      <c r="E5" s="50"/>
      <c r="F5" s="50"/>
      <c r="G5" s="51"/>
      <c r="H5" s="13" t="s">
        <v>23</v>
      </c>
      <c r="I5" s="14">
        <f>SUM(I2:I3:I4)</f>
        <v>32</v>
      </c>
    </row>
    <row r="6" spans="1:9" ht="15.75" customHeight="1" x14ac:dyDescent="0.25">
      <c r="A6" s="15" t="s">
        <v>24</v>
      </c>
      <c r="B6" s="15" t="s">
        <v>25</v>
      </c>
      <c r="C6" s="42" t="s">
        <v>26</v>
      </c>
      <c r="D6" s="15" t="s">
        <v>27</v>
      </c>
      <c r="E6" s="15" t="s">
        <v>28</v>
      </c>
      <c r="F6" s="15" t="s">
        <v>29</v>
      </c>
      <c r="G6" s="15" t="s">
        <v>30</v>
      </c>
      <c r="H6" s="15" t="s">
        <v>31</v>
      </c>
      <c r="I6" s="16"/>
    </row>
    <row r="7" spans="1:9" ht="42.75" x14ac:dyDescent="0.2">
      <c r="A7" s="17" t="s">
        <v>32</v>
      </c>
      <c r="B7" s="18" t="s">
        <v>33</v>
      </c>
      <c r="C7" s="43" t="s">
        <v>149</v>
      </c>
      <c r="D7" s="19" t="s">
        <v>34</v>
      </c>
      <c r="E7" s="18" t="s">
        <v>35</v>
      </c>
      <c r="F7" s="18" t="s">
        <v>36</v>
      </c>
      <c r="G7" s="20" t="s">
        <v>10</v>
      </c>
      <c r="H7" s="39" t="s">
        <v>170</v>
      </c>
      <c r="I7" s="22"/>
    </row>
    <row r="8" spans="1:9" ht="42.75" x14ac:dyDescent="0.2">
      <c r="A8" s="17" t="s">
        <v>37</v>
      </c>
      <c r="B8" s="18" t="s">
        <v>38</v>
      </c>
      <c r="C8" s="43" t="s">
        <v>149</v>
      </c>
      <c r="D8" s="24" t="s">
        <v>39</v>
      </c>
      <c r="E8" s="18" t="s">
        <v>40</v>
      </c>
      <c r="F8" s="18" t="s">
        <v>41</v>
      </c>
      <c r="G8" s="20" t="s">
        <v>10</v>
      </c>
      <c r="H8" s="21" t="s">
        <v>171</v>
      </c>
      <c r="I8" s="22"/>
    </row>
    <row r="9" spans="1:9" ht="42.75" x14ac:dyDescent="0.2">
      <c r="A9" s="17" t="s">
        <v>42</v>
      </c>
      <c r="B9" s="18" t="s">
        <v>43</v>
      </c>
      <c r="C9" s="43" t="s">
        <v>148</v>
      </c>
      <c r="D9" s="24" t="s">
        <v>44</v>
      </c>
      <c r="E9" s="18" t="s">
        <v>40</v>
      </c>
      <c r="F9" s="18" t="s">
        <v>45</v>
      </c>
      <c r="G9" s="20" t="s">
        <v>10</v>
      </c>
      <c r="H9" s="25"/>
      <c r="I9" s="22"/>
    </row>
    <row r="10" spans="1:9" ht="42.75" x14ac:dyDescent="0.2">
      <c r="A10" s="17" t="s">
        <v>46</v>
      </c>
      <c r="B10" s="18" t="s">
        <v>47</v>
      </c>
      <c r="C10" s="26"/>
      <c r="D10" s="24" t="s">
        <v>48</v>
      </c>
      <c r="E10" s="18" t="s">
        <v>40</v>
      </c>
      <c r="F10" s="18" t="s">
        <v>49</v>
      </c>
      <c r="G10" s="20" t="s">
        <v>10</v>
      </c>
      <c r="H10" s="39" t="s">
        <v>172</v>
      </c>
      <c r="I10" s="22"/>
    </row>
    <row r="11" spans="1:9" ht="28.5" x14ac:dyDescent="0.2">
      <c r="A11" s="17" t="s">
        <v>50</v>
      </c>
      <c r="B11" s="18" t="s">
        <v>51</v>
      </c>
      <c r="C11" s="33" t="s">
        <v>150</v>
      </c>
      <c r="D11" s="24" t="s">
        <v>52</v>
      </c>
      <c r="E11" s="18" t="s">
        <v>35</v>
      </c>
      <c r="F11" s="18" t="s">
        <v>53</v>
      </c>
      <c r="G11" s="20" t="s">
        <v>10</v>
      </c>
      <c r="H11" s="39" t="s">
        <v>179</v>
      </c>
      <c r="I11" s="22"/>
    </row>
    <row r="12" spans="1:9" ht="42.75" x14ac:dyDescent="0.2">
      <c r="A12" s="17" t="s">
        <v>54</v>
      </c>
      <c r="B12" s="18" t="s">
        <v>55</v>
      </c>
      <c r="C12" s="33" t="s">
        <v>151</v>
      </c>
      <c r="D12" s="24" t="s">
        <v>56</v>
      </c>
      <c r="E12" s="18" t="s">
        <v>40</v>
      </c>
      <c r="F12" s="18" t="s">
        <v>174</v>
      </c>
      <c r="G12" s="40" t="s">
        <v>10</v>
      </c>
      <c r="H12" s="39" t="s">
        <v>173</v>
      </c>
      <c r="I12" s="22"/>
    </row>
    <row r="13" spans="1:9" ht="42.75" x14ac:dyDescent="0.2">
      <c r="A13" s="17" t="s">
        <v>57</v>
      </c>
      <c r="B13" s="18" t="s">
        <v>58</v>
      </c>
      <c r="C13" s="23">
        <v>123456789</v>
      </c>
      <c r="D13" s="24" t="s">
        <v>59</v>
      </c>
      <c r="E13" s="18" t="s">
        <v>40</v>
      </c>
      <c r="F13" s="28" t="s">
        <v>60</v>
      </c>
      <c r="G13" s="29" t="s">
        <v>61</v>
      </c>
      <c r="H13" s="39" t="s">
        <v>180</v>
      </c>
      <c r="I13" s="22"/>
    </row>
    <row r="14" spans="1:9" ht="42.75" x14ac:dyDescent="0.2">
      <c r="A14" s="17" t="s">
        <v>62</v>
      </c>
      <c r="B14" s="18" t="s">
        <v>63</v>
      </c>
      <c r="C14" s="26"/>
      <c r="D14" s="24" t="s">
        <v>64</v>
      </c>
      <c r="E14" s="18" t="s">
        <v>65</v>
      </c>
      <c r="F14" s="18" t="s">
        <v>66</v>
      </c>
      <c r="G14" s="20" t="s">
        <v>10</v>
      </c>
      <c r="H14" s="39" t="s">
        <v>181</v>
      </c>
      <c r="I14" s="22"/>
    </row>
    <row r="15" spans="1:9" ht="28.5" x14ac:dyDescent="0.2">
      <c r="A15" s="17" t="s">
        <v>67</v>
      </c>
      <c r="B15" s="18" t="s">
        <v>68</v>
      </c>
      <c r="C15" s="23" t="s">
        <v>69</v>
      </c>
      <c r="D15" s="24" t="s">
        <v>70</v>
      </c>
      <c r="E15" s="18" t="s">
        <v>35</v>
      </c>
      <c r="F15" s="18" t="s">
        <v>71</v>
      </c>
      <c r="G15" s="20" t="s">
        <v>10</v>
      </c>
      <c r="H15" s="39" t="s">
        <v>182</v>
      </c>
      <c r="I15" s="22"/>
    </row>
    <row r="16" spans="1:9" ht="42.75" x14ac:dyDescent="0.2">
      <c r="A16" s="17" t="s">
        <v>72</v>
      </c>
      <c r="B16" s="18" t="s">
        <v>73</v>
      </c>
      <c r="C16" s="33" t="s">
        <v>151</v>
      </c>
      <c r="D16" s="24" t="s">
        <v>74</v>
      </c>
      <c r="E16" s="18" t="s">
        <v>65</v>
      </c>
      <c r="F16" s="34" t="s">
        <v>174</v>
      </c>
      <c r="G16" s="27" t="s">
        <v>10</v>
      </c>
      <c r="H16" s="39" t="s">
        <v>173</v>
      </c>
      <c r="I16" s="22"/>
    </row>
    <row r="17" spans="1:9" ht="42.75" x14ac:dyDescent="0.2">
      <c r="A17" s="17" t="s">
        <v>75</v>
      </c>
      <c r="B17" s="18" t="s">
        <v>76</v>
      </c>
      <c r="C17" s="23">
        <v>123456789</v>
      </c>
      <c r="D17" s="24" t="s">
        <v>77</v>
      </c>
      <c r="E17" s="18" t="s">
        <v>65</v>
      </c>
      <c r="F17" s="28" t="s">
        <v>60</v>
      </c>
      <c r="G17" s="29" t="s">
        <v>10</v>
      </c>
      <c r="H17" s="39" t="s">
        <v>180</v>
      </c>
      <c r="I17" s="22"/>
    </row>
    <row r="18" spans="1:9" ht="42.75" x14ac:dyDescent="0.2">
      <c r="A18" s="17" t="s">
        <v>78</v>
      </c>
      <c r="B18" s="18" t="s">
        <v>79</v>
      </c>
      <c r="C18" s="26"/>
      <c r="D18" s="24" t="s">
        <v>80</v>
      </c>
      <c r="E18" s="18" t="s">
        <v>65</v>
      </c>
      <c r="F18" s="18" t="s">
        <v>66</v>
      </c>
      <c r="G18" s="20" t="s">
        <v>10</v>
      </c>
      <c r="H18" s="39" t="s">
        <v>183</v>
      </c>
      <c r="I18" s="22"/>
    </row>
    <row r="19" spans="1:9" ht="28.5" x14ac:dyDescent="0.2">
      <c r="A19" s="17" t="s">
        <v>81</v>
      </c>
      <c r="B19" s="18" t="s">
        <v>82</v>
      </c>
      <c r="C19" s="33" t="s">
        <v>152</v>
      </c>
      <c r="D19" s="24" t="s">
        <v>84</v>
      </c>
      <c r="E19" s="18" t="s">
        <v>35</v>
      </c>
      <c r="F19" s="18" t="s">
        <v>85</v>
      </c>
      <c r="G19" s="20" t="s">
        <v>10</v>
      </c>
      <c r="H19" s="45" t="s">
        <v>178</v>
      </c>
      <c r="I19" s="22"/>
    </row>
    <row r="20" spans="1:9" ht="42.75" x14ac:dyDescent="0.2">
      <c r="A20" s="17" t="s">
        <v>86</v>
      </c>
      <c r="B20" s="34" t="s">
        <v>153</v>
      </c>
      <c r="C20" s="30">
        <v>1234</v>
      </c>
      <c r="D20" s="24" t="s">
        <v>87</v>
      </c>
      <c r="E20" s="18" t="s">
        <v>65</v>
      </c>
      <c r="F20" s="18" t="s">
        <v>88</v>
      </c>
      <c r="G20" s="20" t="s">
        <v>10</v>
      </c>
      <c r="H20" s="45" t="s">
        <v>178</v>
      </c>
      <c r="I20" s="22"/>
    </row>
    <row r="21" spans="1:9" ht="42.75" x14ac:dyDescent="0.2">
      <c r="A21" s="17" t="s">
        <v>89</v>
      </c>
      <c r="B21" s="34" t="s">
        <v>154</v>
      </c>
      <c r="C21" s="30">
        <v>12345678</v>
      </c>
      <c r="D21" s="24" t="s">
        <v>90</v>
      </c>
      <c r="E21" s="18" t="s">
        <v>35</v>
      </c>
      <c r="F21" s="18" t="s">
        <v>85</v>
      </c>
      <c r="G21" s="20" t="s">
        <v>10</v>
      </c>
      <c r="H21" s="45" t="s">
        <v>178</v>
      </c>
      <c r="I21" s="22"/>
    </row>
    <row r="22" spans="1:9" ht="42.75" x14ac:dyDescent="0.2">
      <c r="A22" s="17" t="s">
        <v>91</v>
      </c>
      <c r="B22" s="34" t="s">
        <v>155</v>
      </c>
      <c r="C22" s="33" t="s">
        <v>156</v>
      </c>
      <c r="D22" s="24" t="s">
        <v>92</v>
      </c>
      <c r="E22" s="18" t="s">
        <v>35</v>
      </c>
      <c r="F22" s="18" t="s">
        <v>85</v>
      </c>
      <c r="G22" s="20" t="s">
        <v>10</v>
      </c>
      <c r="H22" s="45" t="s">
        <v>178</v>
      </c>
      <c r="I22" s="22"/>
    </row>
    <row r="23" spans="1:9" ht="42.75" x14ac:dyDescent="0.2">
      <c r="A23" s="17" t="s">
        <v>93</v>
      </c>
      <c r="B23" s="28" t="s">
        <v>94</v>
      </c>
      <c r="D23" s="24" t="s">
        <v>95</v>
      </c>
      <c r="E23" s="28" t="s">
        <v>65</v>
      </c>
      <c r="F23" s="18" t="s">
        <v>88</v>
      </c>
      <c r="G23" s="20" t="s">
        <v>10</v>
      </c>
      <c r="H23" s="46" t="s">
        <v>178</v>
      </c>
      <c r="I23" s="22"/>
    </row>
    <row r="24" spans="1:9" ht="42.75" x14ac:dyDescent="0.2">
      <c r="A24" s="17" t="s">
        <v>96</v>
      </c>
      <c r="B24" s="18" t="s">
        <v>97</v>
      </c>
      <c r="C24" s="26"/>
      <c r="D24" s="24" t="s">
        <v>98</v>
      </c>
      <c r="E24" s="18" t="s">
        <v>99</v>
      </c>
      <c r="F24" s="18" t="s">
        <v>100</v>
      </c>
      <c r="G24" s="20" t="s">
        <v>10</v>
      </c>
      <c r="H24" s="39" t="s">
        <v>185</v>
      </c>
      <c r="I24" s="22"/>
    </row>
    <row r="25" spans="1:9" ht="42.75" x14ac:dyDescent="0.2">
      <c r="A25" s="17" t="s">
        <v>101</v>
      </c>
      <c r="B25" s="18" t="s">
        <v>102</v>
      </c>
      <c r="C25" s="26"/>
      <c r="D25" s="24" t="s">
        <v>103</v>
      </c>
      <c r="E25" s="18" t="s">
        <v>104</v>
      </c>
      <c r="F25" s="18" t="s">
        <v>105</v>
      </c>
      <c r="G25" s="20" t="s">
        <v>10</v>
      </c>
      <c r="H25" s="39" t="s">
        <v>186</v>
      </c>
      <c r="I25" s="22"/>
    </row>
    <row r="26" spans="1:9" ht="28.5" x14ac:dyDescent="0.2">
      <c r="A26" s="17" t="s">
        <v>106</v>
      </c>
      <c r="B26" s="28" t="s">
        <v>107</v>
      </c>
      <c r="C26" s="33" t="s">
        <v>152</v>
      </c>
      <c r="D26" s="24" t="s">
        <v>108</v>
      </c>
      <c r="E26" s="28" t="s">
        <v>109</v>
      </c>
      <c r="F26" s="28" t="s">
        <v>110</v>
      </c>
      <c r="G26" s="31" t="s">
        <v>10</v>
      </c>
      <c r="H26" s="45" t="s">
        <v>178</v>
      </c>
      <c r="I26" s="22"/>
    </row>
    <row r="27" spans="1:9" ht="42.75" x14ac:dyDescent="0.2">
      <c r="A27" s="17" t="s">
        <v>111</v>
      </c>
      <c r="B27" s="28" t="s">
        <v>112</v>
      </c>
      <c r="C27" s="33" t="s">
        <v>157</v>
      </c>
      <c r="D27" s="24" t="s">
        <v>113</v>
      </c>
      <c r="E27" s="28" t="s">
        <v>114</v>
      </c>
      <c r="F27" s="28" t="s">
        <v>115</v>
      </c>
      <c r="G27" s="29" t="s">
        <v>10</v>
      </c>
      <c r="H27" s="45" t="s">
        <v>178</v>
      </c>
      <c r="I27" s="22"/>
    </row>
    <row r="28" spans="1:9" ht="42.75" x14ac:dyDescent="0.2">
      <c r="A28" s="17" t="s">
        <v>116</v>
      </c>
      <c r="B28" s="28" t="s">
        <v>117</v>
      </c>
      <c r="C28" s="33" t="s">
        <v>158</v>
      </c>
      <c r="D28" s="24" t="s">
        <v>118</v>
      </c>
      <c r="E28" s="28" t="s">
        <v>114</v>
      </c>
      <c r="F28" s="28" t="s">
        <v>115</v>
      </c>
      <c r="G28" s="29" t="s">
        <v>10</v>
      </c>
      <c r="H28" s="45" t="s">
        <v>178</v>
      </c>
      <c r="I28" s="22"/>
    </row>
    <row r="29" spans="1:9" ht="42.75" x14ac:dyDescent="0.2">
      <c r="A29" s="17" t="s">
        <v>119</v>
      </c>
      <c r="B29" s="28" t="s">
        <v>120</v>
      </c>
      <c r="C29" s="33" t="s">
        <v>83</v>
      </c>
      <c r="D29" s="24" t="s">
        <v>121</v>
      </c>
      <c r="E29" s="28" t="s">
        <v>114</v>
      </c>
      <c r="F29" s="28" t="s">
        <v>115</v>
      </c>
      <c r="G29" s="29" t="s">
        <v>10</v>
      </c>
      <c r="H29" s="45" t="s">
        <v>178</v>
      </c>
      <c r="I29" s="22"/>
    </row>
    <row r="30" spans="1:9" ht="42.75" x14ac:dyDescent="0.2">
      <c r="A30" s="17" t="s">
        <v>122</v>
      </c>
      <c r="B30" s="28" t="s">
        <v>123</v>
      </c>
      <c r="C30" s="23"/>
      <c r="D30" s="24" t="s">
        <v>95</v>
      </c>
      <c r="E30" s="28" t="s">
        <v>114</v>
      </c>
      <c r="F30" s="28" t="s">
        <v>115</v>
      </c>
      <c r="G30" s="29" t="s">
        <v>10</v>
      </c>
      <c r="H30" s="45" t="s">
        <v>178</v>
      </c>
      <c r="I30" s="22"/>
    </row>
    <row r="31" spans="1:9" ht="42.75" x14ac:dyDescent="0.2">
      <c r="A31" s="17" t="s">
        <v>124</v>
      </c>
      <c r="B31" s="28" t="s">
        <v>125</v>
      </c>
      <c r="C31" s="23"/>
      <c r="D31" s="24" t="s">
        <v>126</v>
      </c>
      <c r="E31" s="28" t="s">
        <v>35</v>
      </c>
      <c r="F31" s="28" t="s">
        <v>127</v>
      </c>
      <c r="G31" s="31" t="s">
        <v>15</v>
      </c>
      <c r="H31" s="39" t="s">
        <v>175</v>
      </c>
      <c r="I31" s="22"/>
    </row>
    <row r="32" spans="1:9" ht="42.75" x14ac:dyDescent="0.2">
      <c r="A32" s="17" t="s">
        <v>128</v>
      </c>
      <c r="B32" s="28" t="s">
        <v>129</v>
      </c>
      <c r="C32" s="33" t="s">
        <v>159</v>
      </c>
      <c r="D32" s="24" t="s">
        <v>130</v>
      </c>
      <c r="E32" s="28" t="s">
        <v>65</v>
      </c>
      <c r="F32" s="28" t="s">
        <v>131</v>
      </c>
      <c r="G32" s="31" t="s">
        <v>10</v>
      </c>
      <c r="H32" s="39" t="s">
        <v>173</v>
      </c>
      <c r="I32" s="22"/>
    </row>
    <row r="33" spans="1:9" ht="42.75" x14ac:dyDescent="0.2">
      <c r="A33" s="35" t="s">
        <v>132</v>
      </c>
      <c r="B33" s="34" t="s">
        <v>160</v>
      </c>
      <c r="C33" s="33" t="s">
        <v>162</v>
      </c>
      <c r="D33" s="36" t="s">
        <v>163</v>
      </c>
      <c r="E33" s="34" t="s">
        <v>40</v>
      </c>
      <c r="F33" s="34" t="s">
        <v>134</v>
      </c>
      <c r="G33" s="37" t="s">
        <v>10</v>
      </c>
      <c r="H33" s="39" t="s">
        <v>188</v>
      </c>
      <c r="I33" s="16"/>
    </row>
    <row r="34" spans="1:9" ht="42.75" x14ac:dyDescent="0.2">
      <c r="A34" s="35" t="s">
        <v>135</v>
      </c>
      <c r="B34" s="34" t="s">
        <v>161</v>
      </c>
      <c r="C34" s="33" t="s">
        <v>133</v>
      </c>
      <c r="D34" s="36" t="s">
        <v>164</v>
      </c>
      <c r="E34" s="28" t="s">
        <v>65</v>
      </c>
      <c r="F34" s="28" t="s">
        <v>134</v>
      </c>
      <c r="G34" s="31" t="s">
        <v>10</v>
      </c>
      <c r="H34" s="39" t="s">
        <v>187</v>
      </c>
      <c r="I34" s="16"/>
    </row>
    <row r="35" spans="1:9" ht="42.75" x14ac:dyDescent="0.2">
      <c r="A35" s="35" t="s">
        <v>139</v>
      </c>
      <c r="B35" s="34" t="s">
        <v>166</v>
      </c>
      <c r="C35" s="33" t="s">
        <v>167</v>
      </c>
      <c r="D35" s="36" t="s">
        <v>168</v>
      </c>
      <c r="E35" s="34" t="s">
        <v>40</v>
      </c>
      <c r="F35" s="34" t="s">
        <v>134</v>
      </c>
      <c r="G35" s="37" t="s">
        <v>61</v>
      </c>
      <c r="H35" s="39" t="s">
        <v>189</v>
      </c>
      <c r="I35" s="16"/>
    </row>
    <row r="36" spans="1:9" ht="42.75" x14ac:dyDescent="0.2">
      <c r="A36" s="35" t="s">
        <v>143</v>
      </c>
      <c r="B36" s="28" t="s">
        <v>136</v>
      </c>
      <c r="C36" s="32"/>
      <c r="D36" s="24" t="s">
        <v>137</v>
      </c>
      <c r="E36" s="28" t="s">
        <v>65</v>
      </c>
      <c r="F36" s="28" t="s">
        <v>138</v>
      </c>
      <c r="G36" s="31" t="s">
        <v>10</v>
      </c>
      <c r="H36" s="41" t="s">
        <v>190</v>
      </c>
      <c r="I36" s="16"/>
    </row>
    <row r="37" spans="1:9" ht="28.5" x14ac:dyDescent="0.2">
      <c r="A37" s="35" t="s">
        <v>165</v>
      </c>
      <c r="B37" s="18" t="s">
        <v>140</v>
      </c>
      <c r="C37" s="26"/>
      <c r="D37" s="24" t="s">
        <v>141</v>
      </c>
      <c r="E37" s="18" t="s">
        <v>65</v>
      </c>
      <c r="F37" s="18" t="s">
        <v>142</v>
      </c>
      <c r="G37" s="20" t="s">
        <v>10</v>
      </c>
      <c r="H37" s="39" t="s">
        <v>184</v>
      </c>
      <c r="I37" s="16"/>
    </row>
    <row r="38" spans="1:9" ht="28.5" x14ac:dyDescent="0.2">
      <c r="A38" s="35" t="s">
        <v>169</v>
      </c>
      <c r="B38" s="18" t="s">
        <v>144</v>
      </c>
      <c r="C38" s="44" t="s">
        <v>177</v>
      </c>
      <c r="D38" s="24" t="s">
        <v>145</v>
      </c>
      <c r="E38" s="18" t="s">
        <v>35</v>
      </c>
      <c r="F38" s="19" t="s">
        <v>146</v>
      </c>
      <c r="G38" s="31" t="s">
        <v>15</v>
      </c>
      <c r="H38" s="39" t="s">
        <v>176</v>
      </c>
      <c r="I38" s="16"/>
    </row>
    <row r="39" spans="1:9" ht="15.75" customHeight="1" x14ac:dyDescent="0.2">
      <c r="A39" s="17"/>
    </row>
    <row r="40" spans="1:9" ht="15.75" customHeight="1" x14ac:dyDescent="0.2">
      <c r="A40" s="17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7:G40">
    <cfRule type="containsText" dxfId="2" priority="1" operator="containsText" text="PASS">
      <formula>NOT(ISERROR(SEARCH(("PASS"),(G7))))</formula>
    </cfRule>
  </conditionalFormatting>
  <conditionalFormatting sqref="G7:G40">
    <cfRule type="containsText" dxfId="1" priority="2" operator="containsText" text="FAIL">
      <formula>NOT(ISERROR(SEARCH(("FAIL"),(G7))))</formula>
    </cfRule>
  </conditionalFormatting>
  <conditionalFormatting sqref="G7:G40">
    <cfRule type="containsText" dxfId="0" priority="3" operator="containsText" text="WARNING">
      <formula>NOT(ISERROR(SEARCH(("WARNING"),(G7))))</formula>
    </cfRule>
  </conditionalFormatting>
  <dataValidations count="1">
    <dataValidation type="list" allowBlank="1" sqref="G7:G38">
      <formula1>"PASS,FAIL,WARNING"</formula1>
    </dataValidation>
  </dataValidations>
  <hyperlinks>
    <hyperlink ref="C3" r:id="rId1"/>
    <hyperlink ref="H7" r:id="rId2"/>
    <hyperlink ref="H10" r:id="rId3"/>
    <hyperlink ref="H12" r:id="rId4"/>
    <hyperlink ref="H16" r:id="rId5"/>
    <hyperlink ref="H31" r:id="rId6"/>
    <hyperlink ref="H38" r:id="rId7"/>
    <hyperlink ref="H11" r:id="rId8"/>
    <hyperlink ref="H13" r:id="rId9"/>
    <hyperlink ref="H14" r:id="rId10"/>
    <hyperlink ref="H15" r:id="rId11"/>
    <hyperlink ref="H17" r:id="rId12"/>
    <hyperlink ref="H18" r:id="rId13"/>
    <hyperlink ref="H37" r:id="rId14"/>
    <hyperlink ref="H24" r:id="rId15"/>
    <hyperlink ref="H25" r:id="rId16"/>
    <hyperlink ref="H34" r:id="rId17"/>
    <hyperlink ref="H33" r:id="rId18"/>
    <hyperlink ref="H35" r:id="rId19"/>
    <hyperlink ref="H32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2021-08-24T18:00:17Z</dcterms:modified>
</cp:coreProperties>
</file>