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" i="1" l="1"/>
  <c r="I3" i="1"/>
  <c r="I2" i="1"/>
  <c r="I6" i="1" l="1"/>
</calcChain>
</file>

<file path=xl/sharedStrings.xml><?xml version="1.0" encoding="utf-8"?>
<sst xmlns="http://schemas.openxmlformats.org/spreadsheetml/2006/main" count="390" uniqueCount="239">
  <si>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</si>
  <si>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</si>
  <si>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</si>
  <si>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</si>
  <si>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</si>
  <si>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</si>
  <si>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</si>
  <si>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</si>
  <si>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</si>
  <si>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</si>
  <si>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</si>
  <si>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</si>
  <si>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</si>
  <si>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</si>
  <si>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</si>
  <si>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</si>
  <si>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</si>
  <si>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</si>
  <si>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</si>
  <si>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</si>
  <si>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</si>
  <si>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</si>
  <si>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</si>
  <si>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</si>
  <si>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</si>
  <si>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Should accept the value</t>
  </si>
  <si>
    <t>TC002</t>
  </si>
  <si>
    <t>Should not accept the value</t>
  </si>
  <si>
    <t>TC003</t>
  </si>
  <si>
    <t>TC004</t>
  </si>
  <si>
    <t>TC006</t>
  </si>
  <si>
    <t>TC007</t>
  </si>
  <si>
    <t>Pass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</si>
  <si>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</si>
  <si>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</si>
  <si>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</si>
  <si>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</si>
  <si>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</si>
  <si>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</si>
  <si>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</si>
  <si>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</si>
  <si>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</si>
  <si>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</si>
  <si>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</si>
  <si>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</si>
  <si>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</si>
  <si>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</si>
  <si>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</si>
  <si>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</si>
  <si>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</si>
  <si>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</si>
  <si>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</si>
  <si>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</si>
  <si>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</si>
  <si>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</si>
  <si>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</si>
  <si>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</si>
  <si>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</si>
  <si>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TestApp</t>
  </si>
  <si>
    <t>Test Cases for TestApp QR Code generation Page</t>
  </si>
  <si>
    <t>https://testapp.cisstaging.com/generator</t>
  </si>
  <si>
    <t>App URL</t>
  </si>
  <si>
    <t>N/A</t>
  </si>
  <si>
    <t>Sadia</t>
  </si>
  <si>
    <t xml:space="preserve">17/01/2024 </t>
  </si>
  <si>
    <t>17/01/2024</t>
  </si>
  <si>
    <t xml:space="preserve"> N/A</t>
  </si>
  <si>
    <t>Data Entry Process: Valid Data Entry*</t>
  </si>
  <si>
    <t>Data Entry Process: Invalid Data Entry*</t>
  </si>
  <si>
    <t>Data Entry Process: Empty Fields*</t>
  </si>
  <si>
    <t>QR Code Generation Efficiency: Single QR Code Generation*</t>
  </si>
  <si>
    <t>Data Entry Process: Existing Data Entry*</t>
  </si>
  <si>
    <t>QR Code Generation Efficiency: Multiple QR Codes Consecutively*</t>
  </si>
  <si>
    <t>QR Code Generation Efficiency: Bulk QR Code Generation*</t>
  </si>
  <si>
    <t>Performance Assessment: Concurrent Users - 10</t>
  </si>
  <si>
    <t>Performance Monitoring: Latency Measurement - Single User</t>
  </si>
  <si>
    <t>Performance Monitoring: Latency Measurement - Concurrent Users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</si>
  <si>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</si>
  <si>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</si>
  <si>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</si>
  <si>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</si>
  <si>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</si>
  <si>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</si>
  <si>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</si>
  <si>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</si>
  <si>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</si>
  <si>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 xml:space="preserve">Name your QR code: EBC_JohnDoe;
First Name: John; Last Name: Doe; Upload Image: jpg file; Phone number:0183004099; Alternative phone number: 0183004099; Email: psubrun14@gmail.com; Personal website: https://testapp.cisstaging.com/; Company name: CIS Tech Limited; Profession: Software Engineer(QA); Summary: This is a summary; Street
Spring Avenue, 9/18; Postal code: 10005; City: New York; State: New York; Country: USA; Social networks_Linkdin: www.linkedin.com/company/cis-tech-ltd/
</t>
  </si>
  <si>
    <t>successfully done</t>
  </si>
  <si>
    <t>Screenrecord</t>
  </si>
  <si>
    <t>It accepted the value.</t>
  </si>
  <si>
    <t>2. Only mobile number and country fields have valid data entry processes.</t>
  </si>
  <si>
    <t xml:space="preserve">1. we can generate QR code with invalid values. </t>
  </si>
  <si>
    <t>3. when a pdf file is uploaded on the image field, it shows loading but the warning popup is correct.</t>
  </si>
  <si>
    <t xml:space="preserve">Name your QR code: EBC_JohnDoe;
First Name: John; Last Name: Doe; Upload Image: jpg file; Phone number:0183004099; Alternative phone number: 0183004099; Email: psubrun14@gmail.com; Personal website: https://testapp.cisstaging.com/; Company name: CIS Tech Limited; Profession: Software Engineer(QA); Summary: This is a summary; Street
Spring Avenue, 9/18; Postal code: 10005; City: New York; State: New York; Country: USA; Social networks_Linkdin: www.linkedin.com/company/cis-tech-ltd/
</t>
  </si>
  <si>
    <t>Name your QR code: !#$%^;
First Name: !#$%^; Last Name: !#$%^; Upload Image: pdf file; Phone number: !#$%^; Alternative phone number:  !#$%^; Email:  !#$%^; Personal website:  !#$%^; Company name:  !#$%^; Profession:  !#$%^; Summary:  !#$%^; Street: !#$%^; Postal code:  !#$%^; City:  !#$%^; State:  !#$%^; Country:  !#$%^; Social networks_Linkdin:  !#$%^</t>
  </si>
  <si>
    <t>it worked properly.But only name field is required.</t>
  </si>
  <si>
    <t>Should accept the value and work properly</t>
  </si>
  <si>
    <t>Accept the value and work properly</t>
  </si>
  <si>
    <t>Open App-&gt; Click on the Create My QR Code button -&gt; put Valid Data in every field -&gt; Click on submit button -&gt; Click on QR code button -&gt; download it</t>
  </si>
  <si>
    <t>Open App-&gt; Click on the Create My QR Code button -&gt; put invalid Data in every field -&gt; Click on submit button -&gt; Click on QR code button -&gt; download it</t>
  </si>
  <si>
    <t>Open App-&gt; Click on the  Create My QR Code button -&gt; put invalid Data in every field -&gt; Click on submit button -&gt; Click on QR code button -&gt; download it</t>
  </si>
  <si>
    <t>Open App-&gt; Click on the Create My QR Code button -&gt; keep all the field empty -&gt; Click on submit button -&gt;Check validation -&gt; fillup name field only and check again -&gt; Click on QR code button -&gt; download it</t>
  </si>
  <si>
    <t>Open App-&gt; Click on the Create My QR Code button -&gt; put a valid value on name field -&gt; Click on submit button -&gt; Click on QR code button -&gt; download it</t>
  </si>
  <si>
    <t>Open App-&gt; Click on the Create My QR Code button -&gt; put a valid value on name field -&gt; Click on submit button -&gt; Click on QR code button -&gt; download it -&gt; do all those steps 5 times -&gt; Check it</t>
  </si>
  <si>
    <t>name: riana,rafa.faria etc</t>
  </si>
  <si>
    <t>name: john</t>
  </si>
  <si>
    <t>name:jkvbcjv78675#54''lfgjkvbcjv78675#54''lfgjkvbcjv78675#54''lfgjkvbcjv78675#54''lfg</t>
  </si>
  <si>
    <t>Open App-&gt; Click on the Create My QR Code button -&gt; put a long (length: 80) value on name field -&gt; Click on submit button -&gt; Click on QR code button -&gt; download it</t>
  </si>
  <si>
    <t>User: 10, ramp up period: 5, Loop count: 3</t>
  </si>
  <si>
    <t>Performance Assessment: Concurrent Users - 40</t>
  </si>
  <si>
    <t>User: 50, ramp up period: 5, Loop count: 1</t>
  </si>
  <si>
    <t>Performance Assessment: Load Testing - 50</t>
  </si>
  <si>
    <t>report</t>
  </si>
  <si>
    <t>jmx file</t>
  </si>
  <si>
    <t>User: 25, ramp up period: 5, Loop count: 1</t>
  </si>
  <si>
    <t>Open performance testing tool(jmeter) -&gt; Set thread group -&gt; Set HTTP request -&gt; Add IP address -&gt; Add listener(view result tree and summery result) -&gt; put number of thread, ramp up period, loop count -&gt; run te test -&gt; Check the result from view result tree and summery result -&gt; generate jtl file and html report with commend line -&gt; check the report</t>
  </si>
  <si>
    <t>should accept the value</t>
  </si>
  <si>
    <t>TC005</t>
  </si>
  <si>
    <t>worked properly.</t>
  </si>
  <si>
    <t>User: 1, ramp up period: 5, Loop count: 1</t>
  </si>
  <si>
    <t>User: 20, ramp up period: 5, Loop count: 1</t>
  </si>
  <si>
    <t>Done</t>
  </si>
  <si>
    <t>Cross Browser (tested)</t>
  </si>
  <si>
    <t>report folder</t>
  </si>
  <si>
    <t>Design Issues: reset hover popup</t>
  </si>
  <si>
    <t>Design Issues: Secondary color field is not working</t>
  </si>
  <si>
    <t xml:space="preserve">Open App-&gt; Click on the Create My QR Code button -&gt; try to set secondary color field -&gt; Check it </t>
  </si>
  <si>
    <t>should work properly</t>
  </si>
  <si>
    <t xml:space="preserve">It is not working.  </t>
  </si>
  <si>
    <t xml:space="preserve">Open App-&gt; Click on the Create My QR Code button -&gt; hover on reset icon -&gt; Check it </t>
  </si>
  <si>
    <t xml:space="preserve">There is no hover popup.  </t>
  </si>
  <si>
    <t>Design Issues: First Name validation star mark possion</t>
  </si>
  <si>
    <t xml:space="preserve">Open App-&gt; Click on the Create My QR Code button -&gt; Check First Name validation star mark possion -&gt; Check it </t>
  </si>
  <si>
    <t>Should display properly</t>
  </si>
  <si>
    <t>It should take place at the end of the field name</t>
  </si>
  <si>
    <t>Design Issues: Generate Card button</t>
  </si>
  <si>
    <t xml:space="preserve">Open App-&gt; Click on the Create My QR Code button -&gt; Click on the Generate card button -&gt; Check it </t>
  </si>
  <si>
    <t>Design Issues: Image size validation</t>
  </si>
  <si>
    <t>10mb jpg file</t>
  </si>
  <si>
    <t>should give warning</t>
  </si>
  <si>
    <t>Design Issues: Currect Image file upload validation</t>
  </si>
  <si>
    <t>pdf</t>
  </si>
  <si>
    <t xml:space="preserve">Open App-&gt; Click on the Create My QR Code button -&gt; upload 10 mb jpg file -&gt; Check it </t>
  </si>
  <si>
    <t xml:space="preserve">Open App-&gt; Click on the Create My QR Code button -&gt; upload a pdf file -&gt; Check it </t>
  </si>
  <si>
    <t>it shows loading but the warning popup is correct</t>
  </si>
  <si>
    <t>It is working.  But it should display a warning.</t>
  </si>
  <si>
    <t>should give warning and handle the page</t>
  </si>
  <si>
    <t xml:space="preserve">Can not handle 50 thread. </t>
  </si>
  <si>
    <t xml:space="preserve">worked properly. But sometime under pressure can not handle 25 thread. </t>
  </si>
  <si>
    <t>Design Issues: Country field scroller</t>
  </si>
  <si>
    <t>Open App-&gt; Click on the Create My QR Code button -&gt; Check Country field scroller</t>
  </si>
  <si>
    <t>Open App-&gt; Click on the Create My QR Code button -&gt; Check &gt;&gt;Add social channels&lt;&lt; Title does match with description line</t>
  </si>
  <si>
    <t>should match the title</t>
  </si>
  <si>
    <t>title does not matched</t>
  </si>
  <si>
    <t>Design Issues: Add social channels Title</t>
  </si>
  <si>
    <t>Design Issues: Empty social media chennels</t>
  </si>
  <si>
    <t>Open App-&gt; Click on the Create My QR Code button -&gt; Select social media -&gt; keep the link field empty -&gt; Click on submit button -&gt; Click on QR code button -&gt; download it</t>
  </si>
  <si>
    <t>It should display warning,after selecting social media, and it should have validation in the social media link field</t>
  </si>
  <si>
    <t>Design Issues: Responsiveness</t>
  </si>
  <si>
    <t>Samsung galaxy S8+</t>
  </si>
  <si>
    <t>ipad mini</t>
  </si>
  <si>
    <t xml:space="preserve">Open App-&gt; Click on the Create My QR Code button -&gt; Check responsiveness </t>
  </si>
  <si>
    <t xml:space="preserve">page is not responsive, it break in social media icon part alignment ,footer part,preview qr code header part etc </t>
  </si>
  <si>
    <t xml:space="preserve">page is not responsive, it break in social media icon part alignment ,preview qr code header part etc </t>
  </si>
  <si>
    <t>Suggestions for Improvement: Refresh page after generate a QR</t>
  </si>
  <si>
    <t>Suggestions for Improvement: Social media link copy option</t>
  </si>
  <si>
    <t>Suggestions for Improvement: more user-friendly QR code generation interface</t>
  </si>
  <si>
    <t>Suggestions for Improvement:  Inform users about the status of QR code generation by SMS or Email</t>
  </si>
  <si>
    <t>QR Code Generation Efficiency: QR Code Scanning*</t>
  </si>
  <si>
    <t>name: riana</t>
  </si>
  <si>
    <t>Open App-&gt; Click on the Create My QR Code button -&gt; put a valid value on name field -&gt; Click on submit button -&gt; Click on QR code button -&gt; download it -&gt; scan the QR -&gt; Check every functionality and every information  -&gt; match with actual values</t>
  </si>
  <si>
    <t>ooo</t>
  </si>
  <si>
    <t>Suggestions for Improvement: QR Code Printing</t>
  </si>
  <si>
    <t>Suggestions for Improvement: QR Code Sharing</t>
  </si>
  <si>
    <t>Suggestions for Improvement: Invalid QR Code Content</t>
  </si>
  <si>
    <t>Suggestions for Improvement: QR Code Size limit</t>
  </si>
  <si>
    <t>Suggestions for Improvement: Cross-Browser Compatibility</t>
  </si>
  <si>
    <t>Suggestions for Improvement: QR Code Expiry</t>
  </si>
  <si>
    <t>Open App-&gt; Click on the Create My QR Code button -&gt; Check does page automaticaly Refresh after generate a QR</t>
  </si>
  <si>
    <t xml:space="preserve">Open App-&gt; Click on the Create My QR Code button -&gt; Check does QR profile have Social media link copy option </t>
  </si>
  <si>
    <t>Open App-&gt; Click on the Create My QR Code button -&gt; Check more user-friendly QR code generation interface</t>
  </si>
  <si>
    <t>Open App-&gt; Click on the Create My QR Code button -&gt; Check SMS or email validation to Inform users about the status of QR code generation</t>
  </si>
  <si>
    <t>Open App-&gt; Click on the Create My QR Code button -&gt; Check does QR profile have QR Code Printing option</t>
  </si>
  <si>
    <t>Open App-&gt; Click on the Create My QR Code button -&gt; Check does QR profile have QR Code Sharing option</t>
  </si>
  <si>
    <t xml:space="preserve">Suggestions for Improvement: After Scanning QR open to Qrgeneration page </t>
  </si>
  <si>
    <t xml:space="preserve">Open App-&gt; Click on the Create My QR Code button -&gt;  Scan any QR -&gt; Click on QR open button -&gt; Check is there exist any come back option to go to new QR generation page </t>
  </si>
  <si>
    <t>Open App-&gt; Click on the Create My QR Code button -&gt; Check validation to take invalid QR content</t>
  </si>
  <si>
    <t xml:space="preserve">Open App-&gt; Click on the Create My QR Code button -&gt; Check QR Code Size limit </t>
  </si>
  <si>
    <t>Open App-&gt; Click on the Create My QR Code button -&gt; Check Cross-Browser Compatibility</t>
  </si>
  <si>
    <t>Open App-&gt; Click on the Create My QR Code button -&gt; Check QR Code Expiry</t>
  </si>
  <si>
    <t>opera,chrome,firefox,EI</t>
  </si>
  <si>
    <t>Should have expiry date</t>
  </si>
  <si>
    <t>Should display properly with most common browsers</t>
  </si>
  <si>
    <t>Should havea QR code size</t>
  </si>
  <si>
    <t>Should display warning when user try to insert invalid content</t>
  </si>
  <si>
    <t>Should display go back option from QR view page,becouse an user can try for another QR and may he need to go back the generation page</t>
  </si>
  <si>
    <t>Should display QR share option on QR view page</t>
  </si>
  <si>
    <t>Should display QR printing option on QR view page</t>
  </si>
  <si>
    <t>Should have validation functionality</t>
  </si>
  <si>
    <t>Should display more user friendly view</t>
  </si>
  <si>
    <t xml:space="preserve">Should refresh the page automaticaly after generate a QR </t>
  </si>
  <si>
    <t xml:space="preserve">does not refresh the page automaticaly after generate a QR </t>
  </si>
  <si>
    <t>Should display Social media link copy option on QR view page</t>
  </si>
  <si>
    <t>does not display Social media link copy option on QR view page</t>
  </si>
  <si>
    <t xml:space="preserve">does not display more user friendly view </t>
  </si>
  <si>
    <t>does not have validation functionality</t>
  </si>
  <si>
    <t>does not display QR printing option on QR view page</t>
  </si>
  <si>
    <t>does not display QR share option on QR view page</t>
  </si>
  <si>
    <t>does not display go back option from QR view page,becouse an user can try for another QR and may he need to go back the generation page</t>
  </si>
  <si>
    <t>does not display warning when user try to insert invalid content</t>
  </si>
  <si>
    <t>does not havea QR code size</t>
  </si>
  <si>
    <t>does not have expiry date</t>
  </si>
  <si>
    <t>screenrecord</t>
  </si>
  <si>
    <t>screenshot</t>
  </si>
  <si>
    <t>screensort</t>
  </si>
  <si>
    <t xml:space="preserve">It is not working. </t>
  </si>
  <si>
    <t>should view the picture</t>
  </si>
  <si>
    <t>Design Issues: View Image</t>
  </si>
  <si>
    <t xml:space="preserve">Open App-&gt; Click on the Create My QR Code button -&gt; upload png file -&gt; click on view image button -&gt; Check it </t>
  </si>
  <si>
    <t>does not display properly with most common browsers like Safari, Internet Explorer etc.</t>
  </si>
  <si>
    <t xml:space="preserve">Postal code field validation
</t>
  </si>
  <si>
    <t>abc</t>
  </si>
  <si>
    <t>Open App-&gt; Click on the Create My QR Code button -&gt; Enter Invalid input in Alternative phone number field -&gt; Check it</t>
  </si>
  <si>
    <t>Open App-&gt; Click on the Create My QR Code button -&gt; Enter Invalid input in email field -&gt; Check it</t>
  </si>
  <si>
    <t>Open App-&gt; Click on the Create My QR Code button -&gt; Enter Invalid input in personal website field -&gt; Check it</t>
  </si>
  <si>
    <t>Open App-&gt; Click on the Create My QR Code button -&gt; Enter Invalid input in Postal code field -&gt; Check it</t>
  </si>
  <si>
    <t>accept the value</t>
  </si>
  <si>
    <t xml:space="preserve"> accept the value</t>
  </si>
  <si>
    <t>Screenshot</t>
  </si>
  <si>
    <t>TC042</t>
  </si>
  <si>
    <t xml:space="preserve">
Data Entry Process: Alternative phone number field number validation</t>
  </si>
  <si>
    <t xml:space="preserve">
Data Entry Process: Email field validation</t>
  </si>
  <si>
    <t xml:space="preserve">Data Entry Process: Personal website field validation
</t>
  </si>
  <si>
    <t xml:space="preserve"> Data Entry Process: Error Handling</t>
  </si>
  <si>
    <t>https://testapp.cisstaging.com/generator/Home</t>
  </si>
  <si>
    <t>Open App-&gt; Click on the Create My QR Code button -&gt; Enter Invalid input in url -&gt; Check it</t>
  </si>
  <si>
    <t>Should not accept the value and handle the page</t>
  </si>
  <si>
    <t>Work properly</t>
  </si>
  <si>
    <t>TC043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</si>
</sst>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6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0"/>
      <name val="Arial"/>
    </font>
    <font>
      <sz val="12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34A853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ABF8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10" fillId="0" borderId="0" xfId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" fillId="7" borderId="6" xfId="0" applyFont="1" applyFill="1" applyBorder="1" applyAlignment="1"/>
    <xf numFmtId="0" fontId="11" fillId="7" borderId="6" xfId="0" applyFont="1" applyFill="1" applyBorder="1" applyAlignment="1"/>
    <xf numFmtId="0" fontId="1" fillId="7" borderId="5" xfId="0" applyFont="1" applyFill="1" applyBorder="1" applyAlignment="1"/>
    <xf numFmtId="0" fontId="6" fillId="0" borderId="5" xfId="0" applyFont="1" applyBorder="1" applyAlignment="1"/>
    <xf numFmtId="0" fontId="0" fillId="0" borderId="5" xfId="0" applyFont="1" applyBorder="1" applyAlignment="1"/>
    <xf numFmtId="0" fontId="7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4" fillId="0" borderId="5" xfId="0" applyFont="1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6" fillId="0" borderId="5" xfId="0" applyFont="1" applyBorder="1"/>
    <xf numFmtId="0" fontId="8" fillId="8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8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" fillId="7" borderId="7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15" fillId="0" borderId="5" xfId="1" applyFont="1" applyBorder="1" applyAlignment="1">
      <alignment vertical="center" wrapText="1"/>
    </xf>
    <xf numFmtId="0" fontId="1" fillId="9" borderId="5" xfId="0" applyFont="1" applyFill="1" applyBorder="1" applyAlignment="1"/>
    <xf numFmtId="0" fontId="11" fillId="9" borderId="5" xfId="0" applyFont="1" applyFill="1" applyBorder="1" applyAlignment="1"/>
    <xf numFmtId="0" fontId="1" fillId="9" borderId="8" xfId="0" applyFont="1" applyFill="1" applyBorder="1" applyAlignment="1"/>
    <xf numFmtId="0" fontId="6" fillId="10" borderId="5" xfId="0" applyFont="1" applyFill="1" applyBorder="1" applyAlignment="1"/>
    <xf numFmtId="0" fontId="0" fillId="10" borderId="5" xfId="0" applyFont="1" applyFill="1" applyBorder="1" applyAlignment="1"/>
    <xf numFmtId="0" fontId="9" fillId="11" borderId="5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left" vertical="center"/>
    </xf>
    <xf numFmtId="0" fontId="8" fillId="11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horizontal="center" vertical="center"/>
    </xf>
    <xf numFmtId="0" fontId="6" fillId="10" borderId="5" xfId="0" applyFont="1" applyFill="1" applyBorder="1"/>
    <xf numFmtId="0" fontId="7" fillId="11" borderId="5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  <xf numFmtId="0" fontId="0" fillId="0" borderId="0" xfId="0" applyFont="1" applyAlignment="1"/>
    <xf numFmtId="0" fontId="10" fillId="0" borderId="5" xfId="1" applyBorder="1"/>
    <xf numFmtId="0" fontId="10" fillId="0" borderId="5" xfId="1" applyBorder="1" applyAlignment="1"/>
    <xf numFmtId="0" fontId="2" fillId="0" borderId="2" xfId="0" applyFont="1" applyBorder="1" applyAlignment="1">
      <alignment horizontal="left" vertical="center"/>
    </xf>
    <xf numFmtId="0" fontId="3" fillId="1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4" fillId="14" borderId="3" xfId="0" applyFont="1" applyFill="1" applyBorder="1"/>
    <xf numFmtId="0" fontId="13" fillId="0" borderId="4" xfId="0" applyFont="1" applyBorder="1" applyAlignment="1">
      <alignment vertical="center"/>
    </xf>
    <xf numFmtId="0" fontId="1" fillId="13" borderId="4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9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15" borderId="2" xfId="0" applyFont="1" applyFill="1" applyBorder="1" applyAlignment="1"/>
    <xf numFmtId="0" fontId="4" fillId="14" borderId="3" xfId="0" applyFont="1" applyFill="1" applyBorder="1"/>
    <xf numFmtId="0" fontId="6" fillId="0" borderId="4" xfId="0" applyFont="1" applyBorder="1"/>
    <xf numFmtId="0" fontId="4" fillId="0" borderId="4" xfId="0" applyFont="1" applyBorder="1"/>
    <xf numFmtId="0" fontId="1" fillId="13" borderId="0" xfId="0" applyFont="1" applyFill="1" applyAlignment="1">
      <alignment vertical="center"/>
    </xf>
    <xf numFmtId="0" fontId="0" fillId="14" borderId="0" xfId="0" applyFont="1" applyFill="1" applyAlignment="1"/>
    <xf numFmtId="0" fontId="1" fillId="3" borderId="5" xfId="0" applyFont="1" applyFill="1" applyBorder="1" applyAlignment="1">
      <alignment vertical="center"/>
    </xf>
    <xf numFmtId="0" fontId="4" fillId="0" borderId="5" xfId="0" applyFont="1" applyBorder="1"/>
    <xf numFmtId="0" fontId="1" fillId="13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0" fillId="0" borderId="5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iTIIeSaxbGiq01EXFrq5GTXoEsegHojd?usp=drive_link" TargetMode="External"/><Relationship Id="rId18" Type="http://schemas.openxmlformats.org/officeDocument/2006/relationships/hyperlink" Target="https://drive.google.com/file/d/1no2XwBL4SVoN6aFn2OQPgj0pZBQJjEz6/view?usp=sharing" TargetMode="External"/><Relationship Id="rId26" Type="http://schemas.openxmlformats.org/officeDocument/2006/relationships/hyperlink" Target="https://drive.google.com/file/d/17kr2RqIFtvTIPTGLkKUHUtb3NwX-ufoM/view?usp=drive_link" TargetMode="External"/><Relationship Id="rId39" Type="http://schemas.openxmlformats.org/officeDocument/2006/relationships/hyperlink" Target="https://drive.google.com/file/d/1u2ZDbL6jws1nHx_skwlK4g1vWQiSmGnR/view?usp=sharing" TargetMode="External"/><Relationship Id="rId21" Type="http://schemas.openxmlformats.org/officeDocument/2006/relationships/hyperlink" Target="https://drive.google.com/file/d/1xzxtMZX0WWP_IXV7Wrun1ESToCepmOSH/view?usp=drive_link" TargetMode="External"/><Relationship Id="rId34" Type="http://schemas.openxmlformats.org/officeDocument/2006/relationships/hyperlink" Target="https://drive.google.com/file/d/1ktIoxnWwrjfIpJ0dLKw9_j8qGi9-uuCH/view?usp=drive_link" TargetMode="External"/><Relationship Id="rId42" Type="http://schemas.openxmlformats.org/officeDocument/2006/relationships/hyperlink" Target="https://drive.google.com/file/d/1u2FZKrm2Cz-6aPYGAlaxWSJF09VGiXqn/view?usp=drive_link" TargetMode="External"/><Relationship Id="rId47" Type="http://schemas.openxmlformats.org/officeDocument/2006/relationships/hyperlink" Target="https://testapp.cisstaging.com/generator/Home" TargetMode="External"/><Relationship Id="rId7" Type="http://schemas.openxmlformats.org/officeDocument/2006/relationships/hyperlink" Target="https://drive.google.com/file/d/1VM_06RcX3SA5yFoLJ0hpHTtGUdLRbUOC/view?usp=sharing" TargetMode="External"/><Relationship Id="rId2" Type="http://schemas.openxmlformats.org/officeDocument/2006/relationships/hyperlink" Target="https://drive.google.com/file/d/1AZhGf4iRqdUxiURMavgcMLyt8p1ND1Gp/view?usp=drive_link" TargetMode="External"/><Relationship Id="rId16" Type="http://schemas.openxmlformats.org/officeDocument/2006/relationships/hyperlink" Target="https://drive.google.com/file/d/1XIjVqCffZTYfks8mRK5Gca7JsWlJ4ePM/view?usp=drive_link" TargetMode="External"/><Relationship Id="rId29" Type="http://schemas.openxmlformats.org/officeDocument/2006/relationships/hyperlink" Target="https://drive.google.com/file/d/1MV-woK6BKb_iz8ZjPBzfjVDPPt0EaK2w/view?usp=drive_link" TargetMode="External"/><Relationship Id="rId1" Type="http://schemas.openxmlformats.org/officeDocument/2006/relationships/hyperlink" Target="https://testapp.cisstaging.com/generator" TargetMode="External"/><Relationship Id="rId6" Type="http://schemas.openxmlformats.org/officeDocument/2006/relationships/hyperlink" Target="https://drive.google.com/file/d/16eWe7QZ4gfhsDXGh-2mMoZJbQcBzdYy6/view?usp=sharing" TargetMode="External"/><Relationship Id="rId11" Type="http://schemas.openxmlformats.org/officeDocument/2006/relationships/hyperlink" Target="https://drive.google.com/drive/folders/1hchZ-WQP-TsMO4D4t4sI7NqCQsDutGFu?usp=sharing" TargetMode="External"/><Relationship Id="rId24" Type="http://schemas.openxmlformats.org/officeDocument/2006/relationships/hyperlink" Target="https://drive.google.com/file/d/1Dvd1BwfcRebJG4JrCT-mOY6hS9wO1Kcw/view?usp=drive_link" TargetMode="External"/><Relationship Id="rId32" Type="http://schemas.openxmlformats.org/officeDocument/2006/relationships/hyperlink" Target="https://drive.google.com/file/d/15YBX631u4d632qlSTGmP4k1aGuubNFhe/view?usp=drive_link" TargetMode="External"/><Relationship Id="rId37" Type="http://schemas.openxmlformats.org/officeDocument/2006/relationships/hyperlink" Target="https://drive.google.com/file/d/1QH7LQZo6iv4vscE9Gn_HrTsJXiwXw112/view?usp=drive_link" TargetMode="External"/><Relationship Id="rId40" Type="http://schemas.openxmlformats.org/officeDocument/2006/relationships/hyperlink" Target="https://drive.google.com/file/d/17zpkmnKpymts8uxl5352eyx9SQSrI7el/view?usp=sharing" TargetMode="External"/><Relationship Id="rId45" Type="http://schemas.openxmlformats.org/officeDocument/2006/relationships/hyperlink" Target="https://drive.google.com/file/d/1HE5KILo7cT5Raz8y4AVZb-ZsKCUGG01w/view?usp=drive_link" TargetMode="External"/><Relationship Id="rId5" Type="http://schemas.openxmlformats.org/officeDocument/2006/relationships/hyperlink" Target="https://drive.google.com/file/d/1u2ZDbL6jws1nHx_skwlK4g1vWQiSmGnR/view?usp=sharing" TargetMode="External"/><Relationship Id="rId15" Type="http://schemas.openxmlformats.org/officeDocument/2006/relationships/hyperlink" Target="https://drive.google.com/drive/folders/1aKiMpBFAvW6-aOmtCZZcJRvLmVZKdZu3?usp=drive_link" TargetMode="External"/><Relationship Id="rId23" Type="http://schemas.openxmlformats.org/officeDocument/2006/relationships/hyperlink" Target="https://drive.google.com/file/d/19oVR_afHYvjauK-a1noLhIxoyauF2EYY/view?usp=drive_link" TargetMode="External"/><Relationship Id="rId28" Type="http://schemas.openxmlformats.org/officeDocument/2006/relationships/hyperlink" Target="https://drive.google.com/file/d/1kEwknhYD5OvSQvcN0Oy7Eb0e--51HGOR/view?usp=drive_link" TargetMode="External"/><Relationship Id="rId36" Type="http://schemas.openxmlformats.org/officeDocument/2006/relationships/hyperlink" Target="https://drive.google.com/file/d/1QH7LQZo6iv4vscE9Gn_HrTsJXiwXw112/view?usp=drive_link" TargetMode="External"/><Relationship Id="rId10" Type="http://schemas.openxmlformats.org/officeDocument/2006/relationships/hyperlink" Target="https://drive.google.com/file/d/1xzxtMZX0WWP_IXV7Wrun1ESToCepmOSH/view?usp=drive_link" TargetMode="External"/><Relationship Id="rId19" Type="http://schemas.openxmlformats.org/officeDocument/2006/relationships/hyperlink" Target="https://drive.google.com/drive/folders/1rPGsLD0XkR6ASPH9HY6LyZIB4KB42eGG?usp=drive_link" TargetMode="External"/><Relationship Id="rId31" Type="http://schemas.openxmlformats.org/officeDocument/2006/relationships/hyperlink" Target="https://drive.google.com/file/d/1rVlBLRIQl6FaBj7W388fd1ZXK2ybFcrW/view?usp=drive_link" TargetMode="External"/><Relationship Id="rId44" Type="http://schemas.openxmlformats.org/officeDocument/2006/relationships/hyperlink" Target="https://drive.google.com/file/d/1r_qAQpJo9vDQpgryauDc-IvvqadWC3Yu/view?usp=drive_link" TargetMode="External"/><Relationship Id="rId4" Type="http://schemas.openxmlformats.org/officeDocument/2006/relationships/hyperlink" Target="https://drive.google.com/file/d/1u2ZDbL6jws1nHx_skwlK4g1vWQiSmGnR/view?usp=sharing" TargetMode="External"/><Relationship Id="rId9" Type="http://schemas.openxmlformats.org/officeDocument/2006/relationships/hyperlink" Target="https://drive.google.com/file/d/1VM_06RcX3SA5yFoLJ0hpHTtGUdLRbUOC/view?usp=drive_link" TargetMode="External"/><Relationship Id="rId14" Type="http://schemas.openxmlformats.org/officeDocument/2006/relationships/hyperlink" Target="https://drive.google.com/file/d/1tDt6jHJVxKcj25T4438nZ_5oK4tGG3kd/view?usp=drive_link" TargetMode="External"/><Relationship Id="rId22" Type="http://schemas.openxmlformats.org/officeDocument/2006/relationships/hyperlink" Target="https://drive.google.com/file/d/1F_vxf9WWx4dyE5t7_rQ8vrROfW4-gYtY/view?usp=sharing" TargetMode="External"/><Relationship Id="rId27" Type="http://schemas.openxmlformats.org/officeDocument/2006/relationships/hyperlink" Target="https://drive.google.com/file/d/1kl9L9_1hfEXCl9hlmyD8gIQkXPzcnVKP/view?usp=drive_link" TargetMode="External"/><Relationship Id="rId30" Type="http://schemas.openxmlformats.org/officeDocument/2006/relationships/hyperlink" Target="https://drive.google.com/file/d/1AHb_wnLZzRzqZnWjuBTPcAha6RoKoCCi/view?usp=drive_link" TargetMode="External"/><Relationship Id="rId35" Type="http://schemas.openxmlformats.org/officeDocument/2006/relationships/hyperlink" Target="https://drive.google.com/file/d/1QH7LQZo6iv4vscE9Gn_HrTsJXiwXw112/view?usp=drive_link" TargetMode="External"/><Relationship Id="rId43" Type="http://schemas.openxmlformats.org/officeDocument/2006/relationships/hyperlink" Target="https://drive.google.com/file/d/1qZ64ax6PRYR0R_tqG-Y_f_sqHxZIEtDu/view?usp=drive_link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drive.google.com/file/d/1AZhGf4iRqdUxiURMavgcMLyt8p1ND1Gp/view?usp=drive_link" TargetMode="External"/><Relationship Id="rId3" Type="http://schemas.openxmlformats.org/officeDocument/2006/relationships/hyperlink" Target="https://drive.google.com/file/d/1moyBTb-zsfUHcdSHrGfoeQUyHb3yr5rg/view?usp=drive_link" TargetMode="External"/><Relationship Id="rId12" Type="http://schemas.openxmlformats.org/officeDocument/2006/relationships/hyperlink" Target="https://drive.google.com/file/d/1dzUggdKnJR-glzZkUhh82mrO1uRuruk0/view?usp=drive_link" TargetMode="External"/><Relationship Id="rId17" Type="http://schemas.openxmlformats.org/officeDocument/2006/relationships/hyperlink" Target="https://drive.google.com/drive/folders/1UeNZPIuxBDP6Jz1x_WTNLnpC7h3teyBl?usp=drive_link" TargetMode="External"/><Relationship Id="rId25" Type="http://schemas.openxmlformats.org/officeDocument/2006/relationships/hyperlink" Target="https://drive.google.com/file/d/1_Y-afnOcJCDJnhIuEfhz6CIVxoKDBzSr/view?usp=drive_link" TargetMode="External"/><Relationship Id="rId33" Type="http://schemas.openxmlformats.org/officeDocument/2006/relationships/hyperlink" Target="https://drive.google.com/file/d/1OIMvBvBX-4f_VxXqKBevBlThFDfxIPkk/view?usp=drive_link" TargetMode="External"/><Relationship Id="rId38" Type="http://schemas.openxmlformats.org/officeDocument/2006/relationships/hyperlink" Target="https://drive.google.com/file/d/1QH7LQZo6iv4vscE9Gn_HrTsJXiwXw112/view?usp=drive_link" TargetMode="External"/><Relationship Id="rId46" Type="http://schemas.openxmlformats.org/officeDocument/2006/relationships/hyperlink" Target="https://drive.google.com/file/d/1LY55KU7cHlo6BeAf450axBcx55yxQfCc/view?usp=drive_link" TargetMode="External"/><Relationship Id="rId20" Type="http://schemas.openxmlformats.org/officeDocument/2006/relationships/hyperlink" Target="https://drive.google.com/file/d/16PZ_ziV4OaA5R4wMp7gbrryOx0eaW1uY/view?usp=drive_link" TargetMode="External"/><Relationship Id="rId41" Type="http://schemas.openxmlformats.org/officeDocument/2006/relationships/hyperlink" Target="https://drive.google.com/file/d/1n9JHu_7fUaOkRQiqh7HMsXs2gsmaNTw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7"/>
  <sheetViews>
    <sheetView tabSelected="1" topLeftCell="A34" zoomScale="85" zoomScaleNormal="85" workbookViewId="0">
      <selection activeCell="C36" sqref="C36"/>
    </sheetView>
  </sheetViews>
  <sheetFormatPr defaultColWidth="14.42578125" defaultRowHeight="15.75" customHeight="1" x14ac:dyDescent="0.2"/>
  <cols>
    <col min="2" max="2" width="97.7109375" bestFit="1" customWidth="1"/>
    <col min="3" max="3" width="73.140625" customWidth="1"/>
    <col min="4" max="4" width="40.140625" customWidth="1"/>
    <col min="5" max="5" width="130.140625" customWidth="1"/>
    <col min="6" max="6" width="135.85546875" bestFit="1" customWidth="1"/>
    <col min="7" max="7" width="10.85546875" bestFit="1" customWidth="1"/>
    <col min="8" max="8" width="21.7109375" customWidth="1"/>
    <col min="9" max="9" width="11.42578125" customWidth="1"/>
  </cols>
  <sheetData>
    <row r="1" spans="1:10" x14ac:dyDescent="0.2">
      <c r="A1" s="77" t="s">
        <v>0</v>
      </c>
      <c r="B1" s="78"/>
      <c r="C1" s="1" t="s">
        <v>58</v>
      </c>
      <c r="D1" s="63" t="s">
        <v>1</v>
      </c>
      <c r="E1" s="6" t="s">
        <v>64</v>
      </c>
      <c r="F1" s="61" t="s">
        <v>2</v>
      </c>
      <c r="G1" s="6" t="s">
        <v>64</v>
      </c>
      <c r="H1" s="79" t="s">
        <v>3</v>
      </c>
      <c r="I1" s="80"/>
      <c r="J1" s="11"/>
    </row>
    <row r="2" spans="1:10" x14ac:dyDescent="0.2">
      <c r="A2" s="81" t="s">
        <v>4</v>
      </c>
      <c r="B2" s="74"/>
      <c r="C2" s="2" t="s">
        <v>59</v>
      </c>
      <c r="D2" s="63" t="s">
        <v>5</v>
      </c>
      <c r="E2" s="6" t="s">
        <v>65</v>
      </c>
      <c r="F2" s="61" t="s">
        <v>6</v>
      </c>
      <c r="G2" s="6" t="s">
        <v>65</v>
      </c>
      <c r="H2" s="32" t="s">
        <v>7</v>
      </c>
      <c r="I2" s="33">
        <f>COUNTIF(G9:G52, "PASS")</f>
        <v>9</v>
      </c>
      <c r="J2" s="11"/>
    </row>
    <row r="3" spans="1:10" x14ac:dyDescent="0.2">
      <c r="A3" s="82" t="s">
        <v>61</v>
      </c>
      <c r="B3" s="74"/>
      <c r="C3" s="4" t="s">
        <v>60</v>
      </c>
      <c r="D3" s="63" t="s">
        <v>8</v>
      </c>
      <c r="E3" s="5" t="s">
        <v>63</v>
      </c>
      <c r="F3" s="62" t="s">
        <v>122</v>
      </c>
      <c r="G3" s="60" t="s">
        <v>121</v>
      </c>
      <c r="H3" s="34" t="s">
        <v>9</v>
      </c>
      <c r="I3" s="35">
        <f>COUNTIF(G9:G52, "FAIL")</f>
        <v>28</v>
      </c>
      <c r="J3" s="11"/>
    </row>
    <row r="4" spans="1:10" x14ac:dyDescent="0.2">
      <c r="A4" s="81" t="s">
        <v>10</v>
      </c>
      <c r="B4" s="74"/>
      <c r="C4" s="5" t="s">
        <v>62</v>
      </c>
      <c r="D4" s="63" t="s">
        <v>11</v>
      </c>
      <c r="E4" s="5" t="s">
        <v>66</v>
      </c>
      <c r="F4" s="62" t="s">
        <v>12</v>
      </c>
      <c r="G4" s="30" t="s">
        <v>121</v>
      </c>
      <c r="H4" s="32" t="s">
        <v>13</v>
      </c>
      <c r="I4" s="36">
        <f>COUNTIF(G9:G52, "WARNING")</f>
        <v>2</v>
      </c>
      <c r="J4" s="11"/>
    </row>
    <row r="5" spans="1:10" s="57" customFormat="1" x14ac:dyDescent="0.2">
      <c r="A5" s="64"/>
      <c r="B5" s="65"/>
      <c r="C5" s="66"/>
      <c r="D5" s="67"/>
      <c r="E5" s="66"/>
      <c r="F5" s="68"/>
      <c r="G5" s="69"/>
      <c r="H5" s="32"/>
      <c r="I5" s="36"/>
      <c r="J5" s="11"/>
    </row>
    <row r="6" spans="1:10" ht="15.75" customHeight="1" x14ac:dyDescent="0.25">
      <c r="A6" s="73" t="s">
        <v>14</v>
      </c>
      <c r="B6" s="74"/>
      <c r="C6" s="75"/>
      <c r="D6" s="76"/>
      <c r="E6" s="76"/>
      <c r="F6" s="76"/>
      <c r="G6" s="76"/>
      <c r="H6" s="37" t="s">
        <v>15</v>
      </c>
      <c r="I6" s="38">
        <f>SUM(I2:I3:I4)</f>
        <v>39</v>
      </c>
      <c r="J6" s="11"/>
    </row>
    <row r="7" spans="1:10" ht="15.75" customHeight="1" x14ac:dyDescent="0.25">
      <c r="A7" s="7" t="s">
        <v>16</v>
      </c>
      <c r="B7" s="7" t="s">
        <v>17</v>
      </c>
      <c r="C7" s="8" t="s">
        <v>18</v>
      </c>
      <c r="D7" s="7" t="s">
        <v>19</v>
      </c>
      <c r="E7" s="7" t="s">
        <v>20</v>
      </c>
      <c r="F7" s="7" t="s">
        <v>21</v>
      </c>
      <c r="G7" s="31" t="s">
        <v>22</v>
      </c>
      <c r="H7" s="9" t="s">
        <v>23</v>
      </c>
      <c r="I7" s="9" t="s">
        <v>23</v>
      </c>
      <c r="J7" s="9" t="s">
        <v>23</v>
      </c>
    </row>
    <row r="8" spans="1:10" s="3" customFormat="1" ht="15.75" customHeight="1" x14ac:dyDescent="0.25">
      <c r="A8" s="40"/>
      <c r="B8" s="40"/>
      <c r="C8" s="41"/>
      <c r="D8" s="40"/>
      <c r="E8" s="40"/>
      <c r="F8" s="40"/>
      <c r="G8" s="42"/>
      <c r="H8" s="40"/>
      <c r="I8" s="43"/>
      <c r="J8" s="44"/>
    </row>
    <row r="9" spans="1:10" ht="102" customHeight="1" x14ac:dyDescent="0.2">
      <c r="A9" s="12" t="s">
        <v>24</v>
      </c>
      <c r="B9" s="13" t="s">
        <v>67</v>
      </c>
      <c r="C9" s="55" t="s">
        <v>93</v>
      </c>
      <c r="D9" s="15" t="s">
        <v>98</v>
      </c>
      <c r="E9" s="16" t="s">
        <v>25</v>
      </c>
      <c r="F9" s="13" t="s">
        <v>87</v>
      </c>
      <c r="G9" s="17" t="s">
        <v>7</v>
      </c>
      <c r="H9" s="18" t="s">
        <v>88</v>
      </c>
      <c r="I9" s="19"/>
      <c r="J9" s="11"/>
    </row>
    <row r="10" spans="1:10" ht="102" customHeight="1" x14ac:dyDescent="0.2">
      <c r="A10" s="12" t="s">
        <v>26</v>
      </c>
      <c r="B10" s="13" t="s">
        <v>68</v>
      </c>
      <c r="C10" s="56" t="s">
        <v>94</v>
      </c>
      <c r="D10" s="15" t="s">
        <v>99</v>
      </c>
      <c r="E10" s="13" t="s">
        <v>27</v>
      </c>
      <c r="F10" s="13" t="s">
        <v>91</v>
      </c>
      <c r="G10" s="17" t="s">
        <v>9</v>
      </c>
      <c r="H10" s="18" t="s">
        <v>88</v>
      </c>
      <c r="I10" s="19"/>
      <c r="J10" s="11"/>
    </row>
    <row r="11" spans="1:10" s="3" customFormat="1" ht="102" customHeight="1" x14ac:dyDescent="0.2">
      <c r="A11" s="12" t="s">
        <v>28</v>
      </c>
      <c r="B11" s="13" t="s">
        <v>68</v>
      </c>
      <c r="C11" s="56" t="s">
        <v>94</v>
      </c>
      <c r="D11" s="15" t="s">
        <v>99</v>
      </c>
      <c r="E11" s="13" t="s">
        <v>27</v>
      </c>
      <c r="F11" s="13" t="s">
        <v>90</v>
      </c>
      <c r="G11" s="17" t="s">
        <v>9</v>
      </c>
      <c r="H11" s="18" t="s">
        <v>88</v>
      </c>
      <c r="I11" s="19"/>
      <c r="J11" s="11"/>
    </row>
    <row r="12" spans="1:10" s="3" customFormat="1" ht="102" customHeight="1" x14ac:dyDescent="0.2">
      <c r="A12" s="12" t="s">
        <v>29</v>
      </c>
      <c r="B12" s="13" t="s">
        <v>68</v>
      </c>
      <c r="C12" s="39" t="s">
        <v>94</v>
      </c>
      <c r="D12" s="15" t="s">
        <v>100</v>
      </c>
      <c r="E12" s="13" t="s">
        <v>27</v>
      </c>
      <c r="F12" s="13" t="s">
        <v>92</v>
      </c>
      <c r="G12" s="17" t="s">
        <v>9</v>
      </c>
      <c r="H12" s="18" t="s">
        <v>88</v>
      </c>
      <c r="I12" s="19"/>
      <c r="J12" s="11"/>
    </row>
    <row r="13" spans="1:10" ht="102" customHeight="1" x14ac:dyDescent="0.2">
      <c r="A13" s="12" t="s">
        <v>117</v>
      </c>
      <c r="B13" s="13" t="s">
        <v>71</v>
      </c>
      <c r="C13" s="14" t="s">
        <v>86</v>
      </c>
      <c r="D13" s="15" t="s">
        <v>98</v>
      </c>
      <c r="E13" s="16" t="s">
        <v>27</v>
      </c>
      <c r="F13" s="13" t="s">
        <v>89</v>
      </c>
      <c r="G13" s="17" t="s">
        <v>9</v>
      </c>
      <c r="H13" s="18" t="s">
        <v>88</v>
      </c>
      <c r="I13" s="19"/>
      <c r="J13" s="11"/>
    </row>
    <row r="14" spans="1:10" ht="102" customHeight="1" x14ac:dyDescent="0.2">
      <c r="A14" s="12" t="s">
        <v>30</v>
      </c>
      <c r="B14" s="13" t="s">
        <v>69</v>
      </c>
      <c r="C14" s="29" t="s">
        <v>62</v>
      </c>
      <c r="D14" s="15" t="s">
        <v>101</v>
      </c>
      <c r="E14" s="13" t="s">
        <v>27</v>
      </c>
      <c r="F14" s="13" t="s">
        <v>95</v>
      </c>
      <c r="G14" s="17" t="s">
        <v>13</v>
      </c>
      <c r="H14" s="18" t="s">
        <v>88</v>
      </c>
      <c r="I14" s="19"/>
      <c r="J14" s="11"/>
    </row>
    <row r="15" spans="1:10" s="57" customFormat="1" ht="102" customHeight="1" x14ac:dyDescent="0.2">
      <c r="A15" s="12" t="s">
        <v>31</v>
      </c>
      <c r="B15" s="15" t="s">
        <v>230</v>
      </c>
      <c r="C15" s="29" t="s">
        <v>221</v>
      </c>
      <c r="D15" s="15" t="s">
        <v>222</v>
      </c>
      <c r="E15" s="13" t="s">
        <v>27</v>
      </c>
      <c r="F15" s="13" t="s">
        <v>226</v>
      </c>
      <c r="G15" s="17" t="s">
        <v>9</v>
      </c>
      <c r="H15" s="18" t="s">
        <v>228</v>
      </c>
      <c r="I15" s="19"/>
      <c r="J15" s="11"/>
    </row>
    <row r="16" spans="1:10" s="57" customFormat="1" ht="102" customHeight="1" x14ac:dyDescent="0.2">
      <c r="A16" s="12" t="s">
        <v>33</v>
      </c>
      <c r="B16" s="15" t="s">
        <v>231</v>
      </c>
      <c r="C16" s="29" t="s">
        <v>221</v>
      </c>
      <c r="D16" s="15" t="s">
        <v>223</v>
      </c>
      <c r="E16" s="13" t="s">
        <v>27</v>
      </c>
      <c r="F16" s="13" t="s">
        <v>227</v>
      </c>
      <c r="G16" s="17" t="s">
        <v>9</v>
      </c>
      <c r="H16" s="18" t="s">
        <v>228</v>
      </c>
      <c r="I16" s="19"/>
      <c r="J16" s="11"/>
    </row>
    <row r="17" spans="1:10" s="57" customFormat="1" ht="102" customHeight="1" x14ac:dyDescent="0.2">
      <c r="A17" s="12" t="s">
        <v>34</v>
      </c>
      <c r="B17" s="15" t="s">
        <v>232</v>
      </c>
      <c r="C17" s="29" t="s">
        <v>221</v>
      </c>
      <c r="D17" s="15" t="s">
        <v>224</v>
      </c>
      <c r="E17" s="13" t="s">
        <v>27</v>
      </c>
      <c r="F17" s="13" t="s">
        <v>226</v>
      </c>
      <c r="G17" s="17" t="s">
        <v>9</v>
      </c>
      <c r="H17" s="18" t="s">
        <v>228</v>
      </c>
      <c r="I17" s="19"/>
      <c r="J17" s="11"/>
    </row>
    <row r="18" spans="1:10" s="57" customFormat="1" ht="102" customHeight="1" x14ac:dyDescent="0.2">
      <c r="A18" s="12" t="s">
        <v>35</v>
      </c>
      <c r="B18" s="15" t="s">
        <v>233</v>
      </c>
      <c r="C18" s="83" t="s">
        <v>234</v>
      </c>
      <c r="D18" s="15" t="s">
        <v>235</v>
      </c>
      <c r="E18" s="13" t="s">
        <v>236</v>
      </c>
      <c r="F18" s="13" t="s">
        <v>237</v>
      </c>
      <c r="G18" s="17" t="s">
        <v>7</v>
      </c>
      <c r="H18" s="18" t="s">
        <v>213</v>
      </c>
      <c r="I18" s="19"/>
      <c r="J18" s="11"/>
    </row>
    <row r="19" spans="1:10" s="57" customFormat="1" ht="102" customHeight="1" x14ac:dyDescent="0.2">
      <c r="A19" s="12" t="s">
        <v>36</v>
      </c>
      <c r="B19" s="15" t="s">
        <v>220</v>
      </c>
      <c r="C19" s="29" t="s">
        <v>221</v>
      </c>
      <c r="D19" s="15" t="s">
        <v>225</v>
      </c>
      <c r="E19" s="13" t="s">
        <v>27</v>
      </c>
      <c r="F19" s="13" t="s">
        <v>226</v>
      </c>
      <c r="G19" s="17" t="s">
        <v>9</v>
      </c>
      <c r="H19" s="18" t="s">
        <v>228</v>
      </c>
      <c r="I19" s="19"/>
      <c r="J19" s="11"/>
    </row>
    <row r="20" spans="1:10" x14ac:dyDescent="0.25">
      <c r="A20" s="40"/>
      <c r="B20" s="40"/>
      <c r="C20" s="41"/>
      <c r="D20" s="40"/>
      <c r="E20" s="40"/>
      <c r="F20" s="40"/>
      <c r="G20" s="40"/>
      <c r="H20" s="70"/>
      <c r="I20" s="43"/>
      <c r="J20" s="44"/>
    </row>
    <row r="21" spans="1:10" ht="102" customHeight="1" x14ac:dyDescent="0.2">
      <c r="A21" s="23" t="s">
        <v>37</v>
      </c>
      <c r="B21" s="13" t="s">
        <v>70</v>
      </c>
      <c r="C21" s="24" t="s">
        <v>105</v>
      </c>
      <c r="D21" s="15" t="s">
        <v>102</v>
      </c>
      <c r="E21" s="16" t="s">
        <v>96</v>
      </c>
      <c r="F21" s="16" t="s">
        <v>97</v>
      </c>
      <c r="G21" s="25" t="s">
        <v>32</v>
      </c>
      <c r="H21" s="18" t="s">
        <v>88</v>
      </c>
      <c r="I21" s="19"/>
      <c r="J21" s="11"/>
    </row>
    <row r="22" spans="1:10" ht="102" customHeight="1" x14ac:dyDescent="0.2">
      <c r="A22" s="23" t="s">
        <v>38</v>
      </c>
      <c r="B22" s="13" t="s">
        <v>72</v>
      </c>
      <c r="C22" s="24" t="s">
        <v>104</v>
      </c>
      <c r="D22" s="15" t="s">
        <v>103</v>
      </c>
      <c r="E22" s="16" t="s">
        <v>96</v>
      </c>
      <c r="F22" s="16" t="s">
        <v>97</v>
      </c>
      <c r="G22" s="17" t="s">
        <v>7</v>
      </c>
      <c r="H22" s="18" t="s">
        <v>88</v>
      </c>
      <c r="I22" s="19"/>
      <c r="J22" s="11"/>
    </row>
    <row r="23" spans="1:10" ht="102" customHeight="1" x14ac:dyDescent="0.2">
      <c r="A23" s="23" t="s">
        <v>39</v>
      </c>
      <c r="B23" s="13" t="s">
        <v>168</v>
      </c>
      <c r="C23" s="24" t="s">
        <v>169</v>
      </c>
      <c r="D23" s="15" t="s">
        <v>170</v>
      </c>
      <c r="E23" s="16" t="s">
        <v>96</v>
      </c>
      <c r="F23" s="16" t="s">
        <v>97</v>
      </c>
      <c r="G23" s="17" t="s">
        <v>7</v>
      </c>
      <c r="H23" s="18" t="s">
        <v>88</v>
      </c>
      <c r="I23" s="19" t="s">
        <v>171</v>
      </c>
      <c r="J23" s="11"/>
    </row>
    <row r="24" spans="1:10" s="3" customFormat="1" ht="102" customHeight="1" x14ac:dyDescent="0.2">
      <c r="A24" s="23" t="s">
        <v>40</v>
      </c>
      <c r="B24" s="13" t="s">
        <v>73</v>
      </c>
      <c r="C24" s="24" t="s">
        <v>106</v>
      </c>
      <c r="D24" s="15" t="s">
        <v>107</v>
      </c>
      <c r="E24" s="16" t="s">
        <v>96</v>
      </c>
      <c r="F24" s="16" t="s">
        <v>97</v>
      </c>
      <c r="G24" s="17" t="s">
        <v>7</v>
      </c>
      <c r="H24" s="18" t="s">
        <v>88</v>
      </c>
      <c r="I24" s="19"/>
      <c r="J24" s="11"/>
    </row>
    <row r="25" spans="1:10" ht="14.25" x14ac:dyDescent="0.2">
      <c r="A25" s="45"/>
      <c r="B25" s="46"/>
      <c r="C25" s="47"/>
      <c r="D25" s="48"/>
      <c r="E25" s="49"/>
      <c r="F25" s="49"/>
      <c r="G25" s="50"/>
      <c r="H25" s="71"/>
      <c r="I25" s="51"/>
      <c r="J25" s="44"/>
    </row>
    <row r="26" spans="1:10" ht="150.19999999999999" customHeight="1" x14ac:dyDescent="0.2">
      <c r="A26" s="23" t="s">
        <v>41</v>
      </c>
      <c r="B26" s="15" t="s">
        <v>74</v>
      </c>
      <c r="C26" s="22" t="s">
        <v>108</v>
      </c>
      <c r="D26" s="20" t="s">
        <v>115</v>
      </c>
      <c r="E26" s="16" t="s">
        <v>116</v>
      </c>
      <c r="F26" s="13" t="s">
        <v>97</v>
      </c>
      <c r="G26" s="25" t="s">
        <v>7</v>
      </c>
      <c r="H26" s="72"/>
      <c r="I26" s="58" t="s">
        <v>123</v>
      </c>
      <c r="J26" s="59" t="s">
        <v>113</v>
      </c>
    </row>
    <row r="27" spans="1:10" ht="150.19999999999999" customHeight="1" x14ac:dyDescent="0.2">
      <c r="A27" s="23" t="s">
        <v>42</v>
      </c>
      <c r="B27" s="15" t="s">
        <v>109</v>
      </c>
      <c r="C27" s="22" t="s">
        <v>114</v>
      </c>
      <c r="D27" s="20" t="s">
        <v>115</v>
      </c>
      <c r="E27" s="16" t="s">
        <v>116</v>
      </c>
      <c r="F27" s="13" t="s">
        <v>148</v>
      </c>
      <c r="G27" s="25" t="s">
        <v>13</v>
      </c>
      <c r="H27" s="72"/>
      <c r="I27" s="58" t="s">
        <v>123</v>
      </c>
      <c r="J27" s="59" t="s">
        <v>113</v>
      </c>
    </row>
    <row r="28" spans="1:10" ht="150.19999999999999" customHeight="1" x14ac:dyDescent="0.2">
      <c r="A28" s="23" t="s">
        <v>43</v>
      </c>
      <c r="B28" s="15" t="s">
        <v>111</v>
      </c>
      <c r="C28" s="22" t="s">
        <v>110</v>
      </c>
      <c r="D28" s="20" t="s">
        <v>115</v>
      </c>
      <c r="E28" s="16" t="s">
        <v>116</v>
      </c>
      <c r="F28" s="13" t="s">
        <v>147</v>
      </c>
      <c r="G28" s="17" t="s">
        <v>9</v>
      </c>
      <c r="H28" s="72"/>
      <c r="I28" s="58" t="s">
        <v>112</v>
      </c>
      <c r="J28" s="59" t="s">
        <v>113</v>
      </c>
    </row>
    <row r="29" spans="1:10" ht="14.25" x14ac:dyDescent="0.2">
      <c r="A29" s="52"/>
      <c r="B29" s="46"/>
      <c r="C29" s="47"/>
      <c r="D29" s="48"/>
      <c r="E29" s="49"/>
      <c r="F29" s="49"/>
      <c r="G29" s="50"/>
      <c r="H29" s="71"/>
      <c r="I29" s="51"/>
      <c r="J29" s="44"/>
    </row>
    <row r="30" spans="1:10" ht="150.19999999999999" customHeight="1" x14ac:dyDescent="0.2">
      <c r="A30" s="23" t="s">
        <v>44</v>
      </c>
      <c r="B30" s="13" t="s">
        <v>75</v>
      </c>
      <c r="C30" s="24" t="s">
        <v>119</v>
      </c>
      <c r="D30" s="20" t="s">
        <v>115</v>
      </c>
      <c r="E30" s="16" t="s">
        <v>116</v>
      </c>
      <c r="F30" s="13" t="s">
        <v>118</v>
      </c>
      <c r="G30" s="17" t="s">
        <v>7</v>
      </c>
      <c r="H30" s="26"/>
      <c r="I30" s="58" t="s">
        <v>123</v>
      </c>
      <c r="J30" s="59" t="s">
        <v>113</v>
      </c>
    </row>
    <row r="31" spans="1:10" ht="150.19999999999999" customHeight="1" x14ac:dyDescent="0.2">
      <c r="A31" s="23" t="s">
        <v>45</v>
      </c>
      <c r="B31" s="13" t="s">
        <v>76</v>
      </c>
      <c r="C31" s="24" t="s">
        <v>120</v>
      </c>
      <c r="D31" s="20" t="s">
        <v>115</v>
      </c>
      <c r="E31" s="16" t="s">
        <v>116</v>
      </c>
      <c r="F31" s="13" t="s">
        <v>118</v>
      </c>
      <c r="G31" s="17" t="s">
        <v>7</v>
      </c>
      <c r="H31" s="26"/>
      <c r="I31" s="58" t="s">
        <v>123</v>
      </c>
      <c r="J31" s="59" t="s">
        <v>113</v>
      </c>
    </row>
    <row r="32" spans="1:10" ht="14.25" x14ac:dyDescent="0.2">
      <c r="A32" s="52"/>
      <c r="B32" s="46"/>
      <c r="C32" s="47"/>
      <c r="D32" s="48"/>
      <c r="E32" s="49"/>
      <c r="F32" s="49"/>
      <c r="G32" s="50"/>
      <c r="H32" s="71"/>
      <c r="I32" s="51"/>
      <c r="J32" s="44"/>
    </row>
    <row r="33" spans="1:10" ht="80.099999999999994" customHeight="1" x14ac:dyDescent="0.2">
      <c r="A33" s="23" t="s">
        <v>46</v>
      </c>
      <c r="B33" s="13" t="s">
        <v>125</v>
      </c>
      <c r="C33" s="11" t="s">
        <v>62</v>
      </c>
      <c r="D33" s="15" t="s">
        <v>126</v>
      </c>
      <c r="E33" s="16" t="s">
        <v>127</v>
      </c>
      <c r="F33" s="16" t="s">
        <v>128</v>
      </c>
      <c r="G33" s="17" t="s">
        <v>9</v>
      </c>
      <c r="H33" s="18" t="s">
        <v>212</v>
      </c>
      <c r="I33" s="19"/>
      <c r="J33" s="11"/>
    </row>
    <row r="34" spans="1:10" ht="80.099999999999994" customHeight="1" x14ac:dyDescent="0.2">
      <c r="A34" s="23" t="s">
        <v>47</v>
      </c>
      <c r="B34" s="13" t="s">
        <v>124</v>
      </c>
      <c r="C34" s="21" t="s">
        <v>62</v>
      </c>
      <c r="D34" s="15" t="s">
        <v>129</v>
      </c>
      <c r="E34" s="16" t="s">
        <v>127</v>
      </c>
      <c r="F34" s="16" t="s">
        <v>130</v>
      </c>
      <c r="G34" s="17" t="s">
        <v>9</v>
      </c>
      <c r="H34" s="18" t="s">
        <v>214</v>
      </c>
      <c r="I34" s="19"/>
      <c r="J34" s="11"/>
    </row>
    <row r="35" spans="1:10" ht="80.099999999999994" customHeight="1" x14ac:dyDescent="0.2">
      <c r="A35" s="23" t="s">
        <v>48</v>
      </c>
      <c r="B35" s="13" t="s">
        <v>131</v>
      </c>
      <c r="C35" s="21" t="s">
        <v>62</v>
      </c>
      <c r="D35" s="15" t="s">
        <v>132</v>
      </c>
      <c r="E35" s="16" t="s">
        <v>133</v>
      </c>
      <c r="F35" s="16" t="s">
        <v>134</v>
      </c>
      <c r="G35" s="17" t="s">
        <v>9</v>
      </c>
      <c r="H35" s="18" t="s">
        <v>213</v>
      </c>
      <c r="I35" s="19"/>
      <c r="J35" s="11"/>
    </row>
    <row r="36" spans="1:10" ht="80.099999999999994" customHeight="1" x14ac:dyDescent="0.2">
      <c r="A36" s="23" t="s">
        <v>49</v>
      </c>
      <c r="B36" s="13" t="s">
        <v>135</v>
      </c>
      <c r="C36" s="21" t="s">
        <v>62</v>
      </c>
      <c r="D36" s="15" t="s">
        <v>136</v>
      </c>
      <c r="E36" s="16" t="s">
        <v>127</v>
      </c>
      <c r="F36" s="16" t="s">
        <v>128</v>
      </c>
      <c r="G36" s="17" t="s">
        <v>9</v>
      </c>
      <c r="H36" s="18" t="s">
        <v>213</v>
      </c>
      <c r="I36" s="19"/>
      <c r="J36" s="11"/>
    </row>
    <row r="37" spans="1:10" ht="80.099999999999994" customHeight="1" x14ac:dyDescent="0.2">
      <c r="A37" s="23" t="s">
        <v>50</v>
      </c>
      <c r="B37" s="13" t="s">
        <v>137</v>
      </c>
      <c r="C37" s="22" t="s">
        <v>138</v>
      </c>
      <c r="D37" s="15" t="s">
        <v>142</v>
      </c>
      <c r="E37" s="16" t="s">
        <v>139</v>
      </c>
      <c r="F37" s="16" t="s">
        <v>145</v>
      </c>
      <c r="G37" s="17" t="s">
        <v>9</v>
      </c>
      <c r="H37" s="18" t="s">
        <v>212</v>
      </c>
      <c r="I37" s="19"/>
      <c r="J37" s="11"/>
    </row>
    <row r="38" spans="1:10" s="57" customFormat="1" ht="80.099999999999994" customHeight="1" x14ac:dyDescent="0.2">
      <c r="A38" s="23" t="s">
        <v>51</v>
      </c>
      <c r="B38" s="13" t="s">
        <v>217</v>
      </c>
      <c r="C38" s="22" t="s">
        <v>62</v>
      </c>
      <c r="D38" s="15" t="s">
        <v>218</v>
      </c>
      <c r="E38" s="16" t="s">
        <v>216</v>
      </c>
      <c r="F38" s="16" t="s">
        <v>215</v>
      </c>
      <c r="G38" s="17" t="s">
        <v>9</v>
      </c>
      <c r="H38" s="18" t="s">
        <v>212</v>
      </c>
      <c r="I38" s="19"/>
      <c r="J38" s="11"/>
    </row>
    <row r="39" spans="1:10" ht="80.099999999999994" customHeight="1" x14ac:dyDescent="0.2">
      <c r="A39" s="23" t="s">
        <v>52</v>
      </c>
      <c r="B39" s="13" t="s">
        <v>140</v>
      </c>
      <c r="C39" s="22" t="s">
        <v>141</v>
      </c>
      <c r="D39" s="15" t="s">
        <v>143</v>
      </c>
      <c r="E39" s="16" t="s">
        <v>146</v>
      </c>
      <c r="F39" s="16" t="s">
        <v>144</v>
      </c>
      <c r="G39" s="25" t="s">
        <v>9</v>
      </c>
      <c r="H39" s="18" t="s">
        <v>212</v>
      </c>
      <c r="I39" s="19"/>
      <c r="J39" s="11"/>
    </row>
    <row r="40" spans="1:10" ht="80.099999999999994" customHeight="1" x14ac:dyDescent="0.2">
      <c r="A40" s="23" t="s">
        <v>53</v>
      </c>
      <c r="B40" s="13" t="s">
        <v>149</v>
      </c>
      <c r="C40" s="22" t="s">
        <v>62</v>
      </c>
      <c r="D40" s="15" t="s">
        <v>150</v>
      </c>
      <c r="E40" s="16" t="s">
        <v>127</v>
      </c>
      <c r="F40" s="16" t="s">
        <v>128</v>
      </c>
      <c r="G40" s="25" t="s">
        <v>9</v>
      </c>
      <c r="H40" s="18" t="s">
        <v>213</v>
      </c>
      <c r="I40" s="19"/>
      <c r="J40" s="11"/>
    </row>
    <row r="41" spans="1:10" ht="80.099999999999994" customHeight="1" x14ac:dyDescent="0.2">
      <c r="A41" s="23" t="s">
        <v>54</v>
      </c>
      <c r="B41" s="13" t="s">
        <v>154</v>
      </c>
      <c r="C41" s="24" t="s">
        <v>62</v>
      </c>
      <c r="D41" s="15" t="s">
        <v>151</v>
      </c>
      <c r="E41" s="16" t="s">
        <v>152</v>
      </c>
      <c r="F41" s="16" t="s">
        <v>153</v>
      </c>
      <c r="G41" s="25" t="s">
        <v>9</v>
      </c>
      <c r="H41" s="18" t="s">
        <v>213</v>
      </c>
      <c r="I41" s="19"/>
      <c r="J41" s="11"/>
    </row>
    <row r="42" spans="1:10" ht="80.099999999999994" customHeight="1" x14ac:dyDescent="0.2">
      <c r="A42" s="23" t="s">
        <v>55</v>
      </c>
      <c r="B42" s="13" t="s">
        <v>155</v>
      </c>
      <c r="C42" s="24" t="s">
        <v>62</v>
      </c>
      <c r="D42" s="15" t="s">
        <v>156</v>
      </c>
      <c r="E42" s="16" t="s">
        <v>27</v>
      </c>
      <c r="F42" s="16" t="s">
        <v>157</v>
      </c>
      <c r="G42" s="17" t="s">
        <v>9</v>
      </c>
      <c r="H42" s="18" t="s">
        <v>212</v>
      </c>
      <c r="I42" s="19"/>
      <c r="J42" s="11"/>
    </row>
    <row r="43" spans="1:10" ht="80.099999999999994" customHeight="1" x14ac:dyDescent="0.2">
      <c r="A43" s="23" t="s">
        <v>56</v>
      </c>
      <c r="B43" s="13" t="s">
        <v>158</v>
      </c>
      <c r="C43" s="22" t="s">
        <v>159</v>
      </c>
      <c r="D43" s="15" t="s">
        <v>161</v>
      </c>
      <c r="E43" s="16" t="s">
        <v>127</v>
      </c>
      <c r="F43" s="16" t="s">
        <v>162</v>
      </c>
      <c r="G43" s="17" t="s">
        <v>9</v>
      </c>
      <c r="H43" s="18" t="s">
        <v>212</v>
      </c>
      <c r="I43" s="19"/>
      <c r="J43" s="11"/>
    </row>
    <row r="44" spans="1:10" ht="80.099999999999994" customHeight="1" x14ac:dyDescent="0.2">
      <c r="A44" s="23" t="s">
        <v>57</v>
      </c>
      <c r="B44" s="13" t="s">
        <v>158</v>
      </c>
      <c r="C44" s="22" t="s">
        <v>160</v>
      </c>
      <c r="D44" s="15" t="s">
        <v>161</v>
      </c>
      <c r="E44" s="16" t="s">
        <v>127</v>
      </c>
      <c r="F44" s="16" t="s">
        <v>163</v>
      </c>
      <c r="G44" s="27" t="s">
        <v>9</v>
      </c>
      <c r="H44" s="18" t="s">
        <v>212</v>
      </c>
      <c r="I44" s="10"/>
      <c r="J44" s="11"/>
    </row>
    <row r="45" spans="1:10" ht="14.25" x14ac:dyDescent="0.2">
      <c r="A45" s="45"/>
      <c r="B45" s="46"/>
      <c r="C45" s="53"/>
      <c r="D45" s="48"/>
      <c r="E45" s="49"/>
      <c r="F45" s="54"/>
      <c r="G45" s="50"/>
      <c r="H45" s="71"/>
      <c r="I45" s="43"/>
      <c r="J45" s="44"/>
    </row>
    <row r="46" spans="1:10" ht="80.099999999999994" customHeight="1" x14ac:dyDescent="0.2">
      <c r="A46" s="23" t="s">
        <v>77</v>
      </c>
      <c r="B46" s="13" t="s">
        <v>164</v>
      </c>
      <c r="C46" s="22" t="s">
        <v>62</v>
      </c>
      <c r="D46" s="15" t="s">
        <v>178</v>
      </c>
      <c r="E46" s="13" t="s">
        <v>200</v>
      </c>
      <c r="F46" s="13" t="s">
        <v>201</v>
      </c>
      <c r="G46" s="27" t="s">
        <v>9</v>
      </c>
      <c r="H46" s="18" t="s">
        <v>212</v>
      </c>
      <c r="I46" s="10"/>
      <c r="J46" s="11"/>
    </row>
    <row r="47" spans="1:10" ht="80.099999999999994" customHeight="1" x14ac:dyDescent="0.2">
      <c r="A47" s="23" t="s">
        <v>78</v>
      </c>
      <c r="B47" s="13" t="s">
        <v>165</v>
      </c>
      <c r="C47" s="28" t="s">
        <v>62</v>
      </c>
      <c r="D47" s="15" t="s">
        <v>179</v>
      </c>
      <c r="E47" s="13" t="s">
        <v>202</v>
      </c>
      <c r="F47" s="13" t="s">
        <v>203</v>
      </c>
      <c r="G47" s="27" t="s">
        <v>9</v>
      </c>
      <c r="H47" s="18" t="s">
        <v>213</v>
      </c>
      <c r="I47" s="10"/>
      <c r="J47" s="11"/>
    </row>
    <row r="48" spans="1:10" ht="80.099999999999994" customHeight="1" x14ac:dyDescent="0.2">
      <c r="A48" s="23" t="s">
        <v>79</v>
      </c>
      <c r="B48" s="13" t="s">
        <v>166</v>
      </c>
      <c r="C48" s="28" t="s">
        <v>62</v>
      </c>
      <c r="D48" s="15" t="s">
        <v>180</v>
      </c>
      <c r="E48" s="13" t="s">
        <v>199</v>
      </c>
      <c r="F48" s="13" t="s">
        <v>204</v>
      </c>
      <c r="G48" s="27" t="s">
        <v>9</v>
      </c>
      <c r="H48" s="18" t="s">
        <v>213</v>
      </c>
      <c r="I48" s="10"/>
      <c r="J48" s="11"/>
    </row>
    <row r="49" spans="1:10" s="3" customFormat="1" ht="80.099999999999994" customHeight="1" x14ac:dyDescent="0.2">
      <c r="A49" s="23" t="s">
        <v>80</v>
      </c>
      <c r="B49" s="13" t="s">
        <v>167</v>
      </c>
      <c r="C49" s="28" t="s">
        <v>62</v>
      </c>
      <c r="D49" s="15" t="s">
        <v>181</v>
      </c>
      <c r="E49" s="13" t="s">
        <v>198</v>
      </c>
      <c r="F49" s="13" t="s">
        <v>205</v>
      </c>
      <c r="G49" s="17" t="s">
        <v>9</v>
      </c>
      <c r="H49" s="72" t="s">
        <v>212</v>
      </c>
      <c r="I49" s="10"/>
      <c r="J49" s="11"/>
    </row>
    <row r="50" spans="1:10" ht="80.099999999999994" customHeight="1" x14ac:dyDescent="0.2">
      <c r="A50" s="23" t="s">
        <v>81</v>
      </c>
      <c r="B50" s="13" t="s">
        <v>172</v>
      </c>
      <c r="C50" s="28" t="s">
        <v>62</v>
      </c>
      <c r="D50" s="15" t="s">
        <v>182</v>
      </c>
      <c r="E50" s="13" t="s">
        <v>197</v>
      </c>
      <c r="F50" s="13" t="s">
        <v>206</v>
      </c>
      <c r="G50" s="17" t="s">
        <v>9</v>
      </c>
      <c r="H50" s="18" t="s">
        <v>213</v>
      </c>
      <c r="I50" s="11"/>
      <c r="J50" s="11"/>
    </row>
    <row r="51" spans="1:10" ht="80.099999999999994" customHeight="1" x14ac:dyDescent="0.2">
      <c r="A51" s="23" t="s">
        <v>82</v>
      </c>
      <c r="B51" s="13" t="s">
        <v>173</v>
      </c>
      <c r="C51" s="28" t="s">
        <v>62</v>
      </c>
      <c r="D51" s="15" t="s">
        <v>183</v>
      </c>
      <c r="E51" s="13" t="s">
        <v>196</v>
      </c>
      <c r="F51" s="13" t="s">
        <v>207</v>
      </c>
      <c r="G51" s="17" t="s">
        <v>9</v>
      </c>
      <c r="H51" s="18" t="s">
        <v>213</v>
      </c>
      <c r="I51" s="11"/>
      <c r="J51" s="11"/>
    </row>
    <row r="52" spans="1:10" ht="80.099999999999994" customHeight="1" x14ac:dyDescent="0.2">
      <c r="A52" s="23" t="s">
        <v>83</v>
      </c>
      <c r="B52" s="13" t="s">
        <v>184</v>
      </c>
      <c r="C52" s="28" t="s">
        <v>62</v>
      </c>
      <c r="D52" s="15" t="s">
        <v>185</v>
      </c>
      <c r="E52" s="13" t="s">
        <v>195</v>
      </c>
      <c r="F52" s="13" t="s">
        <v>208</v>
      </c>
      <c r="G52" s="17" t="s">
        <v>9</v>
      </c>
      <c r="H52" s="18" t="s">
        <v>213</v>
      </c>
      <c r="I52" s="11"/>
      <c r="J52" s="11"/>
    </row>
    <row r="53" spans="1:10" ht="80.099999999999994" customHeight="1" x14ac:dyDescent="0.2">
      <c r="A53" s="23" t="s">
        <v>84</v>
      </c>
      <c r="B53" s="13" t="s">
        <v>174</v>
      </c>
      <c r="C53" s="28" t="s">
        <v>62</v>
      </c>
      <c r="D53" s="15" t="s">
        <v>186</v>
      </c>
      <c r="E53" s="13" t="s">
        <v>194</v>
      </c>
      <c r="F53" s="13" t="s">
        <v>209</v>
      </c>
      <c r="G53" s="17" t="s">
        <v>9</v>
      </c>
      <c r="H53" s="18" t="s">
        <v>88</v>
      </c>
      <c r="I53" s="11"/>
      <c r="J53" s="11"/>
    </row>
    <row r="54" spans="1:10" ht="80.099999999999994" customHeight="1" x14ac:dyDescent="0.2">
      <c r="A54" s="23" t="s">
        <v>85</v>
      </c>
      <c r="B54" s="13" t="s">
        <v>175</v>
      </c>
      <c r="C54" s="28" t="s">
        <v>62</v>
      </c>
      <c r="D54" s="15" t="s">
        <v>187</v>
      </c>
      <c r="E54" s="13" t="s">
        <v>193</v>
      </c>
      <c r="F54" s="13" t="s">
        <v>210</v>
      </c>
      <c r="G54" s="17" t="s">
        <v>9</v>
      </c>
      <c r="H54" s="18" t="s">
        <v>213</v>
      </c>
      <c r="I54" s="11"/>
      <c r="J54" s="11"/>
    </row>
    <row r="55" spans="1:10" ht="80.099999999999994" customHeight="1" x14ac:dyDescent="0.2">
      <c r="A55" s="23" t="s">
        <v>229</v>
      </c>
      <c r="B55" s="13" t="s">
        <v>176</v>
      </c>
      <c r="C55" s="28" t="s">
        <v>190</v>
      </c>
      <c r="D55" s="15" t="s">
        <v>188</v>
      </c>
      <c r="E55" s="13" t="s">
        <v>192</v>
      </c>
      <c r="F55" s="13" t="s">
        <v>219</v>
      </c>
      <c r="G55" s="17" t="s">
        <v>9</v>
      </c>
      <c r="H55" s="18" t="s">
        <v>212</v>
      </c>
      <c r="I55" s="11"/>
      <c r="J55" s="11"/>
    </row>
    <row r="56" spans="1:10" ht="80.099999999999994" customHeight="1" x14ac:dyDescent="0.2">
      <c r="A56" s="23" t="s">
        <v>238</v>
      </c>
      <c r="B56" s="13" t="s">
        <v>177</v>
      </c>
      <c r="C56" s="28" t="s">
        <v>62</v>
      </c>
      <c r="D56" s="15" t="s">
        <v>189</v>
      </c>
      <c r="E56" s="13" t="s">
        <v>191</v>
      </c>
      <c r="F56" s="13" t="s">
        <v>211</v>
      </c>
      <c r="G56" s="17" t="s">
        <v>9</v>
      </c>
      <c r="H56" s="72" t="s">
        <v>212</v>
      </c>
      <c r="I56" s="11"/>
      <c r="J56" s="11"/>
    </row>
    <row r="57" spans="1:10" ht="15.75" customHeight="1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</row>
  </sheetData>
  <mergeCells count="7">
    <mergeCell ref="A6:B6"/>
    <mergeCell ref="C6:G6"/>
    <mergeCell ref="A1:B1"/>
    <mergeCell ref="H1:I1"/>
    <mergeCell ref="A2:B2"/>
    <mergeCell ref="A3:B3"/>
    <mergeCell ref="A4:B4"/>
  </mergeCells>
  <conditionalFormatting sqref="G30:G31 G21:G28 G46:G56 G33:G44 G9:G19">
    <cfRule type="containsText" dxfId="11" priority="10" operator="containsText" text="PASS">
      <formula>NOT(ISERROR(SEARCH(("PASS"),(G9))))</formula>
    </cfRule>
  </conditionalFormatting>
  <conditionalFormatting sqref="G30:G31 G21:G28 G46:G56 G33:G44 G9:G19">
    <cfRule type="containsText" dxfId="10" priority="11" operator="containsText" text="FAIL">
      <formula>NOT(ISERROR(SEARCH(("FAIL"),(G9))))</formula>
    </cfRule>
  </conditionalFormatting>
  <conditionalFormatting sqref="G30:G31 G21:G28 G46:G56 G33:G44 G9:G19">
    <cfRule type="containsText" dxfId="9" priority="12" operator="containsText" text="WARNING">
      <formula>NOT(ISERROR(SEARCH(("WARNING"),(G9))))</formula>
    </cfRule>
  </conditionalFormatting>
  <conditionalFormatting sqref="G29">
    <cfRule type="containsText" dxfId="8" priority="7" operator="containsText" text="PASS">
      <formula>NOT(ISERROR(SEARCH(("PASS"),(G29))))</formula>
    </cfRule>
  </conditionalFormatting>
  <conditionalFormatting sqref="G29">
    <cfRule type="containsText" dxfId="7" priority="8" operator="containsText" text="FAIL">
      <formula>NOT(ISERROR(SEARCH(("FAIL"),(G29))))</formula>
    </cfRule>
  </conditionalFormatting>
  <conditionalFormatting sqref="G29">
    <cfRule type="containsText" dxfId="6" priority="9" operator="containsText" text="WARNING">
      <formula>NOT(ISERROR(SEARCH(("WARNING"),(G29))))</formula>
    </cfRule>
  </conditionalFormatting>
  <conditionalFormatting sqref="G32">
    <cfRule type="containsText" dxfId="5" priority="4" operator="containsText" text="PASS">
      <formula>NOT(ISERROR(SEARCH(("PASS"),(G32))))</formula>
    </cfRule>
  </conditionalFormatting>
  <conditionalFormatting sqref="G32">
    <cfRule type="containsText" dxfId="4" priority="5" operator="containsText" text="FAIL">
      <formula>NOT(ISERROR(SEARCH(("FAIL"),(G32))))</formula>
    </cfRule>
  </conditionalFormatting>
  <conditionalFormatting sqref="G32">
    <cfRule type="containsText" dxfId="3" priority="6" operator="containsText" text="WARNING">
      <formula>NOT(ISERROR(SEARCH(("WARNING"),(G32))))</formula>
    </cfRule>
  </conditionalFormatting>
  <conditionalFormatting sqref="G45">
    <cfRule type="containsText" dxfId="2" priority="1" operator="containsText" text="PASS">
      <formula>NOT(ISERROR(SEARCH(("PASS"),(G45))))</formula>
    </cfRule>
  </conditionalFormatting>
  <conditionalFormatting sqref="G45">
    <cfRule type="containsText" dxfId="1" priority="2" operator="containsText" text="FAIL">
      <formula>NOT(ISERROR(SEARCH(("FAIL"),(G45))))</formula>
    </cfRule>
  </conditionalFormatting>
  <conditionalFormatting sqref="G45">
    <cfRule type="containsText" dxfId="0" priority="3" operator="containsText" text="WARNING">
      <formula>NOT(ISERROR(SEARCH(("WARNING"),(G45))))</formula>
    </cfRule>
  </conditionalFormatting>
  <dataValidations count="1">
    <dataValidation type="list" allowBlank="1" sqref="G21:G56 G9:G19">
      <formula1>"PASS,FAIL,WARNING"</formula1>
    </dataValidation>
  </dataValidations>
  <hyperlinks>
    <hyperlink ref="C3" r:id="rId1"/>
    <hyperlink ref="H9" r:id="rId2"/>
    <hyperlink ref="H13" r:id="rId3"/>
    <hyperlink ref="H10" r:id="rId4"/>
    <hyperlink ref="H11:H12" r:id="rId5" display="Screenrecord"/>
    <hyperlink ref="H14" r:id="rId6"/>
    <hyperlink ref="H22" r:id="rId7"/>
    <hyperlink ref="H21" r:id="rId8"/>
    <hyperlink ref="H24" r:id="rId9"/>
    <hyperlink ref="H22:H24" r:id="rId10" display="Screenrecord"/>
    <hyperlink ref="I28" r:id="rId11"/>
    <hyperlink ref="J28" r:id="rId12"/>
    <hyperlink ref="I27" r:id="rId13" display="report"/>
    <hyperlink ref="J27" r:id="rId14"/>
    <hyperlink ref="I26" r:id="rId15" display="report"/>
    <hyperlink ref="J26" r:id="rId16"/>
    <hyperlink ref="I30" r:id="rId17" display="report"/>
    <hyperlink ref="J30" r:id="rId18"/>
    <hyperlink ref="I31" r:id="rId19"/>
    <hyperlink ref="J31" r:id="rId20"/>
    <hyperlink ref="H23" r:id="rId21"/>
    <hyperlink ref="H33" r:id="rId22"/>
    <hyperlink ref="H35" r:id="rId23"/>
    <hyperlink ref="H34" r:id="rId24"/>
    <hyperlink ref="H36" r:id="rId25"/>
    <hyperlink ref="H37" r:id="rId26"/>
    <hyperlink ref="H38" r:id="rId27"/>
    <hyperlink ref="H39" r:id="rId28"/>
    <hyperlink ref="H40" r:id="rId29"/>
    <hyperlink ref="H41" r:id="rId30"/>
    <hyperlink ref="H42" r:id="rId31"/>
    <hyperlink ref="H44" r:id="rId32"/>
    <hyperlink ref="H43" r:id="rId33"/>
    <hyperlink ref="H46" r:id="rId34"/>
    <hyperlink ref="H47" r:id="rId35"/>
    <hyperlink ref="H48" r:id="rId36"/>
    <hyperlink ref="H50" r:id="rId37"/>
    <hyperlink ref="H51:H52" r:id="rId38" display="screenshot"/>
    <hyperlink ref="H53" r:id="rId39"/>
    <hyperlink ref="H54" r:id="rId40"/>
    <hyperlink ref="H55" r:id="rId41"/>
    <hyperlink ref="H15" r:id="rId42"/>
    <hyperlink ref="H16" r:id="rId43"/>
    <hyperlink ref="H17" r:id="rId44"/>
    <hyperlink ref="H19" r:id="rId45"/>
    <hyperlink ref="H18" r:id="rId46"/>
    <hyperlink ref="C18" r:id="rId47"/>
  </hyperlinks>
  <pageMargins left="0.7" right="0.7" top="0.75" bottom="0.75" header="0.3" footer="0.3"/>
  <pageSetup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Jewel</dc:creator>
  <cp:lastModifiedBy>Windows User</cp:lastModifiedBy>
  <dcterms:created xsi:type="dcterms:W3CDTF">2024-01-18T07:09:55Z</dcterms:created>
  <dcterms:modified xsi:type="dcterms:W3CDTF">2024-01-18T23:34:57Z</dcterms:modified>
</cp:coreProperties>
</file>