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705" documentId="8_{ABC04089-7769-4E43-9915-B025B1F01043}" xr6:coauthVersionLast="47" xr6:coauthVersionMax="47" xr10:uidLastSave="{D6FE26AC-E7EF-4D37-AD6A-783A807C45C0}"/>
  <bookViews>
    <workbookView xWindow="-108" yWindow="-108" windowWidth="23256" windowHeight="12456" firstSheet="3" activeTab="2" xr2:uid="{00000000-000D-0000-FFFF-FFFF00000000}"/>
  </bookViews>
  <sheets>
    <sheet name="bike_buyers raw data" sheetId="1" r:id="rId1"/>
    <sheet name="Pivot Table" sheetId="6" r:id="rId2"/>
    <sheet name="Dashboard" sheetId="7" r:id="rId3"/>
    <sheet name="bike_buyers_cleaned data" sheetId="5" r:id="rId4"/>
  </sheets>
  <definedNames>
    <definedName name="_xlnm._FilterDatabase" localSheetId="0" hidden="1">'bike_buyers raw data'!$A$1:$M$1001</definedName>
    <definedName name="Slicer_Cars1">#N/A</definedName>
    <definedName name="Slicer_Cars2">#N/A</definedName>
    <definedName name="Slicer_Education1">#N/A</definedName>
    <definedName name="Slicer_Education2">#N/A</definedName>
    <definedName name="Slicer_Home_Owner">#N/A</definedName>
    <definedName name="Slicer_Home_Owner1">#N/A</definedName>
    <definedName name="Slicer_Marital_Status_Name">#N/A</definedName>
    <definedName name="Slicer_Marital_Status_Name1">#N/A</definedName>
  </definedNames>
  <calcPr calcId="191028"/>
  <pivotCaches>
    <pivotCache cacheId="1188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2" i="5"/>
</calcChain>
</file>

<file path=xl/sharedStrings.xml><?xml version="1.0" encoding="utf-8"?>
<sst xmlns="http://schemas.openxmlformats.org/spreadsheetml/2006/main" count="16488" uniqueCount="47">
  <si>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</si>
  <si>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</si>
  <si>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</si>
  <si>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</si>
  <si>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</si>
  <si>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</si>
  <si>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</si>
  <si>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</si>
  <si>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</si>
  <si>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</si>
  <si>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</si>
  <si>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</si>
  <si>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</si>
  <si>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</si>
  <si>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</si>
  <si>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</si>
  <si>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</si>
  <si>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</si>
  <si>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</si>
  <si>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</si>
  <si>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</si>
  <si>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</si>
  <si>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</si>
  <si>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</si>
  <si>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</si>
  <si>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</si>
  <si>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</si>
  <si>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</si>
  <si>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</si>
  <si>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</si>
  <si>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</si>
  <si>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</si>
  <si>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</si>
  <si>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</si>
  <si>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</si>
  <si>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</si>
  <si>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</si>
  <si>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Gender Name</t>
  </si>
  <si>
    <t>Grand Total</t>
  </si>
  <si>
    <t>Female</t>
  </si>
  <si>
    <t>Male</t>
  </si>
  <si>
    <t>Count of Purchased Bike</t>
  </si>
  <si>
    <t>Age Gap</t>
  </si>
  <si>
    <t>Middle Age 30 to 54</t>
  </si>
  <si>
    <t>Senior 55+</t>
  </si>
  <si>
    <t>Young 0 to 29</t>
  </si>
  <si>
    <t>Marital Status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</si>
</sst>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[$₹-446]\ 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169" fontId="0" fillId="0" borderId="0" xfId="0" applyNumberFormat="1"/>
    <xf numFmtId="16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9" formatCode="[$₹-446]\ #,##0"/>
    </dxf>
    <dxf>
      <alignment horizontal="general" vertical="bottom" textRotation="0" wrapText="1" indent="0" justifyLastLine="0" shrinkToFit="0" readingOrder="0"/>
    </dxf>
    <dxf>
      <numFmt numFmtId="169" formatCode="[$₹-446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Middle Age 30 to 54</c:v>
                </c:pt>
                <c:pt idx="1">
                  <c:v>Senior 55+</c:v>
                </c:pt>
                <c:pt idx="2">
                  <c:v>Young 0 to 29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300</c:v>
                </c:pt>
                <c:pt idx="1">
                  <c:v>183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6-4FD4-9F5E-8D89DA80CED6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Middle Age 30 to 54</c:v>
                </c:pt>
                <c:pt idx="1">
                  <c:v>Senior 55+</c:v>
                </c:pt>
                <c:pt idx="2">
                  <c:v>Young 0 to 29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332</c:v>
                </c:pt>
                <c:pt idx="1">
                  <c:v>126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6-4FD4-9F5E-8D89DA80CE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20488"/>
        <c:axId val="44896264"/>
      </c:barChart>
      <c:catAx>
        <c:axId val="448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6264"/>
        <c:crosses val="autoZero"/>
        <c:auto val="1"/>
        <c:lblAlgn val="ctr"/>
        <c:lblOffset val="100"/>
        <c:noMultiLvlLbl val="0"/>
      </c:catAx>
      <c:valAx>
        <c:axId val="448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Table!PivotTable6</c:name>
    <c:fmtId val="7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Table'!$A$54:$A$59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Table'!$B$54:$B$59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67</c:v>
                </c:pt>
                <c:pt idx="3">
                  <c:v>130</c:v>
                </c:pt>
                <c:pt idx="4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3-45B7-B921-31AEC1931656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Table'!$A$54:$A$59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Table'!$C$54:$C$59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3-45B7-B921-31AEC19316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4177288"/>
        <c:axId val="574579720"/>
      </c:lineChart>
      <c:catAx>
        <c:axId val="57417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9720"/>
        <c:crosses val="autoZero"/>
        <c:auto val="1"/>
        <c:lblAlgn val="ctr"/>
        <c:lblOffset val="100"/>
        <c:noMultiLvlLbl val="0"/>
      </c:catAx>
      <c:valAx>
        <c:axId val="5745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7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Table!bike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[$₹-446]\ 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6-436B-8AC8-3AB9203B5E0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[$₹-446]\ 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6-436B-8AC8-3AB9203B5E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89992"/>
        <c:axId val="885292040"/>
      </c:barChart>
      <c:catAx>
        <c:axId val="88528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92040"/>
        <c:crosses val="autoZero"/>
        <c:auto val="1"/>
        <c:lblAlgn val="ctr"/>
        <c:lblOffset val="100"/>
        <c:noMultiLvlLbl val="0"/>
      </c:catAx>
      <c:valAx>
        <c:axId val="88529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46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8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7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2-403D-8E3F-B31C94E3854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2-403D-8E3F-B31C94E3854D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60424"/>
        <c:axId val="916063240"/>
      </c:lineChart>
      <c:catAx>
        <c:axId val="9152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63240"/>
        <c:crosses val="autoZero"/>
        <c:auto val="1"/>
        <c:lblAlgn val="ctr"/>
        <c:lblOffset val="100"/>
        <c:noMultiLvlLbl val="0"/>
      </c:catAx>
      <c:valAx>
        <c:axId val="9160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Table!bike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[$₹-446]\ 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A-4385-8DB0-DB56401B9FD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[$₹-446]\ 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A-4385-8DB0-DB56401B9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1084167"/>
        <c:axId val="446735367"/>
      </c:barChart>
      <c:catAx>
        <c:axId val="741084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5367"/>
        <c:crosses val="autoZero"/>
        <c:auto val="1"/>
        <c:lblAlgn val="ctr"/>
        <c:lblOffset val="100"/>
        <c:noMultiLvlLbl val="0"/>
      </c:catAx>
      <c:valAx>
        <c:axId val="446735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46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8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Middle Age 30 to 54</c:v>
                </c:pt>
                <c:pt idx="1">
                  <c:v>Senior 55+</c:v>
                </c:pt>
                <c:pt idx="2">
                  <c:v>Young 0 to 29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300</c:v>
                </c:pt>
                <c:pt idx="1">
                  <c:v>183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2-410D-B7BA-117F83E3C52A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Middle Age 30 to 54</c:v>
                </c:pt>
                <c:pt idx="1">
                  <c:v>Senior 55+</c:v>
                </c:pt>
                <c:pt idx="2">
                  <c:v>Young 0 to 29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332</c:v>
                </c:pt>
                <c:pt idx="1">
                  <c:v>126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2-410D-B7BA-117F83E3C5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0491528"/>
        <c:axId val="920510472"/>
      </c:barChart>
      <c:catAx>
        <c:axId val="92049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10472"/>
        <c:crosses val="autoZero"/>
        <c:auto val="1"/>
        <c:lblAlgn val="ctr"/>
        <c:lblOffset val="100"/>
        <c:noMultiLvlLbl val="0"/>
      </c:catAx>
      <c:valAx>
        <c:axId val="9205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Table'!$A$54:$A$59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Table'!$B$54:$B$59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67</c:v>
                </c:pt>
                <c:pt idx="3">
                  <c:v>130</c:v>
                </c:pt>
                <c:pt idx="4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1-4069-B7A9-C7C404161B70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Table'!$A$54:$A$59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Table'!$C$54:$C$59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1-4069-B7A9-C7C404161B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820488"/>
        <c:axId val="44896264"/>
      </c:lineChart>
      <c:catAx>
        <c:axId val="448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6264"/>
        <c:crosses val="autoZero"/>
        <c:auto val="1"/>
        <c:lblAlgn val="ctr"/>
        <c:lblOffset val="100"/>
        <c:noMultiLvlLbl val="0"/>
      </c:catAx>
      <c:valAx>
        <c:axId val="448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76</xdr:row>
      <xdr:rowOff>123825</xdr:rowOff>
    </xdr:from>
    <xdr:to>
      <xdr:col>7</xdr:col>
      <xdr:colOff>361950</xdr:colOff>
      <xdr:row>81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arital Status Name">
              <a:extLst>
                <a:ext uri="{FF2B5EF4-FFF2-40B4-BE49-F238E27FC236}">
                  <a16:creationId xmlns:a16="http://schemas.microsoft.com/office/drawing/2014/main" id="{BADF6023-5136-03AB-7465-3E690BBEBCED}"/>
                </a:ext>
                <a:ext uri="{147F2762-F138-4A5C-976F-8EAC2B608ADB}">
                  <a16:predDERef xmlns:a16="http://schemas.microsoft.com/office/drawing/2014/main" pred="{6F4C749B-9618-BD88-2000-0A2494DA32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0" y="14601825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390525</xdr:colOff>
      <xdr:row>67</xdr:row>
      <xdr:rowOff>180975</xdr:rowOff>
    </xdr:from>
    <xdr:to>
      <xdr:col>10</xdr:col>
      <xdr:colOff>333375</xdr:colOff>
      <xdr:row>76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Education">
              <a:extLst>
                <a:ext uri="{FF2B5EF4-FFF2-40B4-BE49-F238E27FC236}">
                  <a16:creationId xmlns:a16="http://schemas.microsoft.com/office/drawing/2014/main" id="{469A7ECC-3BED-BF68-6253-60BCFAE261F8}"/>
                </a:ext>
                <a:ext uri="{147F2762-F138-4A5C-976F-8EAC2B608ADB}">
                  <a16:predDERef xmlns:a16="http://schemas.microsoft.com/office/drawing/2014/main" pred="{BADF6023-5136-03AB-7465-3E690BBEBC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0125" y="12944475"/>
              <a:ext cx="18288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47625</xdr:colOff>
      <xdr:row>67</xdr:row>
      <xdr:rowOff>171450</xdr:rowOff>
    </xdr:from>
    <xdr:to>
      <xdr:col>7</xdr:col>
      <xdr:colOff>361950</xdr:colOff>
      <xdr:row>76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Cars">
              <a:extLst>
                <a:ext uri="{FF2B5EF4-FFF2-40B4-BE49-F238E27FC236}">
                  <a16:creationId xmlns:a16="http://schemas.microsoft.com/office/drawing/2014/main" id="{54B4C653-4B1E-BC46-DDF0-88A0045D2771}"/>
                </a:ext>
                <a:ext uri="{147F2762-F138-4A5C-976F-8EAC2B608ADB}">
                  <a16:predDERef xmlns:a16="http://schemas.microsoft.com/office/drawing/2014/main" pred="{469A7ECC-3BED-BF68-6253-60BCFAE26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0" y="12934950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400050</xdr:colOff>
      <xdr:row>76</xdr:row>
      <xdr:rowOff>114300</xdr:rowOff>
    </xdr:from>
    <xdr:to>
      <xdr:col>10</xdr:col>
      <xdr:colOff>342900</xdr:colOff>
      <xdr:row>81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Home Owner">
              <a:extLst>
                <a:ext uri="{FF2B5EF4-FFF2-40B4-BE49-F238E27FC236}">
                  <a16:creationId xmlns:a16="http://schemas.microsoft.com/office/drawing/2014/main" id="{CDBBE44A-A833-2CFB-0ECB-C937FFBF94D6}"/>
                </a:ext>
                <a:ext uri="{147F2762-F138-4A5C-976F-8EAC2B608ADB}">
                  <a16:predDERef xmlns:a16="http://schemas.microsoft.com/office/drawing/2014/main" pred="{54B4C653-4B1E-BC46-DDF0-88A0045D2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9650" y="14592300"/>
              <a:ext cx="182880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7</xdr:col>
      <xdr:colOff>600075</xdr:colOff>
      <xdr:row>30</xdr:row>
      <xdr:rowOff>95250</xdr:rowOff>
    </xdr:from>
    <xdr:to>
      <xdr:col>15</xdr:col>
      <xdr:colOff>457200</xdr:colOff>
      <xdr:row>48</xdr:row>
      <xdr:rowOff>85725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0F23895-9F2A-7AAC-ADDE-4F8DB29A0EB8}"/>
            </a:ext>
            <a:ext uri="{147F2762-F138-4A5C-976F-8EAC2B608ADB}">
              <a16:predDERef xmlns:a16="http://schemas.microsoft.com/office/drawing/2014/main" pred="{CDBBE44A-A833-2CFB-0ECB-C937FFBF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49</xdr:row>
      <xdr:rowOff>171450</xdr:rowOff>
    </xdr:from>
    <xdr:to>
      <xdr:col>13</xdr:col>
      <xdr:colOff>438150</xdr:colOff>
      <xdr:row>64</xdr:row>
      <xdr:rowOff>57150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1171D81-A3CA-2740-DA50-CECEB033FFF8}"/>
            </a:ext>
            <a:ext uri="{147F2762-F138-4A5C-976F-8EAC2B608ADB}">
              <a16:predDERef xmlns:a16="http://schemas.microsoft.com/office/drawing/2014/main" pred="{C0F23895-9F2A-7AAC-ADDE-4F8DB29A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0</xdr:row>
      <xdr:rowOff>66675</xdr:rowOff>
    </xdr:from>
    <xdr:to>
      <xdr:col>13</xdr:col>
      <xdr:colOff>276225</xdr:colOff>
      <xdr:row>14</xdr:row>
      <xdr:rowOff>142875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02D51D9-22A5-636D-1A20-8518B899E36E}"/>
            </a:ext>
            <a:ext uri="{147F2762-F138-4A5C-976F-8EAC2B608ADB}">
              <a16:predDERef xmlns:a16="http://schemas.microsoft.com/office/drawing/2014/main" pred="{91171D81-A3CA-2740-DA50-CECEB033F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16</xdr:row>
      <xdr:rowOff>28575</xdr:rowOff>
    </xdr:from>
    <xdr:to>
      <xdr:col>13</xdr:col>
      <xdr:colOff>257175</xdr:colOff>
      <xdr:row>30</xdr:row>
      <xdr:rowOff>104775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606C0FA-F479-7EB9-23B8-3E52CD6068B0}"/>
            </a:ext>
            <a:ext uri="{147F2762-F138-4A5C-976F-8EAC2B608ADB}">
              <a16:predDERef xmlns:a16="http://schemas.microsoft.com/office/drawing/2014/main" pred="{802D51D9-22A5-636D-1A20-8518B899E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0</xdr:rowOff>
    </xdr:from>
    <xdr:to>
      <xdr:col>23</xdr:col>
      <xdr:colOff>600075</xdr:colOff>
      <xdr:row>4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773F185-ABFE-0FBB-2F17-6DEC578CFE29}"/>
            </a:ext>
          </a:extLst>
        </xdr:cNvPr>
        <xdr:cNvSpPr/>
      </xdr:nvSpPr>
      <xdr:spPr>
        <a:xfrm>
          <a:off x="104775" y="47625"/>
          <a:ext cx="14859000" cy="581025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6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BIKE SALES DASHBOARD</a:t>
          </a:r>
        </a:p>
      </xdr:txBody>
    </xdr:sp>
    <xdr:clientData/>
  </xdr:twoCellAnchor>
  <xdr:twoCellAnchor>
    <xdr:from>
      <xdr:col>12</xdr:col>
      <xdr:colOff>219075</xdr:colOff>
      <xdr:row>4</xdr:row>
      <xdr:rowOff>19050</xdr:rowOff>
    </xdr:from>
    <xdr:to>
      <xdr:col>23</xdr:col>
      <xdr:colOff>581025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B5482-DAEC-4431-89DD-FD209B6AA815}"/>
            </a:ext>
            <a:ext uri="{147F2762-F138-4A5C-976F-8EAC2B608ADB}">
              <a16:predDERef xmlns:a16="http://schemas.microsoft.com/office/drawing/2014/main" pred="{3773F185-ABFE-0FBB-2F17-6DEC578CF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4</xdr:row>
      <xdr:rowOff>19050</xdr:rowOff>
    </xdr:from>
    <xdr:to>
      <xdr:col>12</xdr:col>
      <xdr:colOff>180975</xdr:colOff>
      <xdr:row>19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18BB3A-350D-4B30-B387-B7DDEA8FE12A}"/>
            </a:ext>
            <a:ext uri="{147F2762-F138-4A5C-976F-8EAC2B608ADB}">
              <a16:predDERef xmlns:a16="http://schemas.microsoft.com/office/drawing/2014/main" pred="{F74B5482-DAEC-4431-89DD-FD209B6AA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20</xdr:row>
      <xdr:rowOff>19050</xdr:rowOff>
    </xdr:from>
    <xdr:to>
      <xdr:col>23</xdr:col>
      <xdr:colOff>600075</xdr:colOff>
      <xdr:row>32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A4797-D567-4E83-B2AD-70C22039EDC0}"/>
            </a:ext>
            <a:ext uri="{147F2762-F138-4A5C-976F-8EAC2B608ADB}">
              <a16:predDERef xmlns:a16="http://schemas.microsoft.com/office/drawing/2014/main" pred="{4B18BB3A-350D-4B30-B387-B7DDEA8FE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9</xdr:row>
      <xdr:rowOff>47625</xdr:rowOff>
    </xdr:from>
    <xdr:to>
      <xdr:col>3</xdr:col>
      <xdr:colOff>76200</xdr:colOff>
      <xdr:row>17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 2">
              <a:extLst>
                <a:ext uri="{FF2B5EF4-FFF2-40B4-BE49-F238E27FC236}">
                  <a16:creationId xmlns:a16="http://schemas.microsoft.com/office/drawing/2014/main" id="{A5A06E98-5582-CEB3-C743-7F74894B57A7}"/>
                </a:ext>
                <a:ext uri="{147F2762-F138-4A5C-976F-8EAC2B608ADB}">
                  <a16:predDERef xmlns:a16="http://schemas.microsoft.com/office/drawing/2014/main" pred="{876A4797-D567-4E83-B2AD-70C22039E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619250"/>
              <a:ext cx="18288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17</xdr:row>
      <xdr:rowOff>180975</xdr:rowOff>
    </xdr:from>
    <xdr:to>
      <xdr:col>3</xdr:col>
      <xdr:colOff>76200</xdr:colOff>
      <xdr:row>22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Home Owner 1">
              <a:extLst>
                <a:ext uri="{FF2B5EF4-FFF2-40B4-BE49-F238E27FC236}">
                  <a16:creationId xmlns:a16="http://schemas.microsoft.com/office/drawing/2014/main" id="{ED7A0FDB-BE22-DA49-D3C8-2B016D0C10E2}"/>
                </a:ext>
                <a:ext uri="{147F2762-F138-4A5C-976F-8EAC2B608ADB}">
                  <a16:predDERef xmlns:a16="http://schemas.microsoft.com/office/drawing/2014/main" pred="{A5A06E98-5582-CEB3-C743-7F74894B5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3276600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22</xdr:row>
      <xdr:rowOff>161925</xdr:rowOff>
    </xdr:from>
    <xdr:to>
      <xdr:col>3</xdr:col>
      <xdr:colOff>76200</xdr:colOff>
      <xdr:row>32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ars 2">
              <a:extLst>
                <a:ext uri="{FF2B5EF4-FFF2-40B4-BE49-F238E27FC236}">
                  <a16:creationId xmlns:a16="http://schemas.microsoft.com/office/drawing/2014/main" id="{566C259E-4AE3-E90F-7CE0-467751DC628D}"/>
                </a:ext>
                <a:ext uri="{147F2762-F138-4A5C-976F-8EAC2B608ADB}">
                  <a16:predDERef xmlns:a16="http://schemas.microsoft.com/office/drawing/2014/main" pred="{ED7A0FDB-BE22-DA49-D3C8-2B016D0C1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4210050"/>
              <a:ext cx="1828800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4</xdr:row>
      <xdr:rowOff>47625</xdr:rowOff>
    </xdr:from>
    <xdr:to>
      <xdr:col>3</xdr:col>
      <xdr:colOff>66675</xdr:colOff>
      <xdr:row>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arital Status Name 1">
              <a:extLst>
                <a:ext uri="{FF2B5EF4-FFF2-40B4-BE49-F238E27FC236}">
                  <a16:creationId xmlns:a16="http://schemas.microsoft.com/office/drawing/2014/main" id="{B9EAEF2C-0193-DF07-13B0-E577FB833B20}"/>
                </a:ext>
                <a:ext uri="{147F2762-F138-4A5C-976F-8EAC2B608ADB}">
                  <a16:predDERef xmlns:a16="http://schemas.microsoft.com/office/drawing/2014/main" pred="{566C259E-4AE3-E90F-7CE0-467751DC6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666750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8.937984953707" createdVersion="8" refreshedVersion="8" minRefreshableVersion="3" recordCount="1026" xr:uid="{A2D542A9-3E51-44A4-B177-08D5ACAEF33E}">
  <cacheSource type="worksheet">
    <worksheetSource name="bike"/>
  </cacheSource>
  <cacheFields count="16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Gender Name" numFmtId="0">
      <sharedItems count="2">
        <s v="Female"/>
        <s v="Male"/>
      </sharedItems>
    </cacheField>
    <cacheField name="Marital Status Name" numFmtId="0">
      <sharedItems count="2">
        <s v="Married"/>
        <s v="Single"/>
      </sharedItems>
    </cacheField>
    <cacheField name="Age Gap" numFmtId="169">
      <sharedItems count="3">
        <s v="Middle Age 30 to 54"/>
        <s v="Senior 55+"/>
        <s v="Young 0 to 29"/>
      </sharedItems>
    </cacheField>
  </cacheFields>
  <extLst>
    <ext xmlns:x14="http://schemas.microsoft.com/office/spreadsheetml/2009/9/main" uri="{725AE2AE-9491-48be-B2B4-4EB974FC3084}">
      <x14:pivotCacheDefinition pivotCacheId="8977666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s v="F"/>
    <n v="40000"/>
    <n v="1"/>
    <x v="0"/>
    <x v="0"/>
    <x v="0"/>
    <x v="0"/>
    <x v="0"/>
    <s v="Europe"/>
    <n v="42"/>
    <x v="0"/>
    <x v="0"/>
    <x v="0"/>
    <x v="0"/>
  </r>
  <r>
    <n v="24107"/>
    <x v="0"/>
    <s v="M"/>
    <n v="30000"/>
    <n v="3"/>
    <x v="1"/>
    <x v="1"/>
    <x v="0"/>
    <x v="1"/>
    <x v="0"/>
    <s v="Europe"/>
    <n v="43"/>
    <x v="0"/>
    <x v="1"/>
    <x v="0"/>
    <x v="0"/>
  </r>
  <r>
    <n v="14177"/>
    <x v="0"/>
    <s v="M"/>
    <n v="80000"/>
    <n v="5"/>
    <x v="1"/>
    <x v="2"/>
    <x v="1"/>
    <x v="2"/>
    <x v="1"/>
    <s v="Europe"/>
    <n v="60"/>
    <x v="0"/>
    <x v="1"/>
    <x v="0"/>
    <x v="1"/>
  </r>
  <r>
    <n v="24381"/>
    <x v="1"/>
    <s v="M"/>
    <n v="70000"/>
    <n v="0"/>
    <x v="0"/>
    <x v="2"/>
    <x v="0"/>
    <x v="1"/>
    <x v="2"/>
    <s v="Pacific"/>
    <n v="41"/>
    <x v="1"/>
    <x v="1"/>
    <x v="1"/>
    <x v="0"/>
  </r>
  <r>
    <n v="25597"/>
    <x v="1"/>
    <s v="M"/>
    <n v="30000"/>
    <n v="0"/>
    <x v="0"/>
    <x v="1"/>
    <x v="1"/>
    <x v="0"/>
    <x v="0"/>
    <s v="Europe"/>
    <n v="36"/>
    <x v="1"/>
    <x v="1"/>
    <x v="1"/>
    <x v="0"/>
  </r>
  <r>
    <n v="13507"/>
    <x v="0"/>
    <s v="F"/>
    <n v="10000"/>
    <n v="2"/>
    <x v="1"/>
    <x v="3"/>
    <x v="0"/>
    <x v="0"/>
    <x v="3"/>
    <s v="Europe"/>
    <n v="50"/>
    <x v="0"/>
    <x v="0"/>
    <x v="0"/>
    <x v="1"/>
  </r>
  <r>
    <n v="27974"/>
    <x v="1"/>
    <s v="M"/>
    <n v="160000"/>
    <n v="2"/>
    <x v="2"/>
    <x v="4"/>
    <x v="0"/>
    <x v="3"/>
    <x v="0"/>
    <s v="Pacific"/>
    <n v="33"/>
    <x v="1"/>
    <x v="1"/>
    <x v="1"/>
    <x v="0"/>
  </r>
  <r>
    <n v="19364"/>
    <x v="0"/>
    <s v="M"/>
    <n v="40000"/>
    <n v="1"/>
    <x v="0"/>
    <x v="0"/>
    <x v="0"/>
    <x v="0"/>
    <x v="0"/>
    <s v="Europe"/>
    <n v="43"/>
    <x v="1"/>
    <x v="1"/>
    <x v="0"/>
    <x v="0"/>
  </r>
  <r>
    <n v="22155"/>
    <x v="0"/>
    <s v="M"/>
    <n v="20000"/>
    <n v="2"/>
    <x v="3"/>
    <x v="1"/>
    <x v="0"/>
    <x v="2"/>
    <x v="2"/>
    <s v="Pacific"/>
    <n v="58"/>
    <x v="0"/>
    <x v="1"/>
    <x v="0"/>
    <x v="1"/>
  </r>
  <r>
    <n v="19280"/>
    <x v="0"/>
    <s v="M"/>
    <n v="120000"/>
    <n v="2"/>
    <x v="1"/>
    <x v="3"/>
    <x v="0"/>
    <x v="1"/>
    <x v="0"/>
    <s v="Europe"/>
    <n v="40"/>
    <x v="1"/>
    <x v="1"/>
    <x v="0"/>
    <x v="0"/>
  </r>
  <r>
    <n v="22173"/>
    <x v="0"/>
    <s v="F"/>
    <n v="30000"/>
    <n v="3"/>
    <x v="2"/>
    <x v="0"/>
    <x v="1"/>
    <x v="2"/>
    <x v="3"/>
    <s v="Pacific"/>
    <n v="54"/>
    <x v="1"/>
    <x v="0"/>
    <x v="0"/>
    <x v="1"/>
  </r>
  <r>
    <n v="12697"/>
    <x v="1"/>
    <s v="F"/>
    <n v="90000"/>
    <n v="0"/>
    <x v="0"/>
    <x v="2"/>
    <x v="1"/>
    <x v="3"/>
    <x v="4"/>
    <s v="Pacific"/>
    <n v="36"/>
    <x v="0"/>
    <x v="0"/>
    <x v="1"/>
    <x v="0"/>
  </r>
  <r>
    <n v="11434"/>
    <x v="0"/>
    <s v="M"/>
    <n v="170000"/>
    <n v="5"/>
    <x v="1"/>
    <x v="2"/>
    <x v="0"/>
    <x v="0"/>
    <x v="0"/>
    <s v="Europe"/>
    <n v="55"/>
    <x v="0"/>
    <x v="1"/>
    <x v="0"/>
    <x v="1"/>
  </r>
  <r>
    <n v="25323"/>
    <x v="0"/>
    <s v="M"/>
    <n v="40000"/>
    <n v="2"/>
    <x v="1"/>
    <x v="1"/>
    <x v="0"/>
    <x v="1"/>
    <x v="3"/>
    <s v="Europe"/>
    <n v="35"/>
    <x v="1"/>
    <x v="1"/>
    <x v="0"/>
    <x v="0"/>
  </r>
  <r>
    <n v="23542"/>
    <x v="1"/>
    <s v="M"/>
    <n v="60000"/>
    <n v="1"/>
    <x v="1"/>
    <x v="0"/>
    <x v="1"/>
    <x v="1"/>
    <x v="0"/>
    <s v="Pacific"/>
    <n v="45"/>
    <x v="1"/>
    <x v="1"/>
    <x v="1"/>
    <x v="0"/>
  </r>
  <r>
    <n v="20870"/>
    <x v="1"/>
    <s v="F"/>
    <n v="10000"/>
    <n v="2"/>
    <x v="2"/>
    <x v="3"/>
    <x v="0"/>
    <x v="1"/>
    <x v="0"/>
    <s v="Europe"/>
    <n v="38"/>
    <x v="1"/>
    <x v="0"/>
    <x v="1"/>
    <x v="0"/>
  </r>
  <r>
    <n v="23316"/>
    <x v="1"/>
    <s v="M"/>
    <n v="30000"/>
    <n v="3"/>
    <x v="1"/>
    <x v="1"/>
    <x v="1"/>
    <x v="2"/>
    <x v="3"/>
    <s v="Pacific"/>
    <n v="59"/>
    <x v="1"/>
    <x v="1"/>
    <x v="1"/>
    <x v="1"/>
  </r>
  <r>
    <n v="12610"/>
    <x v="0"/>
    <s v="F"/>
    <n v="30000"/>
    <n v="1"/>
    <x v="0"/>
    <x v="1"/>
    <x v="0"/>
    <x v="0"/>
    <x v="0"/>
    <s v="Europe"/>
    <n v="47"/>
    <x v="0"/>
    <x v="0"/>
    <x v="0"/>
    <x v="0"/>
  </r>
  <r>
    <n v="27183"/>
    <x v="1"/>
    <s v="M"/>
    <n v="40000"/>
    <n v="2"/>
    <x v="1"/>
    <x v="1"/>
    <x v="0"/>
    <x v="1"/>
    <x v="3"/>
    <s v="Europe"/>
    <n v="35"/>
    <x v="1"/>
    <x v="1"/>
    <x v="1"/>
    <x v="0"/>
  </r>
  <r>
    <n v="25940"/>
    <x v="1"/>
    <s v="M"/>
    <n v="20000"/>
    <n v="2"/>
    <x v="3"/>
    <x v="1"/>
    <x v="0"/>
    <x v="2"/>
    <x v="2"/>
    <s v="Pacific"/>
    <n v="55"/>
    <x v="1"/>
    <x v="1"/>
    <x v="1"/>
    <x v="1"/>
  </r>
  <r>
    <n v="25598"/>
    <x v="0"/>
    <s v="F"/>
    <n v="40000"/>
    <n v="0"/>
    <x v="4"/>
    <x v="1"/>
    <x v="0"/>
    <x v="0"/>
    <x v="0"/>
    <s v="Europe"/>
    <n v="36"/>
    <x v="1"/>
    <x v="0"/>
    <x v="0"/>
    <x v="0"/>
  </r>
  <r>
    <n v="21564"/>
    <x v="1"/>
    <s v="F"/>
    <n v="80000"/>
    <n v="0"/>
    <x v="0"/>
    <x v="2"/>
    <x v="0"/>
    <x v="3"/>
    <x v="4"/>
    <s v="Pacific"/>
    <n v="35"/>
    <x v="0"/>
    <x v="0"/>
    <x v="1"/>
    <x v="0"/>
  </r>
  <r>
    <n v="19193"/>
    <x v="1"/>
    <s v="M"/>
    <n v="40000"/>
    <n v="2"/>
    <x v="1"/>
    <x v="1"/>
    <x v="0"/>
    <x v="0"/>
    <x v="3"/>
    <s v="Europe"/>
    <n v="35"/>
    <x v="1"/>
    <x v="1"/>
    <x v="1"/>
    <x v="0"/>
  </r>
  <r>
    <n v="26412"/>
    <x v="0"/>
    <s v="F"/>
    <n v="80000"/>
    <n v="5"/>
    <x v="2"/>
    <x v="4"/>
    <x v="1"/>
    <x v="4"/>
    <x v="2"/>
    <s v="Europe"/>
    <n v="56"/>
    <x v="0"/>
    <x v="0"/>
    <x v="0"/>
    <x v="1"/>
  </r>
  <r>
    <n v="27184"/>
    <x v="1"/>
    <s v="M"/>
    <n v="40000"/>
    <n v="2"/>
    <x v="1"/>
    <x v="1"/>
    <x v="1"/>
    <x v="1"/>
    <x v="0"/>
    <s v="Europe"/>
    <n v="34"/>
    <x v="0"/>
    <x v="1"/>
    <x v="1"/>
    <x v="0"/>
  </r>
  <r>
    <n v="12590"/>
    <x v="1"/>
    <s v="M"/>
    <n v="30000"/>
    <n v="1"/>
    <x v="0"/>
    <x v="1"/>
    <x v="0"/>
    <x v="0"/>
    <x v="0"/>
    <s v="Europe"/>
    <n v="63"/>
    <x v="0"/>
    <x v="1"/>
    <x v="1"/>
    <x v="1"/>
  </r>
  <r>
    <n v="17841"/>
    <x v="1"/>
    <s v="M"/>
    <n v="30000"/>
    <n v="0"/>
    <x v="1"/>
    <x v="1"/>
    <x v="1"/>
    <x v="1"/>
    <x v="0"/>
    <s v="Europe"/>
    <n v="29"/>
    <x v="1"/>
    <x v="1"/>
    <x v="1"/>
    <x v="2"/>
  </r>
  <r>
    <n v="18283"/>
    <x v="1"/>
    <s v="F"/>
    <n v="100000"/>
    <n v="0"/>
    <x v="0"/>
    <x v="2"/>
    <x v="1"/>
    <x v="1"/>
    <x v="2"/>
    <s v="Pacific"/>
    <n v="40"/>
    <x v="0"/>
    <x v="0"/>
    <x v="1"/>
    <x v="0"/>
  </r>
  <r>
    <n v="18299"/>
    <x v="0"/>
    <s v="M"/>
    <n v="70000"/>
    <n v="5"/>
    <x v="1"/>
    <x v="0"/>
    <x v="0"/>
    <x v="2"/>
    <x v="2"/>
    <s v="Pacific"/>
    <n v="44"/>
    <x v="0"/>
    <x v="1"/>
    <x v="0"/>
    <x v="0"/>
  </r>
  <r>
    <n v="16466"/>
    <x v="1"/>
    <s v="F"/>
    <n v="20000"/>
    <n v="0"/>
    <x v="3"/>
    <x v="3"/>
    <x v="1"/>
    <x v="2"/>
    <x v="0"/>
    <s v="Europe"/>
    <n v="32"/>
    <x v="1"/>
    <x v="0"/>
    <x v="1"/>
    <x v="0"/>
  </r>
  <r>
    <n v="19273"/>
    <x v="0"/>
    <s v="F"/>
    <n v="20000"/>
    <n v="2"/>
    <x v="1"/>
    <x v="3"/>
    <x v="0"/>
    <x v="0"/>
    <x v="0"/>
    <s v="Europe"/>
    <n v="63"/>
    <x v="0"/>
    <x v="0"/>
    <x v="0"/>
    <x v="1"/>
  </r>
  <r>
    <n v="22400"/>
    <x v="0"/>
    <s v="M"/>
    <n v="10000"/>
    <n v="0"/>
    <x v="1"/>
    <x v="3"/>
    <x v="1"/>
    <x v="1"/>
    <x v="0"/>
    <s v="Pacific"/>
    <n v="26"/>
    <x v="1"/>
    <x v="1"/>
    <x v="0"/>
    <x v="2"/>
  </r>
  <r>
    <n v="20942"/>
    <x v="1"/>
    <s v="F"/>
    <n v="20000"/>
    <n v="0"/>
    <x v="2"/>
    <x v="3"/>
    <x v="1"/>
    <x v="1"/>
    <x v="2"/>
    <s v="Europe"/>
    <n v="31"/>
    <x v="0"/>
    <x v="0"/>
    <x v="1"/>
    <x v="0"/>
  </r>
  <r>
    <n v="18484"/>
    <x v="1"/>
    <s v="M"/>
    <n v="80000"/>
    <n v="2"/>
    <x v="2"/>
    <x v="0"/>
    <x v="1"/>
    <x v="2"/>
    <x v="3"/>
    <s v="Pacific"/>
    <n v="50"/>
    <x v="1"/>
    <x v="1"/>
    <x v="1"/>
    <x v="1"/>
  </r>
  <r>
    <n v="12291"/>
    <x v="1"/>
    <s v="M"/>
    <n v="90000"/>
    <n v="5"/>
    <x v="1"/>
    <x v="2"/>
    <x v="1"/>
    <x v="2"/>
    <x v="1"/>
    <s v="Europe"/>
    <n v="62"/>
    <x v="1"/>
    <x v="1"/>
    <x v="1"/>
    <x v="1"/>
  </r>
  <r>
    <n v="28380"/>
    <x v="1"/>
    <s v="F"/>
    <n v="10000"/>
    <n v="5"/>
    <x v="3"/>
    <x v="3"/>
    <x v="1"/>
    <x v="2"/>
    <x v="0"/>
    <s v="Europe"/>
    <n v="41"/>
    <x v="0"/>
    <x v="0"/>
    <x v="1"/>
    <x v="0"/>
  </r>
  <r>
    <n v="17891"/>
    <x v="0"/>
    <s v="F"/>
    <n v="10000"/>
    <n v="2"/>
    <x v="1"/>
    <x v="3"/>
    <x v="0"/>
    <x v="1"/>
    <x v="0"/>
    <s v="Europe"/>
    <n v="50"/>
    <x v="1"/>
    <x v="0"/>
    <x v="0"/>
    <x v="1"/>
  </r>
  <r>
    <n v="27832"/>
    <x v="1"/>
    <s v="F"/>
    <n v="30000"/>
    <n v="0"/>
    <x v="1"/>
    <x v="1"/>
    <x v="1"/>
    <x v="1"/>
    <x v="1"/>
    <s v="Europe"/>
    <n v="30"/>
    <x v="0"/>
    <x v="0"/>
    <x v="1"/>
    <x v="0"/>
  </r>
  <r>
    <n v="26863"/>
    <x v="1"/>
    <s v="M"/>
    <n v="20000"/>
    <n v="0"/>
    <x v="2"/>
    <x v="3"/>
    <x v="1"/>
    <x v="1"/>
    <x v="1"/>
    <s v="Europe"/>
    <n v="28"/>
    <x v="0"/>
    <x v="1"/>
    <x v="1"/>
    <x v="2"/>
  </r>
  <r>
    <n v="16259"/>
    <x v="1"/>
    <s v="F"/>
    <n v="10000"/>
    <n v="4"/>
    <x v="3"/>
    <x v="3"/>
    <x v="0"/>
    <x v="2"/>
    <x v="0"/>
    <s v="Europe"/>
    <n v="40"/>
    <x v="1"/>
    <x v="0"/>
    <x v="1"/>
    <x v="0"/>
  </r>
  <r>
    <n v="27803"/>
    <x v="1"/>
    <s v="F"/>
    <n v="30000"/>
    <n v="2"/>
    <x v="1"/>
    <x v="1"/>
    <x v="1"/>
    <x v="0"/>
    <x v="0"/>
    <s v="Europe"/>
    <n v="43"/>
    <x v="0"/>
    <x v="0"/>
    <x v="1"/>
    <x v="0"/>
  </r>
  <r>
    <n v="14347"/>
    <x v="1"/>
    <s v="F"/>
    <n v="40000"/>
    <n v="2"/>
    <x v="0"/>
    <x v="4"/>
    <x v="0"/>
    <x v="2"/>
    <x v="2"/>
    <s v="Pacific"/>
    <n v="65"/>
    <x v="1"/>
    <x v="0"/>
    <x v="1"/>
    <x v="1"/>
  </r>
  <r>
    <n v="17703"/>
    <x v="0"/>
    <s v="F"/>
    <n v="10000"/>
    <n v="1"/>
    <x v="4"/>
    <x v="3"/>
    <x v="0"/>
    <x v="0"/>
    <x v="0"/>
    <s v="Europe"/>
    <n v="40"/>
    <x v="0"/>
    <x v="0"/>
    <x v="0"/>
    <x v="0"/>
  </r>
  <r>
    <n v="17185"/>
    <x v="0"/>
    <s v="F"/>
    <n v="170000"/>
    <n v="4"/>
    <x v="1"/>
    <x v="2"/>
    <x v="1"/>
    <x v="4"/>
    <x v="2"/>
    <s v="Europe"/>
    <n v="48"/>
    <x v="1"/>
    <x v="0"/>
    <x v="0"/>
    <x v="0"/>
  </r>
  <r>
    <n v="29380"/>
    <x v="0"/>
    <s v="F"/>
    <n v="20000"/>
    <n v="3"/>
    <x v="2"/>
    <x v="3"/>
    <x v="0"/>
    <x v="0"/>
    <x v="0"/>
    <s v="Europe"/>
    <n v="41"/>
    <x v="1"/>
    <x v="0"/>
    <x v="0"/>
    <x v="0"/>
  </r>
  <r>
    <n v="23986"/>
    <x v="0"/>
    <s v="F"/>
    <n v="20000"/>
    <n v="1"/>
    <x v="0"/>
    <x v="1"/>
    <x v="0"/>
    <x v="0"/>
    <x v="0"/>
    <s v="Europe"/>
    <n v="66"/>
    <x v="1"/>
    <x v="0"/>
    <x v="0"/>
    <x v="1"/>
  </r>
  <r>
    <n v="24466"/>
    <x v="0"/>
    <s v="F"/>
    <n v="60000"/>
    <n v="1"/>
    <x v="1"/>
    <x v="0"/>
    <x v="0"/>
    <x v="1"/>
    <x v="2"/>
    <s v="Pacific"/>
    <n v="46"/>
    <x v="1"/>
    <x v="0"/>
    <x v="0"/>
    <x v="0"/>
  </r>
  <r>
    <n v="29097"/>
    <x v="1"/>
    <s v="F"/>
    <n v="40000"/>
    <n v="2"/>
    <x v="1"/>
    <x v="0"/>
    <x v="0"/>
    <x v="2"/>
    <x v="2"/>
    <s v="Pacific"/>
    <n v="52"/>
    <x v="1"/>
    <x v="0"/>
    <x v="1"/>
    <x v="1"/>
  </r>
  <r>
    <n v="19487"/>
    <x v="0"/>
    <s v="M"/>
    <n v="30000"/>
    <n v="2"/>
    <x v="1"/>
    <x v="1"/>
    <x v="1"/>
    <x v="2"/>
    <x v="0"/>
    <s v="Europe"/>
    <n v="42"/>
    <x v="0"/>
    <x v="1"/>
    <x v="0"/>
    <x v="0"/>
  </r>
  <r>
    <n v="14939"/>
    <x v="1"/>
    <s v="M"/>
    <n v="40000"/>
    <n v="0"/>
    <x v="0"/>
    <x v="1"/>
    <x v="0"/>
    <x v="0"/>
    <x v="0"/>
    <s v="Europe"/>
    <n v="39"/>
    <x v="1"/>
    <x v="1"/>
    <x v="1"/>
    <x v="0"/>
  </r>
  <r>
    <n v="13826"/>
    <x v="1"/>
    <s v="F"/>
    <n v="30000"/>
    <n v="0"/>
    <x v="1"/>
    <x v="1"/>
    <x v="1"/>
    <x v="1"/>
    <x v="0"/>
    <s v="Europe"/>
    <n v="28"/>
    <x v="0"/>
    <x v="0"/>
    <x v="1"/>
    <x v="2"/>
  </r>
  <r>
    <n v="20619"/>
    <x v="1"/>
    <s v="M"/>
    <n v="80000"/>
    <n v="0"/>
    <x v="0"/>
    <x v="2"/>
    <x v="1"/>
    <x v="3"/>
    <x v="4"/>
    <s v="Pacific"/>
    <n v="35"/>
    <x v="0"/>
    <x v="1"/>
    <x v="1"/>
    <x v="0"/>
  </r>
  <r>
    <n v="12558"/>
    <x v="0"/>
    <s v="F"/>
    <n v="20000"/>
    <n v="1"/>
    <x v="0"/>
    <x v="1"/>
    <x v="0"/>
    <x v="0"/>
    <x v="0"/>
    <s v="Europe"/>
    <n v="65"/>
    <x v="0"/>
    <x v="0"/>
    <x v="0"/>
    <x v="1"/>
  </r>
  <r>
    <n v="24871"/>
    <x v="1"/>
    <s v="F"/>
    <n v="90000"/>
    <n v="4"/>
    <x v="2"/>
    <x v="4"/>
    <x v="1"/>
    <x v="4"/>
    <x v="2"/>
    <s v="Europe"/>
    <n v="56"/>
    <x v="0"/>
    <x v="0"/>
    <x v="1"/>
    <x v="1"/>
  </r>
  <r>
    <n v="17319"/>
    <x v="1"/>
    <s v="F"/>
    <n v="70000"/>
    <n v="0"/>
    <x v="0"/>
    <x v="2"/>
    <x v="1"/>
    <x v="1"/>
    <x v="2"/>
    <s v="Pacific"/>
    <n v="42"/>
    <x v="0"/>
    <x v="0"/>
    <x v="1"/>
    <x v="0"/>
  </r>
  <r>
    <n v="28906"/>
    <x v="0"/>
    <s v="M"/>
    <n v="80000"/>
    <n v="4"/>
    <x v="2"/>
    <x v="2"/>
    <x v="0"/>
    <x v="2"/>
    <x v="4"/>
    <s v="Europe"/>
    <n v="54"/>
    <x v="0"/>
    <x v="1"/>
    <x v="0"/>
    <x v="1"/>
  </r>
  <r>
    <n v="12808"/>
    <x v="0"/>
    <s v="M"/>
    <n v="40000"/>
    <n v="0"/>
    <x v="0"/>
    <x v="1"/>
    <x v="0"/>
    <x v="0"/>
    <x v="0"/>
    <s v="Europe"/>
    <n v="38"/>
    <x v="1"/>
    <x v="1"/>
    <x v="0"/>
    <x v="0"/>
  </r>
  <r>
    <n v="20567"/>
    <x v="0"/>
    <s v="M"/>
    <n v="130000"/>
    <n v="4"/>
    <x v="1"/>
    <x v="2"/>
    <x v="1"/>
    <x v="3"/>
    <x v="2"/>
    <s v="Europe"/>
    <n v="61"/>
    <x v="1"/>
    <x v="1"/>
    <x v="0"/>
    <x v="1"/>
  </r>
  <r>
    <n v="25502"/>
    <x v="0"/>
    <s v="F"/>
    <n v="40000"/>
    <n v="1"/>
    <x v="0"/>
    <x v="0"/>
    <x v="0"/>
    <x v="0"/>
    <x v="0"/>
    <s v="Europe"/>
    <n v="43"/>
    <x v="1"/>
    <x v="0"/>
    <x v="0"/>
    <x v="0"/>
  </r>
  <r>
    <n v="15580"/>
    <x v="0"/>
    <s v="M"/>
    <n v="60000"/>
    <n v="2"/>
    <x v="0"/>
    <x v="2"/>
    <x v="0"/>
    <x v="1"/>
    <x v="1"/>
    <s v="Pacific"/>
    <n v="38"/>
    <x v="1"/>
    <x v="1"/>
    <x v="0"/>
    <x v="0"/>
  </r>
  <r>
    <n v="24185"/>
    <x v="1"/>
    <s v="F"/>
    <n v="10000"/>
    <n v="1"/>
    <x v="2"/>
    <x v="3"/>
    <x v="1"/>
    <x v="1"/>
    <x v="3"/>
    <s v="Europe"/>
    <n v="45"/>
    <x v="0"/>
    <x v="0"/>
    <x v="1"/>
    <x v="0"/>
  </r>
  <r>
    <n v="19291"/>
    <x v="1"/>
    <s v="F"/>
    <n v="10000"/>
    <n v="2"/>
    <x v="2"/>
    <x v="3"/>
    <x v="0"/>
    <x v="0"/>
    <x v="0"/>
    <s v="Europe"/>
    <n v="35"/>
    <x v="0"/>
    <x v="0"/>
    <x v="1"/>
    <x v="0"/>
  </r>
  <r>
    <n v="16713"/>
    <x v="0"/>
    <s v="M"/>
    <n v="40000"/>
    <n v="2"/>
    <x v="0"/>
    <x v="4"/>
    <x v="0"/>
    <x v="1"/>
    <x v="0"/>
    <s v="Pacific"/>
    <n v="52"/>
    <x v="1"/>
    <x v="1"/>
    <x v="0"/>
    <x v="1"/>
  </r>
  <r>
    <n v="16185"/>
    <x v="1"/>
    <s v="M"/>
    <n v="60000"/>
    <n v="4"/>
    <x v="0"/>
    <x v="2"/>
    <x v="0"/>
    <x v="4"/>
    <x v="4"/>
    <s v="Pacific"/>
    <n v="41"/>
    <x v="0"/>
    <x v="1"/>
    <x v="1"/>
    <x v="0"/>
  </r>
  <r>
    <n v="14927"/>
    <x v="0"/>
    <s v="F"/>
    <n v="30000"/>
    <n v="1"/>
    <x v="0"/>
    <x v="1"/>
    <x v="0"/>
    <x v="0"/>
    <x v="0"/>
    <s v="Europe"/>
    <n v="37"/>
    <x v="1"/>
    <x v="0"/>
    <x v="0"/>
    <x v="0"/>
  </r>
  <r>
    <n v="29337"/>
    <x v="1"/>
    <s v="M"/>
    <n v="30000"/>
    <n v="2"/>
    <x v="1"/>
    <x v="1"/>
    <x v="0"/>
    <x v="2"/>
    <x v="2"/>
    <s v="Pacific"/>
    <n v="68"/>
    <x v="0"/>
    <x v="1"/>
    <x v="1"/>
    <x v="1"/>
  </r>
  <r>
    <n v="29355"/>
    <x v="0"/>
    <s v="F"/>
    <n v="40000"/>
    <n v="0"/>
    <x v="4"/>
    <x v="1"/>
    <x v="0"/>
    <x v="0"/>
    <x v="0"/>
    <s v="Europe"/>
    <n v="37"/>
    <x v="1"/>
    <x v="0"/>
    <x v="0"/>
    <x v="0"/>
  </r>
  <r>
    <n v="25303"/>
    <x v="1"/>
    <s v="M"/>
    <n v="30000"/>
    <n v="0"/>
    <x v="2"/>
    <x v="3"/>
    <x v="0"/>
    <x v="1"/>
    <x v="1"/>
    <s v="Europe"/>
    <n v="33"/>
    <x v="1"/>
    <x v="1"/>
    <x v="1"/>
    <x v="0"/>
  </r>
  <r>
    <n v="14813"/>
    <x v="1"/>
    <s v="F"/>
    <n v="20000"/>
    <n v="4"/>
    <x v="2"/>
    <x v="3"/>
    <x v="0"/>
    <x v="1"/>
    <x v="0"/>
    <s v="Europe"/>
    <n v="43"/>
    <x v="1"/>
    <x v="0"/>
    <x v="1"/>
    <x v="0"/>
  </r>
  <r>
    <n v="16438"/>
    <x v="0"/>
    <s v="F"/>
    <n v="10000"/>
    <n v="0"/>
    <x v="3"/>
    <x v="3"/>
    <x v="1"/>
    <x v="2"/>
    <x v="0"/>
    <s v="Europe"/>
    <n v="30"/>
    <x v="0"/>
    <x v="0"/>
    <x v="0"/>
    <x v="0"/>
  </r>
  <r>
    <n v="14238"/>
    <x v="0"/>
    <s v="M"/>
    <n v="120000"/>
    <n v="0"/>
    <x v="3"/>
    <x v="2"/>
    <x v="0"/>
    <x v="3"/>
    <x v="4"/>
    <s v="Pacific"/>
    <n v="36"/>
    <x v="1"/>
    <x v="1"/>
    <x v="0"/>
    <x v="0"/>
  </r>
  <r>
    <n v="16200"/>
    <x v="1"/>
    <s v="F"/>
    <n v="10000"/>
    <n v="0"/>
    <x v="3"/>
    <x v="3"/>
    <x v="1"/>
    <x v="2"/>
    <x v="0"/>
    <s v="Europe"/>
    <n v="35"/>
    <x v="0"/>
    <x v="0"/>
    <x v="1"/>
    <x v="0"/>
  </r>
  <r>
    <n v="24857"/>
    <x v="0"/>
    <s v="F"/>
    <n v="130000"/>
    <n v="3"/>
    <x v="2"/>
    <x v="2"/>
    <x v="0"/>
    <x v="3"/>
    <x v="0"/>
    <s v="Europe"/>
    <n v="52"/>
    <x v="0"/>
    <x v="0"/>
    <x v="0"/>
    <x v="1"/>
  </r>
  <r>
    <n v="26956"/>
    <x v="1"/>
    <s v="F"/>
    <n v="20000"/>
    <n v="0"/>
    <x v="1"/>
    <x v="3"/>
    <x v="1"/>
    <x v="1"/>
    <x v="1"/>
    <s v="Europe"/>
    <n v="36"/>
    <x v="1"/>
    <x v="0"/>
    <x v="1"/>
    <x v="0"/>
  </r>
  <r>
    <n v="14517"/>
    <x v="0"/>
    <s v="F"/>
    <n v="20000"/>
    <n v="3"/>
    <x v="2"/>
    <x v="0"/>
    <x v="1"/>
    <x v="2"/>
    <x v="3"/>
    <s v="Pacific"/>
    <n v="62"/>
    <x v="0"/>
    <x v="0"/>
    <x v="0"/>
    <x v="1"/>
  </r>
  <r>
    <n v="12678"/>
    <x v="1"/>
    <s v="F"/>
    <n v="130000"/>
    <n v="4"/>
    <x v="2"/>
    <x v="4"/>
    <x v="0"/>
    <x v="3"/>
    <x v="0"/>
    <s v="Pacific"/>
    <n v="31"/>
    <x v="0"/>
    <x v="0"/>
    <x v="1"/>
    <x v="0"/>
  </r>
  <r>
    <n v="16188"/>
    <x v="1"/>
    <s v="F"/>
    <n v="20000"/>
    <n v="0"/>
    <x v="3"/>
    <x v="3"/>
    <x v="1"/>
    <x v="2"/>
    <x v="3"/>
    <s v="Europe"/>
    <n v="26"/>
    <x v="0"/>
    <x v="0"/>
    <x v="1"/>
    <x v="2"/>
  </r>
  <r>
    <n v="27969"/>
    <x v="0"/>
    <s v="M"/>
    <n v="80000"/>
    <n v="0"/>
    <x v="0"/>
    <x v="2"/>
    <x v="0"/>
    <x v="2"/>
    <x v="4"/>
    <s v="Pacific"/>
    <n v="29"/>
    <x v="1"/>
    <x v="1"/>
    <x v="0"/>
    <x v="2"/>
  </r>
  <r>
    <n v="15752"/>
    <x v="0"/>
    <s v="M"/>
    <n v="80000"/>
    <n v="2"/>
    <x v="2"/>
    <x v="0"/>
    <x v="1"/>
    <x v="2"/>
    <x v="3"/>
    <s v="Pacific"/>
    <n v="50"/>
    <x v="1"/>
    <x v="1"/>
    <x v="0"/>
    <x v="1"/>
  </r>
  <r>
    <n v="27745"/>
    <x v="1"/>
    <s v="M"/>
    <n v="40000"/>
    <n v="2"/>
    <x v="0"/>
    <x v="4"/>
    <x v="0"/>
    <x v="2"/>
    <x v="2"/>
    <s v="Pacific"/>
    <n v="63"/>
    <x v="1"/>
    <x v="1"/>
    <x v="1"/>
    <x v="1"/>
  </r>
  <r>
    <n v="20828"/>
    <x v="0"/>
    <s v="F"/>
    <n v="30000"/>
    <n v="4"/>
    <x v="4"/>
    <x v="1"/>
    <x v="0"/>
    <x v="0"/>
    <x v="0"/>
    <s v="Europe"/>
    <n v="45"/>
    <x v="1"/>
    <x v="0"/>
    <x v="0"/>
    <x v="0"/>
  </r>
  <r>
    <n v="19461"/>
    <x v="1"/>
    <s v="F"/>
    <n v="10000"/>
    <n v="4"/>
    <x v="3"/>
    <x v="3"/>
    <x v="0"/>
    <x v="2"/>
    <x v="0"/>
    <s v="Europe"/>
    <n v="40"/>
    <x v="0"/>
    <x v="0"/>
    <x v="1"/>
    <x v="0"/>
  </r>
  <r>
    <n v="26941"/>
    <x v="0"/>
    <s v="M"/>
    <n v="30000"/>
    <n v="0"/>
    <x v="0"/>
    <x v="1"/>
    <x v="0"/>
    <x v="0"/>
    <x v="0"/>
    <s v="Europe"/>
    <n v="47"/>
    <x v="1"/>
    <x v="1"/>
    <x v="0"/>
    <x v="0"/>
  </r>
  <r>
    <n v="28412"/>
    <x v="1"/>
    <s v="M"/>
    <n v="20000"/>
    <n v="0"/>
    <x v="2"/>
    <x v="3"/>
    <x v="1"/>
    <x v="1"/>
    <x v="1"/>
    <s v="Europe"/>
    <n v="29"/>
    <x v="0"/>
    <x v="1"/>
    <x v="1"/>
    <x v="2"/>
  </r>
  <r>
    <n v="24485"/>
    <x v="1"/>
    <s v="M"/>
    <n v="40000"/>
    <n v="2"/>
    <x v="0"/>
    <x v="4"/>
    <x v="1"/>
    <x v="1"/>
    <x v="2"/>
    <s v="Pacific"/>
    <n v="52"/>
    <x v="1"/>
    <x v="1"/>
    <x v="1"/>
    <x v="1"/>
  </r>
  <r>
    <n v="16514"/>
    <x v="1"/>
    <s v="M"/>
    <n v="10000"/>
    <n v="0"/>
    <x v="1"/>
    <x v="3"/>
    <x v="0"/>
    <x v="1"/>
    <x v="3"/>
    <s v="Pacific"/>
    <n v="26"/>
    <x v="1"/>
    <x v="1"/>
    <x v="1"/>
    <x v="2"/>
  </r>
  <r>
    <n v="17191"/>
    <x v="1"/>
    <s v="M"/>
    <n v="130000"/>
    <n v="3"/>
    <x v="1"/>
    <x v="2"/>
    <x v="1"/>
    <x v="4"/>
    <x v="0"/>
    <s v="Europe"/>
    <n v="51"/>
    <x v="1"/>
    <x v="1"/>
    <x v="1"/>
    <x v="1"/>
  </r>
  <r>
    <n v="19608"/>
    <x v="0"/>
    <s v="M"/>
    <n v="80000"/>
    <n v="5"/>
    <x v="0"/>
    <x v="2"/>
    <x v="0"/>
    <x v="3"/>
    <x v="3"/>
    <s v="Pacific"/>
    <n v="40"/>
    <x v="0"/>
    <x v="1"/>
    <x v="0"/>
    <x v="0"/>
  </r>
  <r>
    <n v="24119"/>
    <x v="1"/>
    <s v="M"/>
    <n v="30000"/>
    <n v="0"/>
    <x v="1"/>
    <x v="1"/>
    <x v="1"/>
    <x v="1"/>
    <x v="1"/>
    <s v="Europe"/>
    <n v="29"/>
    <x v="0"/>
    <x v="1"/>
    <x v="1"/>
    <x v="2"/>
  </r>
  <r>
    <n v="25458"/>
    <x v="0"/>
    <s v="M"/>
    <n v="20000"/>
    <n v="1"/>
    <x v="2"/>
    <x v="3"/>
    <x v="1"/>
    <x v="1"/>
    <x v="3"/>
    <s v="Europe"/>
    <n v="40"/>
    <x v="1"/>
    <x v="1"/>
    <x v="0"/>
    <x v="0"/>
  </r>
  <r>
    <n v="26886"/>
    <x v="1"/>
    <s v="F"/>
    <n v="30000"/>
    <n v="0"/>
    <x v="1"/>
    <x v="1"/>
    <x v="1"/>
    <x v="1"/>
    <x v="0"/>
    <s v="Europe"/>
    <n v="29"/>
    <x v="1"/>
    <x v="0"/>
    <x v="1"/>
    <x v="2"/>
  </r>
  <r>
    <n v="28436"/>
    <x v="1"/>
    <s v="M"/>
    <n v="30000"/>
    <n v="0"/>
    <x v="1"/>
    <x v="1"/>
    <x v="1"/>
    <x v="1"/>
    <x v="0"/>
    <s v="Europe"/>
    <n v="30"/>
    <x v="1"/>
    <x v="1"/>
    <x v="1"/>
    <x v="0"/>
  </r>
  <r>
    <n v="19562"/>
    <x v="1"/>
    <s v="F"/>
    <n v="60000"/>
    <n v="2"/>
    <x v="0"/>
    <x v="2"/>
    <x v="0"/>
    <x v="1"/>
    <x v="1"/>
    <s v="Pacific"/>
    <n v="37"/>
    <x v="1"/>
    <x v="0"/>
    <x v="1"/>
    <x v="0"/>
  </r>
  <r>
    <n v="15608"/>
    <x v="1"/>
    <s v="F"/>
    <n v="30000"/>
    <n v="0"/>
    <x v="1"/>
    <x v="1"/>
    <x v="1"/>
    <x v="1"/>
    <x v="1"/>
    <s v="Europe"/>
    <n v="33"/>
    <x v="0"/>
    <x v="0"/>
    <x v="1"/>
    <x v="0"/>
  </r>
  <r>
    <n v="16487"/>
    <x v="1"/>
    <s v="F"/>
    <n v="30000"/>
    <n v="3"/>
    <x v="2"/>
    <x v="0"/>
    <x v="0"/>
    <x v="2"/>
    <x v="2"/>
    <s v="Pacific"/>
    <n v="55"/>
    <x v="0"/>
    <x v="0"/>
    <x v="1"/>
    <x v="1"/>
  </r>
  <r>
    <n v="17197"/>
    <x v="1"/>
    <s v="F"/>
    <n v="90000"/>
    <n v="5"/>
    <x v="1"/>
    <x v="2"/>
    <x v="0"/>
    <x v="2"/>
    <x v="4"/>
    <s v="Europe"/>
    <n v="62"/>
    <x v="0"/>
    <x v="0"/>
    <x v="1"/>
    <x v="1"/>
  </r>
  <r>
    <n v="12507"/>
    <x v="0"/>
    <s v="M"/>
    <n v="30000"/>
    <n v="1"/>
    <x v="1"/>
    <x v="1"/>
    <x v="0"/>
    <x v="1"/>
    <x v="0"/>
    <s v="Europe"/>
    <n v="43"/>
    <x v="0"/>
    <x v="1"/>
    <x v="0"/>
    <x v="0"/>
  </r>
  <r>
    <n v="23940"/>
    <x v="0"/>
    <s v="M"/>
    <n v="40000"/>
    <n v="1"/>
    <x v="0"/>
    <x v="0"/>
    <x v="0"/>
    <x v="1"/>
    <x v="0"/>
    <s v="Europe"/>
    <n v="44"/>
    <x v="1"/>
    <x v="1"/>
    <x v="0"/>
    <x v="0"/>
  </r>
  <r>
    <n v="19441"/>
    <x v="0"/>
    <s v="M"/>
    <n v="40000"/>
    <n v="0"/>
    <x v="4"/>
    <x v="1"/>
    <x v="0"/>
    <x v="0"/>
    <x v="0"/>
    <s v="Europe"/>
    <n v="25"/>
    <x v="1"/>
    <x v="1"/>
    <x v="0"/>
    <x v="2"/>
  </r>
  <r>
    <n v="26852"/>
    <x v="0"/>
    <s v="F"/>
    <n v="20000"/>
    <n v="3"/>
    <x v="2"/>
    <x v="3"/>
    <x v="0"/>
    <x v="2"/>
    <x v="0"/>
    <s v="Europe"/>
    <n v="43"/>
    <x v="0"/>
    <x v="0"/>
    <x v="0"/>
    <x v="0"/>
  </r>
  <r>
    <n v="12274"/>
    <x v="1"/>
    <s v="M"/>
    <n v="10000"/>
    <n v="2"/>
    <x v="2"/>
    <x v="3"/>
    <x v="0"/>
    <x v="0"/>
    <x v="0"/>
    <s v="Europe"/>
    <n v="35"/>
    <x v="0"/>
    <x v="1"/>
    <x v="1"/>
    <x v="0"/>
  </r>
  <r>
    <n v="20236"/>
    <x v="1"/>
    <s v="M"/>
    <n v="60000"/>
    <n v="3"/>
    <x v="0"/>
    <x v="2"/>
    <x v="1"/>
    <x v="2"/>
    <x v="0"/>
    <s v="Pacific"/>
    <n v="43"/>
    <x v="1"/>
    <x v="1"/>
    <x v="1"/>
    <x v="0"/>
  </r>
  <r>
    <n v="24149"/>
    <x v="0"/>
    <s v="M"/>
    <n v="10000"/>
    <n v="2"/>
    <x v="1"/>
    <x v="3"/>
    <x v="0"/>
    <x v="0"/>
    <x v="3"/>
    <s v="Europe"/>
    <n v="49"/>
    <x v="0"/>
    <x v="1"/>
    <x v="0"/>
    <x v="0"/>
  </r>
  <r>
    <n v="26139"/>
    <x v="1"/>
    <s v="M"/>
    <n v="60000"/>
    <n v="1"/>
    <x v="1"/>
    <x v="0"/>
    <x v="0"/>
    <x v="1"/>
    <x v="2"/>
    <s v="Pacific"/>
    <n v="45"/>
    <x v="0"/>
    <x v="1"/>
    <x v="1"/>
    <x v="0"/>
  </r>
  <r>
    <n v="18491"/>
    <x v="1"/>
    <s v="F"/>
    <n v="70000"/>
    <n v="2"/>
    <x v="2"/>
    <x v="2"/>
    <x v="0"/>
    <x v="2"/>
    <x v="2"/>
    <s v="Pacific"/>
    <n v="49"/>
    <x v="1"/>
    <x v="0"/>
    <x v="1"/>
    <x v="0"/>
  </r>
  <r>
    <n v="22707"/>
    <x v="1"/>
    <s v="F"/>
    <n v="30000"/>
    <n v="0"/>
    <x v="1"/>
    <x v="1"/>
    <x v="1"/>
    <x v="1"/>
    <x v="1"/>
    <s v="Europe"/>
    <n v="30"/>
    <x v="0"/>
    <x v="0"/>
    <x v="1"/>
    <x v="0"/>
  </r>
  <r>
    <n v="20430"/>
    <x v="0"/>
    <s v="M"/>
    <n v="70000"/>
    <n v="2"/>
    <x v="1"/>
    <x v="0"/>
    <x v="0"/>
    <x v="2"/>
    <x v="2"/>
    <s v="Pacific"/>
    <n v="52"/>
    <x v="1"/>
    <x v="1"/>
    <x v="0"/>
    <x v="1"/>
  </r>
  <r>
    <n v="27494"/>
    <x v="1"/>
    <s v="F"/>
    <n v="40000"/>
    <n v="2"/>
    <x v="1"/>
    <x v="0"/>
    <x v="1"/>
    <x v="2"/>
    <x v="3"/>
    <s v="Pacific"/>
    <n v="53"/>
    <x v="1"/>
    <x v="0"/>
    <x v="1"/>
    <x v="1"/>
  </r>
  <r>
    <n v="26829"/>
    <x v="0"/>
    <s v="F"/>
    <n v="40000"/>
    <n v="0"/>
    <x v="0"/>
    <x v="1"/>
    <x v="0"/>
    <x v="0"/>
    <x v="0"/>
    <s v="Europe"/>
    <n v="38"/>
    <x v="1"/>
    <x v="0"/>
    <x v="0"/>
    <x v="0"/>
  </r>
  <r>
    <n v="28395"/>
    <x v="1"/>
    <s v="M"/>
    <n v="40000"/>
    <n v="0"/>
    <x v="0"/>
    <x v="2"/>
    <x v="1"/>
    <x v="0"/>
    <x v="0"/>
    <s v="Europe"/>
    <n v="39"/>
    <x v="1"/>
    <x v="1"/>
    <x v="1"/>
    <x v="0"/>
  </r>
  <r>
    <n v="21006"/>
    <x v="1"/>
    <s v="F"/>
    <n v="30000"/>
    <n v="1"/>
    <x v="1"/>
    <x v="3"/>
    <x v="1"/>
    <x v="0"/>
    <x v="0"/>
    <s v="Europe"/>
    <n v="46"/>
    <x v="1"/>
    <x v="0"/>
    <x v="1"/>
    <x v="0"/>
  </r>
  <r>
    <n v="14682"/>
    <x v="1"/>
    <s v="F"/>
    <n v="70000"/>
    <n v="0"/>
    <x v="0"/>
    <x v="2"/>
    <x v="1"/>
    <x v="1"/>
    <x v="2"/>
    <s v="Pacific"/>
    <n v="38"/>
    <x v="0"/>
    <x v="0"/>
    <x v="1"/>
    <x v="0"/>
  </r>
  <r>
    <n v="17650"/>
    <x v="1"/>
    <s v="F"/>
    <n v="40000"/>
    <n v="2"/>
    <x v="1"/>
    <x v="1"/>
    <x v="0"/>
    <x v="2"/>
    <x v="3"/>
    <s v="Europe"/>
    <n v="35"/>
    <x v="0"/>
    <x v="0"/>
    <x v="1"/>
    <x v="0"/>
  </r>
  <r>
    <n v="29191"/>
    <x v="1"/>
    <s v="F"/>
    <n v="130000"/>
    <n v="1"/>
    <x v="4"/>
    <x v="4"/>
    <x v="1"/>
    <x v="1"/>
    <x v="0"/>
    <s v="Pacific"/>
    <n v="36"/>
    <x v="1"/>
    <x v="0"/>
    <x v="1"/>
    <x v="0"/>
  </r>
  <r>
    <n v="15030"/>
    <x v="0"/>
    <s v="M"/>
    <n v="20000"/>
    <n v="0"/>
    <x v="0"/>
    <x v="1"/>
    <x v="0"/>
    <x v="0"/>
    <x v="0"/>
    <s v="Pacific"/>
    <n v="26"/>
    <x v="1"/>
    <x v="1"/>
    <x v="0"/>
    <x v="2"/>
  </r>
  <r>
    <n v="24140"/>
    <x v="1"/>
    <s v="M"/>
    <n v="10000"/>
    <n v="0"/>
    <x v="4"/>
    <x v="3"/>
    <x v="1"/>
    <x v="0"/>
    <x v="0"/>
    <s v="Europe"/>
    <n v="30"/>
    <x v="1"/>
    <x v="1"/>
    <x v="1"/>
    <x v="0"/>
  </r>
  <r>
    <n v="22496"/>
    <x v="0"/>
    <s v="F"/>
    <n v="30000"/>
    <n v="1"/>
    <x v="0"/>
    <x v="0"/>
    <x v="0"/>
    <x v="2"/>
    <x v="0"/>
    <s v="Europe"/>
    <n v="42"/>
    <x v="0"/>
    <x v="0"/>
    <x v="0"/>
    <x v="0"/>
  </r>
  <r>
    <n v="24065"/>
    <x v="1"/>
    <s v="F"/>
    <n v="20000"/>
    <n v="0"/>
    <x v="2"/>
    <x v="3"/>
    <x v="0"/>
    <x v="0"/>
    <x v="0"/>
    <s v="Europe"/>
    <n v="40"/>
    <x v="1"/>
    <x v="0"/>
    <x v="1"/>
    <x v="0"/>
  </r>
  <r>
    <n v="19914"/>
    <x v="0"/>
    <s v="M"/>
    <n v="80000"/>
    <n v="5"/>
    <x v="0"/>
    <x v="4"/>
    <x v="0"/>
    <x v="2"/>
    <x v="1"/>
    <s v="Europe"/>
    <n v="62"/>
    <x v="0"/>
    <x v="1"/>
    <x v="0"/>
    <x v="1"/>
  </r>
  <r>
    <n v="12871"/>
    <x v="1"/>
    <s v="F"/>
    <n v="30000"/>
    <n v="0"/>
    <x v="1"/>
    <x v="1"/>
    <x v="1"/>
    <x v="1"/>
    <x v="1"/>
    <s v="Europe"/>
    <n v="29"/>
    <x v="0"/>
    <x v="0"/>
    <x v="1"/>
    <x v="2"/>
  </r>
  <r>
    <n v="22988"/>
    <x v="0"/>
    <s v="F"/>
    <n v="40000"/>
    <n v="2"/>
    <x v="0"/>
    <x v="4"/>
    <x v="0"/>
    <x v="2"/>
    <x v="2"/>
    <s v="Pacific"/>
    <n v="66"/>
    <x v="1"/>
    <x v="0"/>
    <x v="0"/>
    <x v="1"/>
  </r>
  <r>
    <n v="15922"/>
    <x v="0"/>
    <s v="M"/>
    <n v="150000"/>
    <n v="2"/>
    <x v="2"/>
    <x v="2"/>
    <x v="0"/>
    <x v="3"/>
    <x v="0"/>
    <s v="Europe"/>
    <n v="48"/>
    <x v="0"/>
    <x v="1"/>
    <x v="0"/>
    <x v="0"/>
  </r>
  <r>
    <n v="12344"/>
    <x v="1"/>
    <s v="F"/>
    <n v="80000"/>
    <n v="0"/>
    <x v="0"/>
    <x v="2"/>
    <x v="1"/>
    <x v="4"/>
    <x v="4"/>
    <s v="Pacific"/>
    <n v="31"/>
    <x v="0"/>
    <x v="0"/>
    <x v="1"/>
    <x v="0"/>
  </r>
  <r>
    <n v="23627"/>
    <x v="1"/>
    <s v="F"/>
    <n v="100000"/>
    <n v="3"/>
    <x v="1"/>
    <x v="4"/>
    <x v="1"/>
    <x v="3"/>
    <x v="2"/>
    <s v="Europe"/>
    <n v="56"/>
    <x v="0"/>
    <x v="0"/>
    <x v="1"/>
    <x v="1"/>
  </r>
  <r>
    <n v="27775"/>
    <x v="1"/>
    <s v="F"/>
    <n v="40000"/>
    <n v="0"/>
    <x v="0"/>
    <x v="1"/>
    <x v="1"/>
    <x v="0"/>
    <x v="0"/>
    <s v="Europe"/>
    <n v="38"/>
    <x v="1"/>
    <x v="0"/>
    <x v="1"/>
    <x v="0"/>
  </r>
  <r>
    <n v="29301"/>
    <x v="0"/>
    <s v="M"/>
    <n v="80000"/>
    <n v="5"/>
    <x v="0"/>
    <x v="2"/>
    <x v="0"/>
    <x v="3"/>
    <x v="3"/>
    <s v="Pacific"/>
    <n v="40"/>
    <x v="0"/>
    <x v="1"/>
    <x v="0"/>
    <x v="0"/>
  </r>
  <r>
    <n v="12716"/>
    <x v="1"/>
    <s v="M"/>
    <n v="30000"/>
    <n v="0"/>
    <x v="1"/>
    <x v="1"/>
    <x v="0"/>
    <x v="1"/>
    <x v="1"/>
    <s v="Europe"/>
    <n v="32"/>
    <x v="0"/>
    <x v="1"/>
    <x v="1"/>
    <x v="0"/>
  </r>
  <r>
    <n v="12472"/>
    <x v="0"/>
    <s v="M"/>
    <n v="30000"/>
    <n v="1"/>
    <x v="0"/>
    <x v="1"/>
    <x v="0"/>
    <x v="1"/>
    <x v="1"/>
    <s v="Europe"/>
    <n v="39"/>
    <x v="0"/>
    <x v="1"/>
    <x v="0"/>
    <x v="0"/>
  </r>
  <r>
    <n v="20970"/>
    <x v="1"/>
    <s v="M"/>
    <n v="10000"/>
    <n v="2"/>
    <x v="1"/>
    <x v="3"/>
    <x v="0"/>
    <x v="1"/>
    <x v="0"/>
    <s v="Europe"/>
    <n v="52"/>
    <x v="1"/>
    <x v="1"/>
    <x v="1"/>
    <x v="1"/>
  </r>
  <r>
    <n v="26818"/>
    <x v="1"/>
    <s v="M"/>
    <n v="10000"/>
    <n v="3"/>
    <x v="2"/>
    <x v="3"/>
    <x v="0"/>
    <x v="1"/>
    <x v="0"/>
    <s v="Europe"/>
    <n v="39"/>
    <x v="1"/>
    <x v="1"/>
    <x v="1"/>
    <x v="0"/>
  </r>
  <r>
    <n v="12993"/>
    <x v="0"/>
    <s v="M"/>
    <n v="60000"/>
    <n v="2"/>
    <x v="0"/>
    <x v="2"/>
    <x v="0"/>
    <x v="1"/>
    <x v="1"/>
    <s v="Pacific"/>
    <n v="37"/>
    <x v="0"/>
    <x v="1"/>
    <x v="0"/>
    <x v="0"/>
  </r>
  <r>
    <n v="14192"/>
    <x v="0"/>
    <s v="M"/>
    <n v="90000"/>
    <n v="4"/>
    <x v="2"/>
    <x v="4"/>
    <x v="0"/>
    <x v="4"/>
    <x v="2"/>
    <s v="Europe"/>
    <n v="56"/>
    <x v="1"/>
    <x v="1"/>
    <x v="0"/>
    <x v="1"/>
  </r>
  <r>
    <n v="19477"/>
    <x v="0"/>
    <s v="M"/>
    <n v="40000"/>
    <n v="0"/>
    <x v="0"/>
    <x v="2"/>
    <x v="0"/>
    <x v="0"/>
    <x v="0"/>
    <s v="Europe"/>
    <n v="40"/>
    <x v="1"/>
    <x v="1"/>
    <x v="0"/>
    <x v="0"/>
  </r>
  <r>
    <n v="26796"/>
    <x v="1"/>
    <s v="M"/>
    <n v="40000"/>
    <n v="2"/>
    <x v="0"/>
    <x v="4"/>
    <x v="0"/>
    <x v="2"/>
    <x v="2"/>
    <s v="Pacific"/>
    <n v="65"/>
    <x v="1"/>
    <x v="1"/>
    <x v="1"/>
    <x v="1"/>
  </r>
  <r>
    <n v="21094"/>
    <x v="1"/>
    <s v="F"/>
    <n v="30000"/>
    <n v="2"/>
    <x v="1"/>
    <x v="1"/>
    <x v="0"/>
    <x v="2"/>
    <x v="0"/>
    <s v="Europe"/>
    <n v="42"/>
    <x v="0"/>
    <x v="0"/>
    <x v="1"/>
    <x v="0"/>
  </r>
  <r>
    <n v="12234"/>
    <x v="0"/>
    <s v="M"/>
    <n v="10000"/>
    <n v="2"/>
    <x v="1"/>
    <x v="3"/>
    <x v="0"/>
    <x v="1"/>
    <x v="1"/>
    <s v="Europe"/>
    <n v="52"/>
    <x v="0"/>
    <x v="1"/>
    <x v="0"/>
    <x v="1"/>
  </r>
  <r>
    <n v="28683"/>
    <x v="1"/>
    <s v="F"/>
    <n v="10000"/>
    <n v="1"/>
    <x v="2"/>
    <x v="3"/>
    <x v="1"/>
    <x v="1"/>
    <x v="2"/>
    <s v="Europe"/>
    <n v="35"/>
    <x v="1"/>
    <x v="0"/>
    <x v="1"/>
    <x v="0"/>
  </r>
  <r>
    <n v="17994"/>
    <x v="1"/>
    <s v="M"/>
    <n v="20000"/>
    <n v="2"/>
    <x v="2"/>
    <x v="3"/>
    <x v="0"/>
    <x v="2"/>
    <x v="0"/>
    <s v="Europe"/>
    <n v="42"/>
    <x v="0"/>
    <x v="1"/>
    <x v="1"/>
    <x v="0"/>
  </r>
  <r>
    <n v="24273"/>
    <x v="0"/>
    <s v="F"/>
    <n v="20000"/>
    <n v="2"/>
    <x v="3"/>
    <x v="1"/>
    <x v="0"/>
    <x v="2"/>
    <x v="2"/>
    <s v="Pacific"/>
    <n v="55"/>
    <x v="1"/>
    <x v="0"/>
    <x v="0"/>
    <x v="1"/>
  </r>
  <r>
    <n v="26547"/>
    <x v="1"/>
    <s v="F"/>
    <n v="30000"/>
    <n v="2"/>
    <x v="1"/>
    <x v="1"/>
    <x v="1"/>
    <x v="2"/>
    <x v="2"/>
    <s v="Pacific"/>
    <n v="60"/>
    <x v="1"/>
    <x v="0"/>
    <x v="1"/>
    <x v="1"/>
  </r>
  <r>
    <n v="22500"/>
    <x v="1"/>
    <s v="M"/>
    <n v="40000"/>
    <n v="0"/>
    <x v="0"/>
    <x v="2"/>
    <x v="1"/>
    <x v="0"/>
    <x v="0"/>
    <s v="Europe"/>
    <n v="40"/>
    <x v="1"/>
    <x v="1"/>
    <x v="1"/>
    <x v="0"/>
  </r>
  <r>
    <n v="23993"/>
    <x v="1"/>
    <s v="F"/>
    <n v="10000"/>
    <n v="0"/>
    <x v="1"/>
    <x v="3"/>
    <x v="1"/>
    <x v="1"/>
    <x v="0"/>
    <s v="Pacific"/>
    <n v="26"/>
    <x v="1"/>
    <x v="0"/>
    <x v="1"/>
    <x v="2"/>
  </r>
  <r>
    <n v="14832"/>
    <x v="0"/>
    <s v="M"/>
    <n v="40000"/>
    <n v="1"/>
    <x v="0"/>
    <x v="0"/>
    <x v="0"/>
    <x v="0"/>
    <x v="0"/>
    <s v="Europe"/>
    <n v="42"/>
    <x v="1"/>
    <x v="1"/>
    <x v="0"/>
    <x v="0"/>
  </r>
  <r>
    <n v="16614"/>
    <x v="0"/>
    <s v="F"/>
    <n v="80000"/>
    <n v="0"/>
    <x v="0"/>
    <x v="2"/>
    <x v="0"/>
    <x v="4"/>
    <x v="4"/>
    <s v="Pacific"/>
    <n v="32"/>
    <x v="0"/>
    <x v="0"/>
    <x v="0"/>
    <x v="0"/>
  </r>
  <r>
    <n v="20877"/>
    <x v="1"/>
    <s v="M"/>
    <n v="30000"/>
    <n v="1"/>
    <x v="0"/>
    <x v="1"/>
    <x v="0"/>
    <x v="0"/>
    <x v="3"/>
    <s v="Europe"/>
    <n v="37"/>
    <x v="1"/>
    <x v="1"/>
    <x v="1"/>
    <x v="0"/>
  </r>
  <r>
    <n v="20729"/>
    <x v="0"/>
    <s v="F"/>
    <n v="40000"/>
    <n v="2"/>
    <x v="1"/>
    <x v="1"/>
    <x v="1"/>
    <x v="1"/>
    <x v="0"/>
    <s v="Europe"/>
    <n v="34"/>
    <x v="0"/>
    <x v="0"/>
    <x v="0"/>
    <x v="0"/>
  </r>
  <r>
    <n v="22464"/>
    <x v="0"/>
    <s v="M"/>
    <n v="40000"/>
    <n v="0"/>
    <x v="4"/>
    <x v="1"/>
    <x v="0"/>
    <x v="0"/>
    <x v="0"/>
    <s v="Europe"/>
    <n v="37"/>
    <x v="1"/>
    <x v="1"/>
    <x v="0"/>
    <x v="0"/>
  </r>
  <r>
    <n v="19475"/>
    <x v="0"/>
    <s v="F"/>
    <n v="40000"/>
    <n v="0"/>
    <x v="0"/>
    <x v="2"/>
    <x v="1"/>
    <x v="0"/>
    <x v="0"/>
    <s v="Europe"/>
    <n v="40"/>
    <x v="1"/>
    <x v="0"/>
    <x v="0"/>
    <x v="0"/>
  </r>
  <r>
    <n v="19675"/>
    <x v="0"/>
    <s v="M"/>
    <n v="20000"/>
    <n v="4"/>
    <x v="2"/>
    <x v="0"/>
    <x v="0"/>
    <x v="2"/>
    <x v="2"/>
    <s v="Pacific"/>
    <n v="60"/>
    <x v="0"/>
    <x v="1"/>
    <x v="0"/>
    <x v="1"/>
  </r>
  <r>
    <n v="12728"/>
    <x v="1"/>
    <s v="M"/>
    <n v="30000"/>
    <n v="0"/>
    <x v="1"/>
    <x v="1"/>
    <x v="1"/>
    <x v="1"/>
    <x v="3"/>
    <s v="Europe"/>
    <n v="27"/>
    <x v="0"/>
    <x v="1"/>
    <x v="1"/>
    <x v="2"/>
  </r>
  <r>
    <n v="26154"/>
    <x v="0"/>
    <s v="M"/>
    <n v="60000"/>
    <n v="1"/>
    <x v="1"/>
    <x v="0"/>
    <x v="0"/>
    <x v="1"/>
    <x v="2"/>
    <s v="Pacific"/>
    <n v="43"/>
    <x v="1"/>
    <x v="1"/>
    <x v="0"/>
    <x v="0"/>
  </r>
  <r>
    <n v="29117"/>
    <x v="1"/>
    <s v="M"/>
    <n v="100000"/>
    <n v="1"/>
    <x v="0"/>
    <x v="4"/>
    <x v="1"/>
    <x v="4"/>
    <x v="0"/>
    <s v="Pacific"/>
    <n v="48"/>
    <x v="0"/>
    <x v="1"/>
    <x v="1"/>
    <x v="0"/>
  </r>
  <r>
    <n v="17845"/>
    <x v="1"/>
    <s v="F"/>
    <n v="20000"/>
    <n v="0"/>
    <x v="3"/>
    <x v="3"/>
    <x v="1"/>
    <x v="2"/>
    <x v="3"/>
    <s v="Europe"/>
    <n v="32"/>
    <x v="0"/>
    <x v="0"/>
    <x v="1"/>
    <x v="0"/>
  </r>
  <r>
    <n v="25058"/>
    <x v="0"/>
    <s v="M"/>
    <n v="100000"/>
    <n v="1"/>
    <x v="0"/>
    <x v="4"/>
    <x v="0"/>
    <x v="4"/>
    <x v="1"/>
    <s v="Pacific"/>
    <n v="47"/>
    <x v="0"/>
    <x v="1"/>
    <x v="0"/>
    <x v="0"/>
  </r>
  <r>
    <n v="23426"/>
    <x v="1"/>
    <s v="M"/>
    <n v="80000"/>
    <n v="5"/>
    <x v="4"/>
    <x v="4"/>
    <x v="0"/>
    <x v="4"/>
    <x v="0"/>
    <s v="Pacific"/>
    <n v="40"/>
    <x v="0"/>
    <x v="1"/>
    <x v="1"/>
    <x v="0"/>
  </r>
  <r>
    <n v="14798"/>
    <x v="1"/>
    <s v="F"/>
    <n v="10000"/>
    <n v="4"/>
    <x v="3"/>
    <x v="3"/>
    <x v="0"/>
    <x v="2"/>
    <x v="0"/>
    <s v="Europe"/>
    <n v="41"/>
    <x v="1"/>
    <x v="0"/>
    <x v="1"/>
    <x v="0"/>
  </r>
  <r>
    <n v="12664"/>
    <x v="0"/>
    <s v="F"/>
    <n v="130000"/>
    <n v="5"/>
    <x v="1"/>
    <x v="2"/>
    <x v="0"/>
    <x v="3"/>
    <x v="0"/>
    <s v="Europe"/>
    <n v="59"/>
    <x v="0"/>
    <x v="0"/>
    <x v="0"/>
    <x v="1"/>
  </r>
  <r>
    <n v="23979"/>
    <x v="1"/>
    <s v="M"/>
    <n v="10000"/>
    <n v="2"/>
    <x v="1"/>
    <x v="3"/>
    <x v="1"/>
    <x v="0"/>
    <x v="0"/>
    <s v="Europe"/>
    <n v="50"/>
    <x v="0"/>
    <x v="1"/>
    <x v="1"/>
    <x v="1"/>
  </r>
  <r>
    <n v="25605"/>
    <x v="1"/>
    <s v="F"/>
    <n v="20000"/>
    <n v="2"/>
    <x v="1"/>
    <x v="3"/>
    <x v="1"/>
    <x v="1"/>
    <x v="0"/>
    <s v="Europe"/>
    <n v="54"/>
    <x v="1"/>
    <x v="0"/>
    <x v="1"/>
    <x v="1"/>
  </r>
  <r>
    <n v="20797"/>
    <x v="0"/>
    <s v="F"/>
    <n v="10000"/>
    <n v="1"/>
    <x v="0"/>
    <x v="3"/>
    <x v="0"/>
    <x v="0"/>
    <x v="0"/>
    <s v="Europe"/>
    <n v="48"/>
    <x v="0"/>
    <x v="0"/>
    <x v="0"/>
    <x v="0"/>
  </r>
  <r>
    <n v="21980"/>
    <x v="1"/>
    <s v="F"/>
    <n v="60000"/>
    <n v="1"/>
    <x v="0"/>
    <x v="2"/>
    <x v="0"/>
    <x v="1"/>
    <x v="2"/>
    <s v="Pacific"/>
    <n v="44"/>
    <x v="1"/>
    <x v="0"/>
    <x v="1"/>
    <x v="0"/>
  </r>
  <r>
    <n v="25460"/>
    <x v="0"/>
    <s v="F"/>
    <n v="20000"/>
    <n v="2"/>
    <x v="2"/>
    <x v="3"/>
    <x v="0"/>
    <x v="0"/>
    <x v="0"/>
    <s v="Europe"/>
    <n v="40"/>
    <x v="1"/>
    <x v="0"/>
    <x v="0"/>
    <x v="0"/>
  </r>
  <r>
    <n v="29181"/>
    <x v="1"/>
    <s v="F"/>
    <n v="60000"/>
    <n v="2"/>
    <x v="0"/>
    <x v="2"/>
    <x v="1"/>
    <x v="1"/>
    <x v="0"/>
    <s v="Pacific"/>
    <n v="38"/>
    <x v="1"/>
    <x v="0"/>
    <x v="1"/>
    <x v="0"/>
  </r>
  <r>
    <n v="24279"/>
    <x v="1"/>
    <s v="M"/>
    <n v="40000"/>
    <n v="2"/>
    <x v="1"/>
    <x v="0"/>
    <x v="1"/>
    <x v="2"/>
    <x v="3"/>
    <s v="Pacific"/>
    <n v="52"/>
    <x v="0"/>
    <x v="1"/>
    <x v="1"/>
    <x v="1"/>
  </r>
  <r>
    <n v="22402"/>
    <x v="0"/>
    <s v="M"/>
    <n v="10000"/>
    <n v="0"/>
    <x v="1"/>
    <x v="3"/>
    <x v="0"/>
    <x v="1"/>
    <x v="1"/>
    <s v="Pacific"/>
    <n v="25"/>
    <x v="1"/>
    <x v="1"/>
    <x v="0"/>
    <x v="2"/>
  </r>
  <r>
    <n v="15465"/>
    <x v="0"/>
    <s v="F"/>
    <n v="10000"/>
    <n v="0"/>
    <x v="1"/>
    <x v="3"/>
    <x v="1"/>
    <x v="1"/>
    <x v="0"/>
    <s v="Pacific"/>
    <n v="25"/>
    <x v="0"/>
    <x v="0"/>
    <x v="0"/>
    <x v="2"/>
  </r>
  <r>
    <n v="26757"/>
    <x v="1"/>
    <s v="M"/>
    <n v="90000"/>
    <n v="1"/>
    <x v="0"/>
    <x v="2"/>
    <x v="0"/>
    <x v="1"/>
    <x v="1"/>
    <s v="Pacific"/>
    <n v="47"/>
    <x v="1"/>
    <x v="1"/>
    <x v="1"/>
    <x v="0"/>
  </r>
  <r>
    <n v="14233"/>
    <x v="1"/>
    <s v="M"/>
    <n v="100000"/>
    <n v="0"/>
    <x v="2"/>
    <x v="4"/>
    <x v="0"/>
    <x v="4"/>
    <x v="4"/>
    <s v="Pacific"/>
    <n v="35"/>
    <x v="0"/>
    <x v="1"/>
    <x v="1"/>
    <x v="0"/>
  </r>
  <r>
    <n v="14058"/>
    <x v="1"/>
    <s v="M"/>
    <n v="70000"/>
    <n v="0"/>
    <x v="0"/>
    <x v="2"/>
    <x v="1"/>
    <x v="1"/>
    <x v="2"/>
    <s v="Pacific"/>
    <n v="41"/>
    <x v="1"/>
    <x v="1"/>
    <x v="1"/>
    <x v="0"/>
  </r>
  <r>
    <n v="12273"/>
    <x v="0"/>
    <s v="M"/>
    <n v="30000"/>
    <n v="1"/>
    <x v="0"/>
    <x v="1"/>
    <x v="0"/>
    <x v="0"/>
    <x v="0"/>
    <s v="Europe"/>
    <n v="47"/>
    <x v="0"/>
    <x v="1"/>
    <x v="0"/>
    <x v="0"/>
  </r>
  <r>
    <n v="17203"/>
    <x v="0"/>
    <s v="F"/>
    <n v="130000"/>
    <n v="4"/>
    <x v="1"/>
    <x v="2"/>
    <x v="0"/>
    <x v="3"/>
    <x v="2"/>
    <s v="Europe"/>
    <n v="61"/>
    <x v="1"/>
    <x v="0"/>
    <x v="0"/>
    <x v="1"/>
  </r>
  <r>
    <n v="18144"/>
    <x v="0"/>
    <s v="F"/>
    <n v="80000"/>
    <n v="5"/>
    <x v="0"/>
    <x v="4"/>
    <x v="0"/>
    <x v="2"/>
    <x v="1"/>
    <s v="Europe"/>
    <n v="61"/>
    <x v="0"/>
    <x v="0"/>
    <x v="0"/>
    <x v="1"/>
  </r>
  <r>
    <n v="23963"/>
    <x v="0"/>
    <s v="M"/>
    <n v="10000"/>
    <n v="0"/>
    <x v="3"/>
    <x v="3"/>
    <x v="1"/>
    <x v="2"/>
    <x v="0"/>
    <s v="Europe"/>
    <n v="33"/>
    <x v="0"/>
    <x v="1"/>
    <x v="0"/>
    <x v="0"/>
  </r>
  <r>
    <n v="17907"/>
    <x v="0"/>
    <s v="F"/>
    <n v="10000"/>
    <n v="0"/>
    <x v="1"/>
    <x v="3"/>
    <x v="0"/>
    <x v="1"/>
    <x v="1"/>
    <s v="Pacific"/>
    <n v="27"/>
    <x v="0"/>
    <x v="0"/>
    <x v="0"/>
    <x v="2"/>
  </r>
  <r>
    <n v="19442"/>
    <x v="1"/>
    <s v="M"/>
    <n v="50000"/>
    <n v="0"/>
    <x v="4"/>
    <x v="0"/>
    <x v="0"/>
    <x v="0"/>
    <x v="0"/>
    <s v="Europe"/>
    <n v="37"/>
    <x v="1"/>
    <x v="1"/>
    <x v="1"/>
    <x v="0"/>
  </r>
  <r>
    <n v="17504"/>
    <x v="1"/>
    <s v="F"/>
    <n v="80000"/>
    <n v="2"/>
    <x v="1"/>
    <x v="0"/>
    <x v="0"/>
    <x v="2"/>
    <x v="2"/>
    <s v="Pacific"/>
    <n v="52"/>
    <x v="1"/>
    <x v="0"/>
    <x v="1"/>
    <x v="1"/>
  </r>
  <r>
    <n v="12253"/>
    <x v="1"/>
    <s v="F"/>
    <n v="20000"/>
    <n v="0"/>
    <x v="1"/>
    <x v="3"/>
    <x v="0"/>
    <x v="0"/>
    <x v="0"/>
    <s v="Pacific"/>
    <n v="29"/>
    <x v="1"/>
    <x v="0"/>
    <x v="1"/>
    <x v="2"/>
  </r>
  <r>
    <n v="27304"/>
    <x v="1"/>
    <s v="F"/>
    <n v="110000"/>
    <n v="2"/>
    <x v="1"/>
    <x v="2"/>
    <x v="1"/>
    <x v="4"/>
    <x v="2"/>
    <s v="Europe"/>
    <n v="48"/>
    <x v="0"/>
    <x v="0"/>
    <x v="1"/>
    <x v="0"/>
  </r>
  <r>
    <n v="14191"/>
    <x v="0"/>
    <s v="M"/>
    <n v="160000"/>
    <n v="4"/>
    <x v="1"/>
    <x v="2"/>
    <x v="1"/>
    <x v="2"/>
    <x v="4"/>
    <s v="Europe"/>
    <n v="55"/>
    <x v="1"/>
    <x v="1"/>
    <x v="0"/>
    <x v="1"/>
  </r>
  <r>
    <n v="12212"/>
    <x v="0"/>
    <s v="F"/>
    <n v="10000"/>
    <n v="0"/>
    <x v="4"/>
    <x v="3"/>
    <x v="0"/>
    <x v="0"/>
    <x v="0"/>
    <s v="Europe"/>
    <n v="37"/>
    <x v="1"/>
    <x v="0"/>
    <x v="0"/>
    <x v="0"/>
  </r>
  <r>
    <n v="25529"/>
    <x v="1"/>
    <s v="M"/>
    <n v="10000"/>
    <n v="1"/>
    <x v="4"/>
    <x v="3"/>
    <x v="0"/>
    <x v="0"/>
    <x v="0"/>
    <s v="Europe"/>
    <n v="44"/>
    <x v="0"/>
    <x v="1"/>
    <x v="1"/>
    <x v="0"/>
  </r>
  <r>
    <n v="22170"/>
    <x v="0"/>
    <s v="F"/>
    <n v="30000"/>
    <n v="3"/>
    <x v="1"/>
    <x v="1"/>
    <x v="1"/>
    <x v="2"/>
    <x v="3"/>
    <s v="Pacific"/>
    <n v="55"/>
    <x v="1"/>
    <x v="0"/>
    <x v="0"/>
    <x v="1"/>
  </r>
  <r>
    <n v="19445"/>
    <x v="0"/>
    <s v="F"/>
    <n v="10000"/>
    <n v="2"/>
    <x v="2"/>
    <x v="3"/>
    <x v="1"/>
    <x v="1"/>
    <x v="0"/>
    <s v="Europe"/>
    <n v="38"/>
    <x v="0"/>
    <x v="0"/>
    <x v="0"/>
    <x v="0"/>
  </r>
  <r>
    <n v="15265"/>
    <x v="1"/>
    <s v="M"/>
    <n v="40000"/>
    <n v="2"/>
    <x v="0"/>
    <x v="4"/>
    <x v="0"/>
    <x v="2"/>
    <x v="2"/>
    <s v="Pacific"/>
    <n v="66"/>
    <x v="1"/>
    <x v="1"/>
    <x v="1"/>
    <x v="1"/>
  </r>
  <r>
    <n v="28918"/>
    <x v="0"/>
    <s v="F"/>
    <n v="130000"/>
    <n v="4"/>
    <x v="2"/>
    <x v="4"/>
    <x v="1"/>
    <x v="3"/>
    <x v="4"/>
    <s v="Europe"/>
    <n v="58"/>
    <x v="0"/>
    <x v="0"/>
    <x v="0"/>
    <x v="1"/>
  </r>
  <r>
    <n v="15799"/>
    <x v="0"/>
    <s v="F"/>
    <n v="90000"/>
    <n v="1"/>
    <x v="0"/>
    <x v="2"/>
    <x v="0"/>
    <x v="1"/>
    <x v="1"/>
    <s v="Pacific"/>
    <n v="47"/>
    <x v="1"/>
    <x v="0"/>
    <x v="0"/>
    <x v="0"/>
  </r>
  <r>
    <n v="11047"/>
    <x v="0"/>
    <s v="F"/>
    <n v="30000"/>
    <n v="3"/>
    <x v="2"/>
    <x v="0"/>
    <x v="1"/>
    <x v="2"/>
    <x v="3"/>
    <s v="Pacific"/>
    <n v="56"/>
    <x v="1"/>
    <x v="0"/>
    <x v="0"/>
    <x v="1"/>
  </r>
  <r>
    <n v="18151"/>
    <x v="1"/>
    <s v="M"/>
    <n v="80000"/>
    <n v="5"/>
    <x v="1"/>
    <x v="2"/>
    <x v="1"/>
    <x v="2"/>
    <x v="4"/>
    <s v="Europe"/>
    <n v="59"/>
    <x v="0"/>
    <x v="1"/>
    <x v="1"/>
    <x v="1"/>
  </r>
  <r>
    <n v="20606"/>
    <x v="0"/>
    <s v="F"/>
    <n v="70000"/>
    <n v="0"/>
    <x v="0"/>
    <x v="2"/>
    <x v="0"/>
    <x v="3"/>
    <x v="4"/>
    <s v="Pacific"/>
    <n v="32"/>
    <x v="1"/>
    <x v="0"/>
    <x v="0"/>
    <x v="0"/>
  </r>
  <r>
    <n v="19482"/>
    <x v="0"/>
    <s v="M"/>
    <n v="30000"/>
    <n v="1"/>
    <x v="1"/>
    <x v="1"/>
    <x v="0"/>
    <x v="1"/>
    <x v="0"/>
    <s v="Europe"/>
    <n v="44"/>
    <x v="1"/>
    <x v="1"/>
    <x v="0"/>
    <x v="0"/>
  </r>
  <r>
    <n v="16489"/>
    <x v="0"/>
    <s v="M"/>
    <n v="30000"/>
    <n v="3"/>
    <x v="2"/>
    <x v="0"/>
    <x v="0"/>
    <x v="2"/>
    <x v="2"/>
    <s v="Pacific"/>
    <n v="55"/>
    <x v="0"/>
    <x v="1"/>
    <x v="0"/>
    <x v="1"/>
  </r>
  <r>
    <n v="26944"/>
    <x v="1"/>
    <s v="M"/>
    <n v="90000"/>
    <n v="2"/>
    <x v="2"/>
    <x v="3"/>
    <x v="0"/>
    <x v="0"/>
    <x v="0"/>
    <s v="Europe"/>
    <n v="36"/>
    <x v="1"/>
    <x v="1"/>
    <x v="1"/>
    <x v="0"/>
  </r>
  <r>
    <n v="15682"/>
    <x v="1"/>
    <s v="F"/>
    <n v="80000"/>
    <n v="5"/>
    <x v="0"/>
    <x v="4"/>
    <x v="0"/>
    <x v="2"/>
    <x v="4"/>
    <s v="Europe"/>
    <n v="62"/>
    <x v="0"/>
    <x v="0"/>
    <x v="1"/>
    <x v="1"/>
  </r>
  <r>
    <n v="26032"/>
    <x v="0"/>
    <s v="F"/>
    <n v="70000"/>
    <n v="5"/>
    <x v="0"/>
    <x v="2"/>
    <x v="0"/>
    <x v="3"/>
    <x v="4"/>
    <s v="Pacific"/>
    <n v="41"/>
    <x v="0"/>
    <x v="0"/>
    <x v="0"/>
    <x v="0"/>
  </r>
  <r>
    <n v="17843"/>
    <x v="1"/>
    <s v="F"/>
    <n v="10000"/>
    <n v="0"/>
    <x v="3"/>
    <x v="3"/>
    <x v="1"/>
    <x v="2"/>
    <x v="0"/>
    <s v="Europe"/>
    <n v="32"/>
    <x v="0"/>
    <x v="0"/>
    <x v="1"/>
    <x v="0"/>
  </r>
  <r>
    <n v="25559"/>
    <x v="1"/>
    <s v="M"/>
    <n v="20000"/>
    <n v="0"/>
    <x v="0"/>
    <x v="1"/>
    <x v="0"/>
    <x v="0"/>
    <x v="0"/>
    <s v="Pacific"/>
    <n v="25"/>
    <x v="1"/>
    <x v="1"/>
    <x v="1"/>
    <x v="2"/>
  </r>
  <r>
    <n v="16209"/>
    <x v="1"/>
    <s v="F"/>
    <n v="50000"/>
    <n v="0"/>
    <x v="4"/>
    <x v="0"/>
    <x v="0"/>
    <x v="0"/>
    <x v="3"/>
    <s v="Europe"/>
    <n v="36"/>
    <x v="0"/>
    <x v="0"/>
    <x v="1"/>
    <x v="0"/>
  </r>
  <r>
    <n v="11147"/>
    <x v="0"/>
    <s v="M"/>
    <n v="60000"/>
    <n v="2"/>
    <x v="4"/>
    <x v="4"/>
    <x v="0"/>
    <x v="1"/>
    <x v="0"/>
    <s v="Pacific"/>
    <n v="67"/>
    <x v="1"/>
    <x v="1"/>
    <x v="0"/>
    <x v="1"/>
  </r>
  <r>
    <n v="15214"/>
    <x v="1"/>
    <s v="F"/>
    <n v="100000"/>
    <n v="0"/>
    <x v="4"/>
    <x v="4"/>
    <x v="1"/>
    <x v="1"/>
    <x v="3"/>
    <s v="Pacific"/>
    <n v="39"/>
    <x v="1"/>
    <x v="0"/>
    <x v="1"/>
    <x v="0"/>
  </r>
  <r>
    <n v="11453"/>
    <x v="1"/>
    <s v="M"/>
    <n v="80000"/>
    <n v="0"/>
    <x v="0"/>
    <x v="2"/>
    <x v="1"/>
    <x v="4"/>
    <x v="4"/>
    <s v="Pacific"/>
    <n v="33"/>
    <x v="1"/>
    <x v="1"/>
    <x v="1"/>
    <x v="0"/>
  </r>
  <r>
    <n v="24584"/>
    <x v="1"/>
    <s v="M"/>
    <n v="60000"/>
    <n v="0"/>
    <x v="0"/>
    <x v="2"/>
    <x v="1"/>
    <x v="4"/>
    <x v="1"/>
    <s v="Pacific"/>
    <n v="31"/>
    <x v="0"/>
    <x v="1"/>
    <x v="1"/>
    <x v="0"/>
  </r>
  <r>
    <n v="12585"/>
    <x v="0"/>
    <s v="M"/>
    <n v="10000"/>
    <n v="1"/>
    <x v="2"/>
    <x v="3"/>
    <x v="0"/>
    <x v="0"/>
    <x v="1"/>
    <s v="Pacific"/>
    <n v="27"/>
    <x v="1"/>
    <x v="1"/>
    <x v="0"/>
    <x v="2"/>
  </r>
  <r>
    <n v="18626"/>
    <x v="1"/>
    <s v="M"/>
    <n v="40000"/>
    <n v="2"/>
    <x v="1"/>
    <x v="1"/>
    <x v="0"/>
    <x v="0"/>
    <x v="3"/>
    <s v="Europe"/>
    <n v="33"/>
    <x v="1"/>
    <x v="1"/>
    <x v="1"/>
    <x v="0"/>
  </r>
  <r>
    <n v="29298"/>
    <x v="1"/>
    <s v="F"/>
    <n v="60000"/>
    <n v="1"/>
    <x v="1"/>
    <x v="0"/>
    <x v="0"/>
    <x v="1"/>
    <x v="2"/>
    <s v="Pacific"/>
    <n v="46"/>
    <x v="1"/>
    <x v="0"/>
    <x v="1"/>
    <x v="0"/>
  </r>
  <r>
    <n v="24842"/>
    <x v="1"/>
    <s v="F"/>
    <n v="90000"/>
    <n v="3"/>
    <x v="2"/>
    <x v="2"/>
    <x v="1"/>
    <x v="1"/>
    <x v="1"/>
    <s v="Europe"/>
    <n v="51"/>
    <x v="0"/>
    <x v="0"/>
    <x v="1"/>
    <x v="1"/>
  </r>
  <r>
    <n v="15657"/>
    <x v="0"/>
    <s v="M"/>
    <n v="30000"/>
    <n v="3"/>
    <x v="4"/>
    <x v="1"/>
    <x v="0"/>
    <x v="0"/>
    <x v="0"/>
    <s v="Europe"/>
    <n v="46"/>
    <x v="1"/>
    <x v="1"/>
    <x v="0"/>
    <x v="0"/>
  </r>
  <r>
    <n v="11415"/>
    <x v="1"/>
    <s v="M"/>
    <n v="90000"/>
    <n v="5"/>
    <x v="1"/>
    <x v="2"/>
    <x v="1"/>
    <x v="2"/>
    <x v="4"/>
    <s v="Europe"/>
    <n v="62"/>
    <x v="0"/>
    <x v="1"/>
    <x v="1"/>
    <x v="1"/>
  </r>
  <r>
    <n v="28729"/>
    <x v="1"/>
    <s v="F"/>
    <n v="20000"/>
    <n v="0"/>
    <x v="3"/>
    <x v="3"/>
    <x v="0"/>
    <x v="2"/>
    <x v="3"/>
    <s v="Europe"/>
    <n v="26"/>
    <x v="1"/>
    <x v="0"/>
    <x v="1"/>
    <x v="2"/>
  </r>
  <r>
    <n v="22633"/>
    <x v="1"/>
    <s v="F"/>
    <n v="40000"/>
    <n v="0"/>
    <x v="4"/>
    <x v="1"/>
    <x v="0"/>
    <x v="0"/>
    <x v="0"/>
    <s v="Europe"/>
    <n v="37"/>
    <x v="1"/>
    <x v="0"/>
    <x v="1"/>
    <x v="0"/>
  </r>
  <r>
    <n v="25649"/>
    <x v="1"/>
    <s v="F"/>
    <n v="30000"/>
    <n v="3"/>
    <x v="1"/>
    <x v="1"/>
    <x v="0"/>
    <x v="0"/>
    <x v="0"/>
    <s v="Europe"/>
    <n v="42"/>
    <x v="1"/>
    <x v="0"/>
    <x v="1"/>
    <x v="0"/>
  </r>
  <r>
    <n v="14669"/>
    <x v="0"/>
    <s v="F"/>
    <n v="80000"/>
    <n v="4"/>
    <x v="4"/>
    <x v="4"/>
    <x v="0"/>
    <x v="1"/>
    <x v="0"/>
    <s v="Pacific"/>
    <n v="36"/>
    <x v="0"/>
    <x v="0"/>
    <x v="0"/>
    <x v="0"/>
  </r>
  <r>
    <n v="19299"/>
    <x v="0"/>
    <s v="F"/>
    <n v="50000"/>
    <n v="0"/>
    <x v="4"/>
    <x v="0"/>
    <x v="0"/>
    <x v="0"/>
    <x v="0"/>
    <s v="Europe"/>
    <n v="36"/>
    <x v="1"/>
    <x v="0"/>
    <x v="0"/>
    <x v="0"/>
  </r>
  <r>
    <n v="20946"/>
    <x v="1"/>
    <s v="F"/>
    <n v="30000"/>
    <n v="0"/>
    <x v="1"/>
    <x v="1"/>
    <x v="1"/>
    <x v="1"/>
    <x v="1"/>
    <s v="Europe"/>
    <n v="30"/>
    <x v="0"/>
    <x v="0"/>
    <x v="1"/>
    <x v="0"/>
  </r>
  <r>
    <n v="11451"/>
    <x v="1"/>
    <s v="M"/>
    <n v="70000"/>
    <n v="0"/>
    <x v="0"/>
    <x v="2"/>
    <x v="1"/>
    <x v="3"/>
    <x v="4"/>
    <s v="Pacific"/>
    <n v="31"/>
    <x v="1"/>
    <x v="1"/>
    <x v="1"/>
    <x v="0"/>
  </r>
  <r>
    <n v="25553"/>
    <x v="0"/>
    <s v="M"/>
    <n v="30000"/>
    <n v="1"/>
    <x v="0"/>
    <x v="1"/>
    <x v="0"/>
    <x v="0"/>
    <x v="0"/>
    <s v="Europe"/>
    <n v="65"/>
    <x v="1"/>
    <x v="1"/>
    <x v="0"/>
    <x v="1"/>
  </r>
  <r>
    <n v="27951"/>
    <x v="1"/>
    <s v="M"/>
    <n v="80000"/>
    <n v="4"/>
    <x v="1"/>
    <x v="2"/>
    <x v="1"/>
    <x v="2"/>
    <x v="1"/>
    <s v="Europe"/>
    <n v="54"/>
    <x v="1"/>
    <x v="1"/>
    <x v="1"/>
    <x v="1"/>
  </r>
  <r>
    <n v="25026"/>
    <x v="0"/>
    <s v="M"/>
    <n v="20000"/>
    <n v="2"/>
    <x v="3"/>
    <x v="1"/>
    <x v="0"/>
    <x v="4"/>
    <x v="2"/>
    <s v="Pacific"/>
    <n v="54"/>
    <x v="0"/>
    <x v="1"/>
    <x v="0"/>
    <x v="1"/>
  </r>
  <r>
    <n v="13673"/>
    <x v="1"/>
    <s v="F"/>
    <n v="20000"/>
    <n v="0"/>
    <x v="3"/>
    <x v="3"/>
    <x v="1"/>
    <x v="2"/>
    <x v="0"/>
    <s v="Europe"/>
    <n v="25"/>
    <x v="0"/>
    <x v="0"/>
    <x v="1"/>
    <x v="2"/>
  </r>
  <r>
    <n v="16043"/>
    <x v="1"/>
    <s v="M"/>
    <n v="10000"/>
    <n v="1"/>
    <x v="0"/>
    <x v="3"/>
    <x v="0"/>
    <x v="0"/>
    <x v="0"/>
    <s v="Europe"/>
    <n v="48"/>
    <x v="0"/>
    <x v="1"/>
    <x v="1"/>
    <x v="0"/>
  </r>
  <r>
    <n v="22399"/>
    <x v="1"/>
    <s v="M"/>
    <n v="10000"/>
    <n v="0"/>
    <x v="1"/>
    <x v="3"/>
    <x v="0"/>
    <x v="1"/>
    <x v="3"/>
    <s v="Pacific"/>
    <n v="26"/>
    <x v="1"/>
    <x v="1"/>
    <x v="1"/>
    <x v="2"/>
  </r>
  <r>
    <n v="27696"/>
    <x v="0"/>
    <s v="M"/>
    <n v="60000"/>
    <n v="1"/>
    <x v="0"/>
    <x v="2"/>
    <x v="0"/>
    <x v="1"/>
    <x v="2"/>
    <s v="Pacific"/>
    <n v="43"/>
    <x v="1"/>
    <x v="1"/>
    <x v="0"/>
    <x v="0"/>
  </r>
  <r>
    <n v="25313"/>
    <x v="1"/>
    <s v="M"/>
    <n v="10000"/>
    <n v="0"/>
    <x v="3"/>
    <x v="3"/>
    <x v="1"/>
    <x v="2"/>
    <x v="3"/>
    <s v="Europe"/>
    <n v="35"/>
    <x v="0"/>
    <x v="1"/>
    <x v="1"/>
    <x v="0"/>
  </r>
  <r>
    <n v="13813"/>
    <x v="0"/>
    <s v="F"/>
    <n v="30000"/>
    <n v="3"/>
    <x v="1"/>
    <x v="1"/>
    <x v="1"/>
    <x v="0"/>
    <x v="0"/>
    <s v="Europe"/>
    <n v="42"/>
    <x v="0"/>
    <x v="0"/>
    <x v="0"/>
    <x v="0"/>
  </r>
  <r>
    <n v="18711"/>
    <x v="1"/>
    <s v="F"/>
    <n v="70000"/>
    <n v="5"/>
    <x v="0"/>
    <x v="2"/>
    <x v="0"/>
    <x v="3"/>
    <x v="4"/>
    <s v="Pacific"/>
    <n v="39"/>
    <x v="0"/>
    <x v="0"/>
    <x v="1"/>
    <x v="0"/>
  </r>
  <r>
    <n v="19650"/>
    <x v="0"/>
    <s v="F"/>
    <n v="30000"/>
    <n v="2"/>
    <x v="1"/>
    <x v="1"/>
    <x v="1"/>
    <x v="2"/>
    <x v="0"/>
    <s v="Pacific"/>
    <n v="67"/>
    <x v="0"/>
    <x v="0"/>
    <x v="0"/>
    <x v="1"/>
  </r>
  <r>
    <n v="14135"/>
    <x v="0"/>
    <s v="M"/>
    <n v="20000"/>
    <n v="1"/>
    <x v="1"/>
    <x v="3"/>
    <x v="0"/>
    <x v="0"/>
    <x v="3"/>
    <s v="Europe"/>
    <n v="35"/>
    <x v="0"/>
    <x v="1"/>
    <x v="0"/>
    <x v="0"/>
  </r>
  <r>
    <n v="12833"/>
    <x v="1"/>
    <s v="F"/>
    <n v="20000"/>
    <n v="3"/>
    <x v="2"/>
    <x v="3"/>
    <x v="0"/>
    <x v="1"/>
    <x v="0"/>
    <s v="Europe"/>
    <n v="42"/>
    <x v="1"/>
    <x v="0"/>
    <x v="1"/>
    <x v="0"/>
  </r>
  <r>
    <n v="26849"/>
    <x v="0"/>
    <s v="M"/>
    <n v="10000"/>
    <n v="3"/>
    <x v="3"/>
    <x v="3"/>
    <x v="0"/>
    <x v="2"/>
    <x v="0"/>
    <s v="Europe"/>
    <n v="43"/>
    <x v="0"/>
    <x v="1"/>
    <x v="0"/>
    <x v="0"/>
  </r>
  <r>
    <n v="20962"/>
    <x v="0"/>
    <s v="F"/>
    <n v="20000"/>
    <n v="1"/>
    <x v="4"/>
    <x v="1"/>
    <x v="0"/>
    <x v="0"/>
    <x v="0"/>
    <s v="Europe"/>
    <n v="45"/>
    <x v="0"/>
    <x v="0"/>
    <x v="0"/>
    <x v="0"/>
  </r>
  <r>
    <n v="28915"/>
    <x v="1"/>
    <s v="M"/>
    <n v="80000"/>
    <n v="5"/>
    <x v="2"/>
    <x v="4"/>
    <x v="0"/>
    <x v="4"/>
    <x v="4"/>
    <s v="Europe"/>
    <n v="57"/>
    <x v="0"/>
    <x v="1"/>
    <x v="1"/>
    <x v="1"/>
  </r>
  <r>
    <n v="22830"/>
    <x v="0"/>
    <s v="M"/>
    <n v="120000"/>
    <n v="4"/>
    <x v="1"/>
    <x v="4"/>
    <x v="0"/>
    <x v="4"/>
    <x v="4"/>
    <s v="Europe"/>
    <n v="56"/>
    <x v="0"/>
    <x v="1"/>
    <x v="0"/>
    <x v="1"/>
  </r>
  <r>
    <n v="14777"/>
    <x v="0"/>
    <s v="F"/>
    <n v="40000"/>
    <n v="0"/>
    <x v="0"/>
    <x v="1"/>
    <x v="0"/>
    <x v="0"/>
    <x v="0"/>
    <s v="Europe"/>
    <n v="38"/>
    <x v="1"/>
    <x v="0"/>
    <x v="0"/>
    <x v="0"/>
  </r>
  <r>
    <n v="12591"/>
    <x v="0"/>
    <s v="F"/>
    <n v="30000"/>
    <n v="4"/>
    <x v="4"/>
    <x v="1"/>
    <x v="0"/>
    <x v="0"/>
    <x v="0"/>
    <s v="Europe"/>
    <n v="45"/>
    <x v="0"/>
    <x v="0"/>
    <x v="0"/>
    <x v="0"/>
  </r>
  <r>
    <n v="24174"/>
    <x v="0"/>
    <s v="M"/>
    <n v="20000"/>
    <n v="0"/>
    <x v="0"/>
    <x v="1"/>
    <x v="0"/>
    <x v="0"/>
    <x v="0"/>
    <s v="Pacific"/>
    <n v="27"/>
    <x v="1"/>
    <x v="1"/>
    <x v="0"/>
    <x v="2"/>
  </r>
  <r>
    <n v="24611"/>
    <x v="1"/>
    <s v="M"/>
    <n v="90000"/>
    <n v="0"/>
    <x v="0"/>
    <x v="2"/>
    <x v="1"/>
    <x v="3"/>
    <x v="4"/>
    <s v="Pacific"/>
    <n v="35"/>
    <x v="1"/>
    <x v="1"/>
    <x v="1"/>
    <x v="0"/>
  </r>
  <r>
    <n v="11340"/>
    <x v="0"/>
    <s v="F"/>
    <n v="10000"/>
    <n v="1"/>
    <x v="4"/>
    <x v="1"/>
    <x v="0"/>
    <x v="0"/>
    <x v="0"/>
    <s v="Europe"/>
    <n v="70"/>
    <x v="1"/>
    <x v="0"/>
    <x v="0"/>
    <x v="1"/>
  </r>
  <r>
    <n v="25693"/>
    <x v="1"/>
    <s v="F"/>
    <n v="30000"/>
    <n v="5"/>
    <x v="4"/>
    <x v="1"/>
    <x v="0"/>
    <x v="0"/>
    <x v="0"/>
    <s v="Europe"/>
    <n v="44"/>
    <x v="1"/>
    <x v="0"/>
    <x v="1"/>
    <x v="0"/>
  </r>
  <r>
    <n v="25555"/>
    <x v="0"/>
    <s v="F"/>
    <n v="10000"/>
    <n v="0"/>
    <x v="1"/>
    <x v="3"/>
    <x v="1"/>
    <x v="1"/>
    <x v="0"/>
    <s v="Pacific"/>
    <n v="26"/>
    <x v="1"/>
    <x v="0"/>
    <x v="0"/>
    <x v="2"/>
  </r>
  <r>
    <n v="22006"/>
    <x v="0"/>
    <s v="M"/>
    <n v="70000"/>
    <n v="5"/>
    <x v="1"/>
    <x v="0"/>
    <x v="0"/>
    <x v="4"/>
    <x v="2"/>
    <s v="Pacific"/>
    <n v="46"/>
    <x v="0"/>
    <x v="1"/>
    <x v="0"/>
    <x v="0"/>
  </r>
  <r>
    <n v="20060"/>
    <x v="1"/>
    <s v="F"/>
    <n v="30000"/>
    <n v="0"/>
    <x v="2"/>
    <x v="3"/>
    <x v="1"/>
    <x v="1"/>
    <x v="1"/>
    <s v="Europe"/>
    <n v="34"/>
    <x v="1"/>
    <x v="0"/>
    <x v="1"/>
    <x v="0"/>
  </r>
  <r>
    <n v="17702"/>
    <x v="0"/>
    <s v="M"/>
    <n v="10000"/>
    <n v="1"/>
    <x v="4"/>
    <x v="3"/>
    <x v="0"/>
    <x v="0"/>
    <x v="0"/>
    <s v="Europe"/>
    <n v="37"/>
    <x v="0"/>
    <x v="1"/>
    <x v="0"/>
    <x v="0"/>
  </r>
  <r>
    <n v="12503"/>
    <x v="1"/>
    <s v="F"/>
    <n v="30000"/>
    <n v="3"/>
    <x v="1"/>
    <x v="1"/>
    <x v="0"/>
    <x v="2"/>
    <x v="0"/>
    <s v="Europe"/>
    <n v="27"/>
    <x v="0"/>
    <x v="0"/>
    <x v="1"/>
    <x v="2"/>
  </r>
  <r>
    <n v="23908"/>
    <x v="1"/>
    <s v="M"/>
    <n v="30000"/>
    <n v="1"/>
    <x v="0"/>
    <x v="1"/>
    <x v="1"/>
    <x v="1"/>
    <x v="0"/>
    <s v="Europe"/>
    <n v="39"/>
    <x v="1"/>
    <x v="1"/>
    <x v="1"/>
    <x v="0"/>
  </r>
  <r>
    <n v="22527"/>
    <x v="1"/>
    <s v="F"/>
    <n v="20000"/>
    <n v="0"/>
    <x v="2"/>
    <x v="3"/>
    <x v="1"/>
    <x v="1"/>
    <x v="1"/>
    <s v="Europe"/>
    <n v="29"/>
    <x v="0"/>
    <x v="0"/>
    <x v="1"/>
    <x v="2"/>
  </r>
  <r>
    <n v="19057"/>
    <x v="0"/>
    <s v="F"/>
    <n v="120000"/>
    <n v="3"/>
    <x v="0"/>
    <x v="4"/>
    <x v="1"/>
    <x v="2"/>
    <x v="4"/>
    <s v="Europe"/>
    <n v="52"/>
    <x v="1"/>
    <x v="0"/>
    <x v="0"/>
    <x v="1"/>
  </r>
  <r>
    <n v="18494"/>
    <x v="0"/>
    <s v="M"/>
    <n v="110000"/>
    <n v="5"/>
    <x v="0"/>
    <x v="4"/>
    <x v="0"/>
    <x v="3"/>
    <x v="1"/>
    <s v="Pacific"/>
    <n v="48"/>
    <x v="1"/>
    <x v="1"/>
    <x v="0"/>
    <x v="0"/>
  </r>
  <r>
    <n v="11249"/>
    <x v="0"/>
    <s v="F"/>
    <n v="130000"/>
    <n v="3"/>
    <x v="1"/>
    <x v="2"/>
    <x v="0"/>
    <x v="4"/>
    <x v="0"/>
    <s v="Europe"/>
    <n v="51"/>
    <x v="1"/>
    <x v="0"/>
    <x v="0"/>
    <x v="1"/>
  </r>
  <r>
    <n v="21568"/>
    <x v="0"/>
    <s v="F"/>
    <n v="100000"/>
    <n v="0"/>
    <x v="2"/>
    <x v="4"/>
    <x v="0"/>
    <x v="3"/>
    <x v="4"/>
    <s v="Pacific"/>
    <n v="34"/>
    <x v="1"/>
    <x v="0"/>
    <x v="0"/>
    <x v="0"/>
  </r>
  <r>
    <n v="13981"/>
    <x v="0"/>
    <s v="F"/>
    <n v="10000"/>
    <n v="5"/>
    <x v="2"/>
    <x v="0"/>
    <x v="1"/>
    <x v="4"/>
    <x v="3"/>
    <s v="Pacific"/>
    <n v="62"/>
    <x v="0"/>
    <x v="0"/>
    <x v="0"/>
    <x v="1"/>
  </r>
  <r>
    <n v="23432"/>
    <x v="1"/>
    <s v="M"/>
    <n v="70000"/>
    <n v="0"/>
    <x v="0"/>
    <x v="2"/>
    <x v="0"/>
    <x v="1"/>
    <x v="2"/>
    <s v="Pacific"/>
    <n v="37"/>
    <x v="1"/>
    <x v="1"/>
    <x v="1"/>
    <x v="0"/>
  </r>
  <r>
    <n v="22931"/>
    <x v="0"/>
    <s v="M"/>
    <n v="100000"/>
    <n v="5"/>
    <x v="4"/>
    <x v="4"/>
    <x v="1"/>
    <x v="1"/>
    <x v="3"/>
    <s v="Pacific"/>
    <n v="78"/>
    <x v="1"/>
    <x v="1"/>
    <x v="0"/>
    <x v="1"/>
  </r>
  <r>
    <n v="18172"/>
    <x v="0"/>
    <s v="M"/>
    <n v="130000"/>
    <n v="4"/>
    <x v="2"/>
    <x v="2"/>
    <x v="0"/>
    <x v="4"/>
    <x v="0"/>
    <s v="Europe"/>
    <n v="55"/>
    <x v="0"/>
    <x v="1"/>
    <x v="0"/>
    <x v="1"/>
  </r>
  <r>
    <n v="12666"/>
    <x v="1"/>
    <s v="M"/>
    <n v="60000"/>
    <n v="0"/>
    <x v="0"/>
    <x v="2"/>
    <x v="1"/>
    <x v="3"/>
    <x v="1"/>
    <s v="Pacific"/>
    <n v="31"/>
    <x v="0"/>
    <x v="1"/>
    <x v="1"/>
    <x v="0"/>
  </r>
  <r>
    <n v="20598"/>
    <x v="0"/>
    <s v="M"/>
    <n v="100000"/>
    <n v="3"/>
    <x v="3"/>
    <x v="2"/>
    <x v="0"/>
    <x v="0"/>
    <x v="4"/>
    <s v="Europe"/>
    <n v="59"/>
    <x v="1"/>
    <x v="1"/>
    <x v="0"/>
    <x v="1"/>
  </r>
  <r>
    <n v="21375"/>
    <x v="1"/>
    <s v="M"/>
    <n v="20000"/>
    <n v="2"/>
    <x v="3"/>
    <x v="1"/>
    <x v="0"/>
    <x v="2"/>
    <x v="2"/>
    <s v="Pacific"/>
    <n v="57"/>
    <x v="0"/>
    <x v="1"/>
    <x v="1"/>
    <x v="1"/>
  </r>
  <r>
    <n v="20839"/>
    <x v="1"/>
    <s v="F"/>
    <n v="30000"/>
    <n v="3"/>
    <x v="4"/>
    <x v="1"/>
    <x v="0"/>
    <x v="0"/>
    <x v="0"/>
    <s v="Europe"/>
    <n v="47"/>
    <x v="1"/>
    <x v="0"/>
    <x v="1"/>
    <x v="0"/>
  </r>
  <r>
    <n v="21738"/>
    <x v="0"/>
    <s v="M"/>
    <n v="20000"/>
    <n v="1"/>
    <x v="4"/>
    <x v="1"/>
    <x v="0"/>
    <x v="0"/>
    <x v="0"/>
    <s v="Europe"/>
    <n v="43"/>
    <x v="0"/>
    <x v="1"/>
    <x v="0"/>
    <x v="0"/>
  </r>
  <r>
    <n v="14164"/>
    <x v="1"/>
    <s v="F"/>
    <n v="50000"/>
    <n v="0"/>
    <x v="4"/>
    <x v="0"/>
    <x v="0"/>
    <x v="0"/>
    <x v="0"/>
    <s v="Europe"/>
    <n v="36"/>
    <x v="1"/>
    <x v="0"/>
    <x v="1"/>
    <x v="0"/>
  </r>
  <r>
    <n v="14193"/>
    <x v="1"/>
    <s v="F"/>
    <n v="100000"/>
    <n v="3"/>
    <x v="1"/>
    <x v="4"/>
    <x v="0"/>
    <x v="3"/>
    <x v="4"/>
    <s v="Europe"/>
    <n v="56"/>
    <x v="0"/>
    <x v="0"/>
    <x v="1"/>
    <x v="1"/>
  </r>
  <r>
    <n v="12705"/>
    <x v="0"/>
    <s v="M"/>
    <n v="150000"/>
    <n v="0"/>
    <x v="0"/>
    <x v="4"/>
    <x v="0"/>
    <x v="3"/>
    <x v="0"/>
    <s v="Pacific"/>
    <n v="37"/>
    <x v="1"/>
    <x v="1"/>
    <x v="0"/>
    <x v="0"/>
  </r>
  <r>
    <n v="22672"/>
    <x v="1"/>
    <s v="F"/>
    <n v="30000"/>
    <n v="2"/>
    <x v="1"/>
    <x v="1"/>
    <x v="0"/>
    <x v="0"/>
    <x v="0"/>
    <s v="Europe"/>
    <n v="43"/>
    <x v="0"/>
    <x v="0"/>
    <x v="1"/>
    <x v="0"/>
  </r>
  <r>
    <n v="26219"/>
    <x v="0"/>
    <s v="F"/>
    <n v="40000"/>
    <n v="1"/>
    <x v="0"/>
    <x v="0"/>
    <x v="0"/>
    <x v="1"/>
    <x v="3"/>
    <s v="Europe"/>
    <n v="33"/>
    <x v="1"/>
    <x v="0"/>
    <x v="0"/>
    <x v="0"/>
  </r>
  <r>
    <n v="28468"/>
    <x v="0"/>
    <s v="F"/>
    <n v="10000"/>
    <n v="2"/>
    <x v="1"/>
    <x v="3"/>
    <x v="0"/>
    <x v="0"/>
    <x v="3"/>
    <s v="Europe"/>
    <n v="51"/>
    <x v="0"/>
    <x v="0"/>
    <x v="0"/>
    <x v="1"/>
  </r>
  <r>
    <n v="23419"/>
    <x v="1"/>
    <s v="F"/>
    <n v="70000"/>
    <n v="5"/>
    <x v="0"/>
    <x v="2"/>
    <x v="0"/>
    <x v="4"/>
    <x v="4"/>
    <s v="Pacific"/>
    <n v="39"/>
    <x v="0"/>
    <x v="0"/>
    <x v="1"/>
    <x v="0"/>
  </r>
  <r>
    <n v="17964"/>
    <x v="0"/>
    <s v="M"/>
    <n v="40000"/>
    <n v="0"/>
    <x v="4"/>
    <x v="1"/>
    <x v="0"/>
    <x v="0"/>
    <x v="0"/>
    <s v="Europe"/>
    <n v="37"/>
    <x v="1"/>
    <x v="1"/>
    <x v="0"/>
    <x v="0"/>
  </r>
  <r>
    <n v="20919"/>
    <x v="1"/>
    <s v="F"/>
    <n v="30000"/>
    <n v="2"/>
    <x v="1"/>
    <x v="1"/>
    <x v="0"/>
    <x v="2"/>
    <x v="0"/>
    <s v="Europe"/>
    <n v="42"/>
    <x v="0"/>
    <x v="0"/>
    <x v="1"/>
    <x v="0"/>
  </r>
  <r>
    <n v="20927"/>
    <x v="1"/>
    <s v="F"/>
    <n v="20000"/>
    <n v="5"/>
    <x v="2"/>
    <x v="3"/>
    <x v="0"/>
    <x v="2"/>
    <x v="0"/>
    <s v="Europe"/>
    <n v="27"/>
    <x v="0"/>
    <x v="0"/>
    <x v="1"/>
    <x v="2"/>
  </r>
  <r>
    <n v="13133"/>
    <x v="1"/>
    <s v="M"/>
    <n v="100000"/>
    <n v="5"/>
    <x v="0"/>
    <x v="2"/>
    <x v="0"/>
    <x v="1"/>
    <x v="2"/>
    <s v="Pacific"/>
    <n v="47"/>
    <x v="1"/>
    <x v="1"/>
    <x v="1"/>
    <x v="0"/>
  </r>
  <r>
    <n v="19626"/>
    <x v="0"/>
    <s v="M"/>
    <n v="70000"/>
    <n v="5"/>
    <x v="1"/>
    <x v="0"/>
    <x v="0"/>
    <x v="4"/>
    <x v="2"/>
    <s v="Pacific"/>
    <n v="45"/>
    <x v="0"/>
    <x v="1"/>
    <x v="0"/>
    <x v="0"/>
  </r>
  <r>
    <n v="21039"/>
    <x v="1"/>
    <s v="F"/>
    <n v="50000"/>
    <n v="0"/>
    <x v="4"/>
    <x v="0"/>
    <x v="1"/>
    <x v="0"/>
    <x v="0"/>
    <s v="Europe"/>
    <n v="37"/>
    <x v="1"/>
    <x v="0"/>
    <x v="1"/>
    <x v="0"/>
  </r>
  <r>
    <n v="12231"/>
    <x v="1"/>
    <s v="F"/>
    <n v="10000"/>
    <n v="2"/>
    <x v="1"/>
    <x v="3"/>
    <x v="0"/>
    <x v="0"/>
    <x v="0"/>
    <s v="Europe"/>
    <n v="51"/>
    <x v="1"/>
    <x v="0"/>
    <x v="1"/>
    <x v="1"/>
  </r>
  <r>
    <n v="25665"/>
    <x v="1"/>
    <s v="F"/>
    <n v="20000"/>
    <n v="0"/>
    <x v="2"/>
    <x v="3"/>
    <x v="1"/>
    <x v="1"/>
    <x v="3"/>
    <s v="Europe"/>
    <n v="28"/>
    <x v="0"/>
    <x v="0"/>
    <x v="1"/>
    <x v="2"/>
  </r>
  <r>
    <n v="24061"/>
    <x v="0"/>
    <s v="M"/>
    <n v="10000"/>
    <n v="4"/>
    <x v="3"/>
    <x v="3"/>
    <x v="0"/>
    <x v="1"/>
    <x v="0"/>
    <s v="Europe"/>
    <n v="40"/>
    <x v="1"/>
    <x v="1"/>
    <x v="0"/>
    <x v="0"/>
  </r>
  <r>
    <n v="26879"/>
    <x v="1"/>
    <s v="F"/>
    <n v="20000"/>
    <n v="0"/>
    <x v="2"/>
    <x v="3"/>
    <x v="1"/>
    <x v="1"/>
    <x v="1"/>
    <s v="Europe"/>
    <n v="30"/>
    <x v="0"/>
    <x v="0"/>
    <x v="1"/>
    <x v="0"/>
  </r>
  <r>
    <n v="12284"/>
    <x v="0"/>
    <s v="F"/>
    <n v="30000"/>
    <n v="0"/>
    <x v="0"/>
    <x v="1"/>
    <x v="1"/>
    <x v="0"/>
    <x v="0"/>
    <s v="Europe"/>
    <n v="36"/>
    <x v="1"/>
    <x v="0"/>
    <x v="0"/>
    <x v="0"/>
  </r>
  <r>
    <n v="26654"/>
    <x v="0"/>
    <s v="F"/>
    <n v="90000"/>
    <n v="1"/>
    <x v="4"/>
    <x v="4"/>
    <x v="0"/>
    <x v="0"/>
    <x v="0"/>
    <s v="Pacific"/>
    <n v="37"/>
    <x v="1"/>
    <x v="0"/>
    <x v="0"/>
    <x v="0"/>
  </r>
  <r>
    <n v="14545"/>
    <x v="0"/>
    <s v="F"/>
    <n v="10000"/>
    <n v="2"/>
    <x v="1"/>
    <x v="3"/>
    <x v="0"/>
    <x v="0"/>
    <x v="3"/>
    <s v="Europe"/>
    <n v="49"/>
    <x v="0"/>
    <x v="0"/>
    <x v="0"/>
    <x v="0"/>
  </r>
  <r>
    <n v="24201"/>
    <x v="0"/>
    <s v="F"/>
    <n v="10000"/>
    <n v="2"/>
    <x v="2"/>
    <x v="3"/>
    <x v="0"/>
    <x v="0"/>
    <x v="0"/>
    <s v="Europe"/>
    <n v="37"/>
    <x v="1"/>
    <x v="0"/>
    <x v="0"/>
    <x v="0"/>
  </r>
  <r>
    <n v="20625"/>
    <x v="0"/>
    <s v="M"/>
    <n v="100000"/>
    <n v="0"/>
    <x v="2"/>
    <x v="4"/>
    <x v="0"/>
    <x v="4"/>
    <x v="4"/>
    <s v="Pacific"/>
    <n v="35"/>
    <x v="1"/>
    <x v="1"/>
    <x v="0"/>
    <x v="0"/>
  </r>
  <r>
    <n v="16390"/>
    <x v="1"/>
    <s v="M"/>
    <n v="30000"/>
    <n v="1"/>
    <x v="0"/>
    <x v="1"/>
    <x v="1"/>
    <x v="0"/>
    <x v="0"/>
    <s v="Europe"/>
    <n v="38"/>
    <x v="1"/>
    <x v="1"/>
    <x v="1"/>
    <x v="0"/>
  </r>
  <r>
    <n v="14804"/>
    <x v="1"/>
    <s v="F"/>
    <n v="10000"/>
    <n v="3"/>
    <x v="3"/>
    <x v="3"/>
    <x v="0"/>
    <x v="2"/>
    <x v="0"/>
    <s v="Europe"/>
    <n v="43"/>
    <x v="0"/>
    <x v="0"/>
    <x v="1"/>
    <x v="0"/>
  </r>
  <r>
    <n v="12629"/>
    <x v="1"/>
    <s v="M"/>
    <n v="20000"/>
    <n v="1"/>
    <x v="1"/>
    <x v="3"/>
    <x v="1"/>
    <x v="0"/>
    <x v="0"/>
    <s v="Europe"/>
    <n v="37"/>
    <x v="0"/>
    <x v="1"/>
    <x v="1"/>
    <x v="0"/>
  </r>
  <r>
    <n v="14696"/>
    <x v="1"/>
    <s v="M"/>
    <n v="10000"/>
    <n v="0"/>
    <x v="3"/>
    <x v="3"/>
    <x v="1"/>
    <x v="2"/>
    <x v="0"/>
    <s v="Europe"/>
    <n v="34"/>
    <x v="0"/>
    <x v="1"/>
    <x v="1"/>
    <x v="0"/>
  </r>
  <r>
    <n v="22005"/>
    <x v="0"/>
    <s v="F"/>
    <n v="70000"/>
    <n v="5"/>
    <x v="1"/>
    <x v="0"/>
    <x v="1"/>
    <x v="4"/>
    <x v="2"/>
    <s v="Pacific"/>
    <n v="46"/>
    <x v="0"/>
    <x v="0"/>
    <x v="0"/>
    <x v="0"/>
  </r>
  <r>
    <n v="14544"/>
    <x v="1"/>
    <s v="M"/>
    <n v="10000"/>
    <n v="1"/>
    <x v="1"/>
    <x v="3"/>
    <x v="0"/>
    <x v="0"/>
    <x v="0"/>
    <s v="Europe"/>
    <n v="49"/>
    <x v="0"/>
    <x v="1"/>
    <x v="1"/>
    <x v="0"/>
  </r>
  <r>
    <n v="14312"/>
    <x v="0"/>
    <s v="F"/>
    <n v="60000"/>
    <n v="1"/>
    <x v="1"/>
    <x v="0"/>
    <x v="0"/>
    <x v="1"/>
    <x v="2"/>
    <s v="Pacific"/>
    <n v="45"/>
    <x v="0"/>
    <x v="0"/>
    <x v="0"/>
    <x v="0"/>
  </r>
  <r>
    <n v="29120"/>
    <x v="1"/>
    <s v="F"/>
    <n v="100000"/>
    <n v="1"/>
    <x v="0"/>
    <x v="4"/>
    <x v="0"/>
    <x v="3"/>
    <x v="1"/>
    <s v="Pacific"/>
    <n v="48"/>
    <x v="0"/>
    <x v="0"/>
    <x v="1"/>
    <x v="0"/>
  </r>
  <r>
    <n v="24187"/>
    <x v="1"/>
    <s v="F"/>
    <n v="30000"/>
    <n v="3"/>
    <x v="4"/>
    <x v="1"/>
    <x v="1"/>
    <x v="0"/>
    <x v="0"/>
    <s v="Europe"/>
    <n v="46"/>
    <x v="1"/>
    <x v="0"/>
    <x v="1"/>
    <x v="0"/>
  </r>
  <r>
    <n v="15758"/>
    <x v="0"/>
    <s v="M"/>
    <n v="130000"/>
    <n v="0"/>
    <x v="4"/>
    <x v="4"/>
    <x v="0"/>
    <x v="0"/>
    <x v="2"/>
    <s v="Pacific"/>
    <n v="48"/>
    <x v="0"/>
    <x v="1"/>
    <x v="0"/>
    <x v="0"/>
  </r>
  <r>
    <n v="29094"/>
    <x v="0"/>
    <s v="M"/>
    <n v="30000"/>
    <n v="3"/>
    <x v="2"/>
    <x v="0"/>
    <x v="0"/>
    <x v="2"/>
    <x v="2"/>
    <s v="Pacific"/>
    <n v="54"/>
    <x v="1"/>
    <x v="1"/>
    <x v="0"/>
    <x v="1"/>
  </r>
  <r>
    <n v="28319"/>
    <x v="1"/>
    <s v="F"/>
    <n v="60000"/>
    <n v="1"/>
    <x v="1"/>
    <x v="0"/>
    <x v="1"/>
    <x v="1"/>
    <x v="0"/>
    <s v="Pacific"/>
    <n v="46"/>
    <x v="1"/>
    <x v="0"/>
    <x v="1"/>
    <x v="0"/>
  </r>
  <r>
    <n v="16406"/>
    <x v="0"/>
    <s v="M"/>
    <n v="40000"/>
    <n v="0"/>
    <x v="0"/>
    <x v="1"/>
    <x v="1"/>
    <x v="0"/>
    <x v="0"/>
    <s v="Europe"/>
    <n v="38"/>
    <x v="1"/>
    <x v="1"/>
    <x v="0"/>
    <x v="0"/>
  </r>
  <r>
    <n v="20923"/>
    <x v="0"/>
    <s v="F"/>
    <n v="40000"/>
    <n v="1"/>
    <x v="0"/>
    <x v="0"/>
    <x v="0"/>
    <x v="0"/>
    <x v="0"/>
    <s v="Europe"/>
    <n v="42"/>
    <x v="1"/>
    <x v="0"/>
    <x v="0"/>
    <x v="0"/>
  </r>
  <r>
    <n v="11378"/>
    <x v="1"/>
    <s v="F"/>
    <n v="10000"/>
    <n v="1"/>
    <x v="2"/>
    <x v="3"/>
    <x v="1"/>
    <x v="1"/>
    <x v="1"/>
    <s v="Europe"/>
    <n v="46"/>
    <x v="1"/>
    <x v="0"/>
    <x v="1"/>
    <x v="0"/>
  </r>
  <r>
    <n v="20851"/>
    <x v="1"/>
    <s v="M"/>
    <n v="20000"/>
    <n v="0"/>
    <x v="1"/>
    <x v="3"/>
    <x v="1"/>
    <x v="1"/>
    <x v="1"/>
    <s v="Europe"/>
    <n v="36"/>
    <x v="1"/>
    <x v="1"/>
    <x v="1"/>
    <x v="0"/>
  </r>
  <r>
    <n v="21557"/>
    <x v="1"/>
    <s v="F"/>
    <n v="110000"/>
    <n v="0"/>
    <x v="1"/>
    <x v="4"/>
    <x v="0"/>
    <x v="4"/>
    <x v="4"/>
    <s v="Pacific"/>
    <n v="32"/>
    <x v="1"/>
    <x v="0"/>
    <x v="1"/>
    <x v="0"/>
  </r>
  <r>
    <n v="26663"/>
    <x v="1"/>
    <s v="F"/>
    <n v="60000"/>
    <n v="2"/>
    <x v="0"/>
    <x v="2"/>
    <x v="1"/>
    <x v="1"/>
    <x v="0"/>
    <s v="Pacific"/>
    <n v="39"/>
    <x v="1"/>
    <x v="0"/>
    <x v="1"/>
    <x v="0"/>
  </r>
  <r>
    <n v="11896"/>
    <x v="0"/>
    <s v="M"/>
    <n v="100000"/>
    <n v="1"/>
    <x v="4"/>
    <x v="4"/>
    <x v="0"/>
    <x v="0"/>
    <x v="1"/>
    <s v="Pacific"/>
    <n v="36"/>
    <x v="1"/>
    <x v="1"/>
    <x v="0"/>
    <x v="0"/>
  </r>
  <r>
    <n v="14189"/>
    <x v="0"/>
    <s v="F"/>
    <n v="90000"/>
    <n v="4"/>
    <x v="2"/>
    <x v="2"/>
    <x v="1"/>
    <x v="2"/>
    <x v="1"/>
    <s v="Europe"/>
    <n v="54"/>
    <x v="1"/>
    <x v="0"/>
    <x v="0"/>
    <x v="1"/>
  </r>
  <r>
    <n v="13136"/>
    <x v="0"/>
    <s v="F"/>
    <n v="30000"/>
    <n v="2"/>
    <x v="1"/>
    <x v="1"/>
    <x v="1"/>
    <x v="2"/>
    <x v="2"/>
    <s v="Pacific"/>
    <n v="69"/>
    <x v="0"/>
    <x v="0"/>
    <x v="0"/>
    <x v="1"/>
  </r>
  <r>
    <n v="25906"/>
    <x v="1"/>
    <s v="F"/>
    <n v="10000"/>
    <n v="5"/>
    <x v="2"/>
    <x v="0"/>
    <x v="1"/>
    <x v="2"/>
    <x v="3"/>
    <s v="Pacific"/>
    <n v="62"/>
    <x v="0"/>
    <x v="0"/>
    <x v="1"/>
    <x v="1"/>
  </r>
  <r>
    <n v="17926"/>
    <x v="1"/>
    <s v="F"/>
    <n v="40000"/>
    <n v="0"/>
    <x v="0"/>
    <x v="1"/>
    <x v="1"/>
    <x v="0"/>
    <x v="0"/>
    <s v="Pacific"/>
    <n v="28"/>
    <x v="1"/>
    <x v="0"/>
    <x v="1"/>
    <x v="2"/>
  </r>
  <r>
    <n v="26928"/>
    <x v="1"/>
    <s v="M"/>
    <n v="30000"/>
    <n v="1"/>
    <x v="0"/>
    <x v="1"/>
    <x v="0"/>
    <x v="0"/>
    <x v="0"/>
    <s v="Europe"/>
    <n v="62"/>
    <x v="1"/>
    <x v="1"/>
    <x v="1"/>
    <x v="1"/>
  </r>
  <r>
    <n v="20897"/>
    <x v="0"/>
    <s v="F"/>
    <n v="30000"/>
    <n v="1"/>
    <x v="0"/>
    <x v="0"/>
    <x v="0"/>
    <x v="2"/>
    <x v="0"/>
    <s v="Europe"/>
    <n v="40"/>
    <x v="0"/>
    <x v="0"/>
    <x v="0"/>
    <x v="0"/>
  </r>
  <r>
    <n v="28207"/>
    <x v="0"/>
    <s v="M"/>
    <n v="80000"/>
    <n v="4"/>
    <x v="4"/>
    <x v="4"/>
    <x v="0"/>
    <x v="1"/>
    <x v="0"/>
    <s v="Pacific"/>
    <n v="36"/>
    <x v="1"/>
    <x v="1"/>
    <x v="0"/>
    <x v="0"/>
  </r>
  <r>
    <n v="25923"/>
    <x v="1"/>
    <s v="M"/>
    <n v="10000"/>
    <n v="2"/>
    <x v="3"/>
    <x v="1"/>
    <x v="0"/>
    <x v="2"/>
    <x v="2"/>
    <s v="Pacific"/>
    <n v="58"/>
    <x v="0"/>
    <x v="1"/>
    <x v="1"/>
    <x v="1"/>
  </r>
  <r>
    <n v="11000"/>
    <x v="0"/>
    <s v="M"/>
    <n v="90000"/>
    <n v="2"/>
    <x v="0"/>
    <x v="2"/>
    <x v="0"/>
    <x v="0"/>
    <x v="3"/>
    <s v="Pacific"/>
    <n v="40"/>
    <x v="1"/>
    <x v="1"/>
    <x v="0"/>
    <x v="0"/>
  </r>
  <r>
    <n v="20974"/>
    <x v="0"/>
    <s v="M"/>
    <n v="10000"/>
    <n v="2"/>
    <x v="0"/>
    <x v="1"/>
    <x v="0"/>
    <x v="1"/>
    <x v="0"/>
    <s v="Europe"/>
    <n v="66"/>
    <x v="0"/>
    <x v="1"/>
    <x v="0"/>
    <x v="1"/>
  </r>
  <r>
    <n v="28758"/>
    <x v="0"/>
    <s v="M"/>
    <n v="40000"/>
    <n v="2"/>
    <x v="1"/>
    <x v="1"/>
    <x v="0"/>
    <x v="1"/>
    <x v="3"/>
    <s v="Europe"/>
    <n v="35"/>
    <x v="1"/>
    <x v="1"/>
    <x v="0"/>
    <x v="0"/>
  </r>
  <r>
    <n v="11381"/>
    <x v="0"/>
    <s v="F"/>
    <n v="20000"/>
    <n v="2"/>
    <x v="1"/>
    <x v="3"/>
    <x v="0"/>
    <x v="1"/>
    <x v="1"/>
    <s v="Europe"/>
    <n v="47"/>
    <x v="1"/>
    <x v="0"/>
    <x v="0"/>
    <x v="0"/>
  </r>
  <r>
    <n v="17522"/>
    <x v="0"/>
    <s v="M"/>
    <n v="120000"/>
    <n v="4"/>
    <x v="0"/>
    <x v="4"/>
    <x v="0"/>
    <x v="1"/>
    <x v="1"/>
    <s v="Pacific"/>
    <n v="47"/>
    <x v="0"/>
    <x v="1"/>
    <x v="0"/>
    <x v="0"/>
  </r>
  <r>
    <n v="21207"/>
    <x v="0"/>
    <s v="M"/>
    <n v="60000"/>
    <n v="1"/>
    <x v="1"/>
    <x v="0"/>
    <x v="0"/>
    <x v="1"/>
    <x v="2"/>
    <s v="Pacific"/>
    <n v="46"/>
    <x v="0"/>
    <x v="1"/>
    <x v="0"/>
    <x v="0"/>
  </r>
  <r>
    <n v="28102"/>
    <x v="0"/>
    <s v="M"/>
    <n v="20000"/>
    <n v="4"/>
    <x v="2"/>
    <x v="0"/>
    <x v="0"/>
    <x v="2"/>
    <x v="2"/>
    <s v="Pacific"/>
    <n v="58"/>
    <x v="1"/>
    <x v="1"/>
    <x v="0"/>
    <x v="1"/>
  </r>
  <r>
    <n v="23105"/>
    <x v="1"/>
    <s v="M"/>
    <n v="40000"/>
    <n v="3"/>
    <x v="3"/>
    <x v="1"/>
    <x v="1"/>
    <x v="2"/>
    <x v="2"/>
    <s v="Pacific"/>
    <n v="52"/>
    <x v="1"/>
    <x v="1"/>
    <x v="1"/>
    <x v="1"/>
  </r>
  <r>
    <n v="18740"/>
    <x v="0"/>
    <s v="M"/>
    <n v="80000"/>
    <n v="5"/>
    <x v="0"/>
    <x v="2"/>
    <x v="1"/>
    <x v="1"/>
    <x v="0"/>
    <s v="Pacific"/>
    <n v="47"/>
    <x v="1"/>
    <x v="1"/>
    <x v="0"/>
    <x v="0"/>
  </r>
  <r>
    <n v="21213"/>
    <x v="1"/>
    <s v="M"/>
    <n v="70000"/>
    <n v="0"/>
    <x v="0"/>
    <x v="2"/>
    <x v="1"/>
    <x v="1"/>
    <x v="2"/>
    <s v="Pacific"/>
    <n v="41"/>
    <x v="0"/>
    <x v="1"/>
    <x v="1"/>
    <x v="0"/>
  </r>
  <r>
    <n v="17352"/>
    <x v="0"/>
    <s v="M"/>
    <n v="50000"/>
    <n v="2"/>
    <x v="4"/>
    <x v="4"/>
    <x v="0"/>
    <x v="1"/>
    <x v="2"/>
    <s v="Pacific"/>
    <n v="64"/>
    <x v="1"/>
    <x v="1"/>
    <x v="0"/>
    <x v="1"/>
  </r>
  <r>
    <n v="14154"/>
    <x v="0"/>
    <s v="M"/>
    <n v="30000"/>
    <n v="0"/>
    <x v="0"/>
    <x v="1"/>
    <x v="0"/>
    <x v="0"/>
    <x v="0"/>
    <s v="Europe"/>
    <n v="35"/>
    <x v="1"/>
    <x v="1"/>
    <x v="0"/>
    <x v="0"/>
  </r>
  <r>
    <n v="19066"/>
    <x v="0"/>
    <s v="M"/>
    <n v="130000"/>
    <n v="4"/>
    <x v="1"/>
    <x v="2"/>
    <x v="1"/>
    <x v="4"/>
    <x v="4"/>
    <s v="Europe"/>
    <n v="54"/>
    <x v="0"/>
    <x v="1"/>
    <x v="0"/>
    <x v="1"/>
  </r>
  <r>
    <n v="11386"/>
    <x v="0"/>
    <s v="F"/>
    <n v="30000"/>
    <n v="3"/>
    <x v="0"/>
    <x v="1"/>
    <x v="0"/>
    <x v="0"/>
    <x v="0"/>
    <s v="Europe"/>
    <n v="45"/>
    <x v="0"/>
    <x v="0"/>
    <x v="0"/>
    <x v="0"/>
  </r>
  <r>
    <n v="20228"/>
    <x v="0"/>
    <s v="M"/>
    <n v="100000"/>
    <n v="0"/>
    <x v="4"/>
    <x v="4"/>
    <x v="0"/>
    <x v="0"/>
    <x v="1"/>
    <s v="Pacific"/>
    <n v="40"/>
    <x v="1"/>
    <x v="1"/>
    <x v="0"/>
    <x v="0"/>
  </r>
  <r>
    <n v="16675"/>
    <x v="1"/>
    <s v="F"/>
    <n v="160000"/>
    <n v="0"/>
    <x v="4"/>
    <x v="4"/>
    <x v="1"/>
    <x v="4"/>
    <x v="0"/>
    <s v="Pacific"/>
    <n v="47"/>
    <x v="1"/>
    <x v="0"/>
    <x v="1"/>
    <x v="0"/>
  </r>
  <r>
    <n v="16410"/>
    <x v="1"/>
    <s v="F"/>
    <n v="10000"/>
    <n v="4"/>
    <x v="3"/>
    <x v="3"/>
    <x v="0"/>
    <x v="2"/>
    <x v="0"/>
    <s v="Europe"/>
    <n v="41"/>
    <x v="1"/>
    <x v="0"/>
    <x v="1"/>
    <x v="0"/>
  </r>
  <r>
    <n v="27760"/>
    <x v="1"/>
    <s v="F"/>
    <n v="40000"/>
    <n v="0"/>
    <x v="4"/>
    <x v="1"/>
    <x v="1"/>
    <x v="0"/>
    <x v="0"/>
    <s v="Europe"/>
    <n v="37"/>
    <x v="1"/>
    <x v="0"/>
    <x v="1"/>
    <x v="0"/>
  </r>
  <r>
    <n v="22930"/>
    <x v="0"/>
    <s v="M"/>
    <n v="90000"/>
    <n v="4"/>
    <x v="0"/>
    <x v="2"/>
    <x v="0"/>
    <x v="0"/>
    <x v="3"/>
    <s v="Pacific"/>
    <n v="38"/>
    <x v="1"/>
    <x v="1"/>
    <x v="0"/>
    <x v="0"/>
  </r>
  <r>
    <n v="23780"/>
    <x v="1"/>
    <s v="M"/>
    <n v="40000"/>
    <n v="2"/>
    <x v="1"/>
    <x v="1"/>
    <x v="1"/>
    <x v="2"/>
    <x v="0"/>
    <s v="Europe"/>
    <n v="36"/>
    <x v="1"/>
    <x v="1"/>
    <x v="1"/>
    <x v="0"/>
  </r>
  <r>
    <n v="20994"/>
    <x v="0"/>
    <s v="F"/>
    <n v="20000"/>
    <n v="0"/>
    <x v="0"/>
    <x v="1"/>
    <x v="1"/>
    <x v="0"/>
    <x v="0"/>
    <s v="Pacific"/>
    <n v="26"/>
    <x v="1"/>
    <x v="0"/>
    <x v="0"/>
    <x v="2"/>
  </r>
  <r>
    <n v="28379"/>
    <x v="0"/>
    <s v="M"/>
    <n v="30000"/>
    <n v="1"/>
    <x v="0"/>
    <x v="0"/>
    <x v="0"/>
    <x v="2"/>
    <x v="0"/>
    <s v="Europe"/>
    <n v="40"/>
    <x v="0"/>
    <x v="1"/>
    <x v="0"/>
    <x v="0"/>
  </r>
  <r>
    <n v="14865"/>
    <x v="1"/>
    <s v="M"/>
    <n v="40000"/>
    <n v="2"/>
    <x v="1"/>
    <x v="1"/>
    <x v="0"/>
    <x v="2"/>
    <x v="3"/>
    <s v="Europe"/>
    <n v="36"/>
    <x v="0"/>
    <x v="1"/>
    <x v="1"/>
    <x v="0"/>
  </r>
  <r>
    <n v="12663"/>
    <x v="0"/>
    <s v="F"/>
    <n v="90000"/>
    <n v="5"/>
    <x v="3"/>
    <x v="0"/>
    <x v="0"/>
    <x v="2"/>
    <x v="4"/>
    <s v="Europe"/>
    <n v="59"/>
    <x v="0"/>
    <x v="0"/>
    <x v="0"/>
    <x v="1"/>
  </r>
  <r>
    <n v="24898"/>
    <x v="1"/>
    <s v="F"/>
    <n v="80000"/>
    <n v="0"/>
    <x v="0"/>
    <x v="2"/>
    <x v="0"/>
    <x v="4"/>
    <x v="4"/>
    <s v="Pacific"/>
    <n v="32"/>
    <x v="0"/>
    <x v="0"/>
    <x v="1"/>
    <x v="0"/>
  </r>
  <r>
    <n v="19508"/>
    <x v="0"/>
    <s v="M"/>
    <n v="10000"/>
    <n v="0"/>
    <x v="3"/>
    <x v="3"/>
    <x v="1"/>
    <x v="2"/>
    <x v="0"/>
    <s v="Europe"/>
    <n v="30"/>
    <x v="0"/>
    <x v="1"/>
    <x v="0"/>
    <x v="0"/>
  </r>
  <r>
    <n v="11489"/>
    <x v="1"/>
    <s v="F"/>
    <n v="20000"/>
    <n v="0"/>
    <x v="3"/>
    <x v="3"/>
    <x v="1"/>
    <x v="2"/>
    <x v="3"/>
    <s v="Europe"/>
    <n v="35"/>
    <x v="1"/>
    <x v="0"/>
    <x v="1"/>
    <x v="0"/>
  </r>
  <r>
    <n v="18160"/>
    <x v="0"/>
    <s v="M"/>
    <n v="130000"/>
    <n v="3"/>
    <x v="2"/>
    <x v="2"/>
    <x v="0"/>
    <x v="3"/>
    <x v="2"/>
    <s v="Europe"/>
    <n v="51"/>
    <x v="1"/>
    <x v="1"/>
    <x v="0"/>
    <x v="1"/>
  </r>
  <r>
    <n v="25241"/>
    <x v="0"/>
    <s v="M"/>
    <n v="90000"/>
    <n v="2"/>
    <x v="0"/>
    <x v="2"/>
    <x v="0"/>
    <x v="1"/>
    <x v="2"/>
    <s v="Pacific"/>
    <n v="47"/>
    <x v="0"/>
    <x v="1"/>
    <x v="0"/>
    <x v="0"/>
  </r>
  <r>
    <n v="24369"/>
    <x v="0"/>
    <s v="M"/>
    <n v="80000"/>
    <n v="5"/>
    <x v="4"/>
    <x v="4"/>
    <x v="1"/>
    <x v="2"/>
    <x v="0"/>
    <s v="Pacific"/>
    <n v="39"/>
    <x v="0"/>
    <x v="1"/>
    <x v="0"/>
    <x v="0"/>
  </r>
  <r>
    <n v="27165"/>
    <x v="1"/>
    <s v="M"/>
    <n v="20000"/>
    <n v="0"/>
    <x v="3"/>
    <x v="3"/>
    <x v="1"/>
    <x v="2"/>
    <x v="0"/>
    <s v="Europe"/>
    <n v="34"/>
    <x v="0"/>
    <x v="1"/>
    <x v="1"/>
    <x v="0"/>
  </r>
  <r>
    <n v="29424"/>
    <x v="0"/>
    <s v="M"/>
    <n v="10000"/>
    <n v="0"/>
    <x v="3"/>
    <x v="3"/>
    <x v="0"/>
    <x v="2"/>
    <x v="0"/>
    <s v="Europe"/>
    <n v="32"/>
    <x v="0"/>
    <x v="1"/>
    <x v="0"/>
    <x v="0"/>
  </r>
  <r>
    <n v="15926"/>
    <x v="1"/>
    <s v="F"/>
    <n v="120000"/>
    <n v="3"/>
    <x v="2"/>
    <x v="2"/>
    <x v="0"/>
    <x v="3"/>
    <x v="2"/>
    <s v="Europe"/>
    <n v="50"/>
    <x v="1"/>
    <x v="0"/>
    <x v="1"/>
    <x v="1"/>
  </r>
  <r>
    <n v="14554"/>
    <x v="0"/>
    <s v="M"/>
    <n v="20000"/>
    <n v="1"/>
    <x v="0"/>
    <x v="1"/>
    <x v="0"/>
    <x v="0"/>
    <x v="0"/>
    <s v="Europe"/>
    <n v="66"/>
    <x v="0"/>
    <x v="1"/>
    <x v="0"/>
    <x v="1"/>
  </r>
  <r>
    <n v="16468"/>
    <x v="1"/>
    <s v="M"/>
    <n v="30000"/>
    <n v="0"/>
    <x v="1"/>
    <x v="1"/>
    <x v="0"/>
    <x v="1"/>
    <x v="1"/>
    <s v="Europe"/>
    <n v="30"/>
    <x v="0"/>
    <x v="1"/>
    <x v="1"/>
    <x v="0"/>
  </r>
  <r>
    <n v="19174"/>
    <x v="1"/>
    <s v="F"/>
    <n v="30000"/>
    <n v="0"/>
    <x v="2"/>
    <x v="3"/>
    <x v="1"/>
    <x v="1"/>
    <x v="1"/>
    <s v="Europe"/>
    <n v="32"/>
    <x v="1"/>
    <x v="0"/>
    <x v="1"/>
    <x v="0"/>
  </r>
  <r>
    <n v="19183"/>
    <x v="1"/>
    <s v="M"/>
    <n v="10000"/>
    <n v="0"/>
    <x v="3"/>
    <x v="3"/>
    <x v="0"/>
    <x v="2"/>
    <x v="3"/>
    <s v="Europe"/>
    <n v="35"/>
    <x v="0"/>
    <x v="1"/>
    <x v="1"/>
    <x v="0"/>
  </r>
  <r>
    <n v="13683"/>
    <x v="1"/>
    <s v="F"/>
    <n v="30000"/>
    <n v="0"/>
    <x v="2"/>
    <x v="3"/>
    <x v="1"/>
    <x v="1"/>
    <x v="1"/>
    <s v="Europe"/>
    <n v="32"/>
    <x v="0"/>
    <x v="0"/>
    <x v="1"/>
    <x v="0"/>
  </r>
  <r>
    <n v="17848"/>
    <x v="1"/>
    <s v="M"/>
    <n v="30000"/>
    <n v="0"/>
    <x v="1"/>
    <x v="1"/>
    <x v="1"/>
    <x v="1"/>
    <x v="1"/>
    <s v="Europe"/>
    <n v="31"/>
    <x v="1"/>
    <x v="1"/>
    <x v="1"/>
    <x v="0"/>
  </r>
  <r>
    <n v="17894"/>
    <x v="0"/>
    <s v="F"/>
    <n v="20000"/>
    <n v="1"/>
    <x v="0"/>
    <x v="1"/>
    <x v="0"/>
    <x v="0"/>
    <x v="0"/>
    <s v="Europe"/>
    <n v="50"/>
    <x v="1"/>
    <x v="0"/>
    <x v="0"/>
    <x v="1"/>
  </r>
  <r>
    <n v="25651"/>
    <x v="0"/>
    <s v="M"/>
    <n v="40000"/>
    <n v="1"/>
    <x v="0"/>
    <x v="0"/>
    <x v="1"/>
    <x v="0"/>
    <x v="0"/>
    <s v="Europe"/>
    <n v="43"/>
    <x v="1"/>
    <x v="1"/>
    <x v="0"/>
    <x v="0"/>
  </r>
  <r>
    <n v="22936"/>
    <x v="1"/>
    <s v="F"/>
    <n v="60000"/>
    <n v="1"/>
    <x v="1"/>
    <x v="0"/>
    <x v="1"/>
    <x v="1"/>
    <x v="0"/>
    <s v="Pacific"/>
    <n v="45"/>
    <x v="1"/>
    <x v="0"/>
    <x v="1"/>
    <x v="0"/>
  </r>
  <r>
    <n v="23915"/>
    <x v="0"/>
    <s v="M"/>
    <n v="20000"/>
    <n v="2"/>
    <x v="2"/>
    <x v="3"/>
    <x v="0"/>
    <x v="2"/>
    <x v="0"/>
    <s v="Europe"/>
    <n v="42"/>
    <x v="0"/>
    <x v="1"/>
    <x v="0"/>
    <x v="0"/>
  </r>
  <r>
    <n v="24121"/>
    <x v="1"/>
    <s v="F"/>
    <n v="30000"/>
    <n v="0"/>
    <x v="1"/>
    <x v="1"/>
    <x v="1"/>
    <x v="1"/>
    <x v="0"/>
    <s v="Europe"/>
    <n v="29"/>
    <x v="1"/>
    <x v="0"/>
    <x v="1"/>
    <x v="2"/>
  </r>
  <r>
    <n v="27878"/>
    <x v="1"/>
    <s v="M"/>
    <n v="20000"/>
    <n v="0"/>
    <x v="1"/>
    <x v="3"/>
    <x v="1"/>
    <x v="0"/>
    <x v="0"/>
    <s v="Pacific"/>
    <n v="28"/>
    <x v="1"/>
    <x v="1"/>
    <x v="1"/>
    <x v="2"/>
  </r>
  <r>
    <n v="13572"/>
    <x v="1"/>
    <s v="M"/>
    <n v="10000"/>
    <n v="3"/>
    <x v="2"/>
    <x v="3"/>
    <x v="0"/>
    <x v="0"/>
    <x v="0"/>
    <s v="Europe"/>
    <n v="37"/>
    <x v="1"/>
    <x v="1"/>
    <x v="1"/>
    <x v="0"/>
  </r>
  <r>
    <n v="27941"/>
    <x v="0"/>
    <s v="F"/>
    <n v="80000"/>
    <n v="4"/>
    <x v="1"/>
    <x v="2"/>
    <x v="0"/>
    <x v="2"/>
    <x v="1"/>
    <s v="Europe"/>
    <n v="53"/>
    <x v="0"/>
    <x v="0"/>
    <x v="0"/>
    <x v="1"/>
  </r>
  <r>
    <n v="26354"/>
    <x v="1"/>
    <s v="M"/>
    <n v="40000"/>
    <n v="0"/>
    <x v="4"/>
    <x v="1"/>
    <x v="1"/>
    <x v="0"/>
    <x v="0"/>
    <s v="Europe"/>
    <n v="38"/>
    <x v="1"/>
    <x v="1"/>
    <x v="1"/>
    <x v="0"/>
  </r>
  <r>
    <n v="14785"/>
    <x v="1"/>
    <s v="M"/>
    <n v="30000"/>
    <n v="1"/>
    <x v="0"/>
    <x v="1"/>
    <x v="1"/>
    <x v="1"/>
    <x v="3"/>
    <s v="Europe"/>
    <n v="39"/>
    <x v="0"/>
    <x v="1"/>
    <x v="1"/>
    <x v="0"/>
  </r>
  <r>
    <n v="17238"/>
    <x v="1"/>
    <s v="M"/>
    <n v="80000"/>
    <n v="0"/>
    <x v="0"/>
    <x v="2"/>
    <x v="0"/>
    <x v="4"/>
    <x v="4"/>
    <s v="Pacific"/>
    <n v="32"/>
    <x v="0"/>
    <x v="1"/>
    <x v="1"/>
    <x v="0"/>
  </r>
  <r>
    <n v="23608"/>
    <x v="0"/>
    <s v="F"/>
    <n v="150000"/>
    <n v="3"/>
    <x v="2"/>
    <x v="2"/>
    <x v="0"/>
    <x v="4"/>
    <x v="0"/>
    <s v="Europe"/>
    <n v="51"/>
    <x v="1"/>
    <x v="0"/>
    <x v="0"/>
    <x v="1"/>
  </r>
  <r>
    <n v="22538"/>
    <x v="1"/>
    <s v="F"/>
    <n v="10000"/>
    <n v="0"/>
    <x v="3"/>
    <x v="3"/>
    <x v="0"/>
    <x v="2"/>
    <x v="3"/>
    <s v="Europe"/>
    <n v="33"/>
    <x v="0"/>
    <x v="0"/>
    <x v="1"/>
    <x v="0"/>
  </r>
  <r>
    <n v="12332"/>
    <x v="0"/>
    <s v="M"/>
    <n v="90000"/>
    <n v="4"/>
    <x v="2"/>
    <x v="4"/>
    <x v="0"/>
    <x v="4"/>
    <x v="2"/>
    <s v="Europe"/>
    <n v="58"/>
    <x v="1"/>
    <x v="1"/>
    <x v="0"/>
    <x v="1"/>
  </r>
  <r>
    <n v="17230"/>
    <x v="0"/>
    <s v="M"/>
    <n v="80000"/>
    <n v="0"/>
    <x v="0"/>
    <x v="2"/>
    <x v="0"/>
    <x v="4"/>
    <x v="4"/>
    <s v="Pacific"/>
    <n v="30"/>
    <x v="0"/>
    <x v="1"/>
    <x v="0"/>
    <x v="0"/>
  </r>
  <r>
    <n v="13082"/>
    <x v="1"/>
    <s v="M"/>
    <n v="130000"/>
    <n v="0"/>
    <x v="4"/>
    <x v="4"/>
    <x v="0"/>
    <x v="0"/>
    <x v="1"/>
    <s v="Pacific"/>
    <n v="48"/>
    <x v="1"/>
    <x v="1"/>
    <x v="1"/>
    <x v="0"/>
  </r>
  <r>
    <n v="22518"/>
    <x v="1"/>
    <s v="F"/>
    <n v="30000"/>
    <n v="3"/>
    <x v="1"/>
    <x v="1"/>
    <x v="1"/>
    <x v="2"/>
    <x v="0"/>
    <s v="Europe"/>
    <n v="27"/>
    <x v="1"/>
    <x v="0"/>
    <x v="1"/>
    <x v="2"/>
  </r>
  <r>
    <n v="13687"/>
    <x v="0"/>
    <s v="M"/>
    <n v="40000"/>
    <n v="1"/>
    <x v="0"/>
    <x v="0"/>
    <x v="0"/>
    <x v="1"/>
    <x v="0"/>
    <s v="Europe"/>
    <n v="33"/>
    <x v="1"/>
    <x v="1"/>
    <x v="0"/>
    <x v="0"/>
  </r>
  <r>
    <n v="23571"/>
    <x v="0"/>
    <s v="F"/>
    <n v="40000"/>
    <n v="2"/>
    <x v="0"/>
    <x v="4"/>
    <x v="0"/>
    <x v="2"/>
    <x v="0"/>
    <s v="Pacific"/>
    <n v="66"/>
    <x v="1"/>
    <x v="0"/>
    <x v="0"/>
    <x v="1"/>
  </r>
  <r>
    <n v="19305"/>
    <x v="1"/>
    <s v="F"/>
    <n v="10000"/>
    <n v="2"/>
    <x v="2"/>
    <x v="3"/>
    <x v="0"/>
    <x v="1"/>
    <x v="0"/>
    <s v="Europe"/>
    <n v="38"/>
    <x v="1"/>
    <x v="0"/>
    <x v="1"/>
    <x v="0"/>
  </r>
  <r>
    <n v="22636"/>
    <x v="1"/>
    <s v="F"/>
    <n v="40000"/>
    <n v="0"/>
    <x v="0"/>
    <x v="1"/>
    <x v="1"/>
    <x v="0"/>
    <x v="0"/>
    <s v="Europe"/>
    <n v="38"/>
    <x v="1"/>
    <x v="0"/>
    <x v="1"/>
    <x v="0"/>
  </r>
  <r>
    <n v="17310"/>
    <x v="0"/>
    <s v="M"/>
    <n v="60000"/>
    <n v="1"/>
    <x v="1"/>
    <x v="0"/>
    <x v="0"/>
    <x v="1"/>
    <x v="0"/>
    <s v="Pacific"/>
    <n v="45"/>
    <x v="1"/>
    <x v="1"/>
    <x v="0"/>
    <x v="0"/>
  </r>
  <r>
    <n v="12133"/>
    <x v="0"/>
    <s v="F"/>
    <n v="130000"/>
    <n v="3"/>
    <x v="1"/>
    <x v="2"/>
    <x v="0"/>
    <x v="4"/>
    <x v="2"/>
    <s v="Europe"/>
    <n v="50"/>
    <x v="1"/>
    <x v="0"/>
    <x v="0"/>
    <x v="1"/>
  </r>
  <r>
    <n v="25918"/>
    <x v="1"/>
    <s v="F"/>
    <n v="30000"/>
    <n v="2"/>
    <x v="1"/>
    <x v="1"/>
    <x v="1"/>
    <x v="2"/>
    <x v="2"/>
    <s v="Pacific"/>
    <n v="60"/>
    <x v="1"/>
    <x v="0"/>
    <x v="1"/>
    <x v="1"/>
  </r>
  <r>
    <n v="25752"/>
    <x v="1"/>
    <s v="F"/>
    <n v="20000"/>
    <n v="2"/>
    <x v="1"/>
    <x v="3"/>
    <x v="1"/>
    <x v="1"/>
    <x v="0"/>
    <s v="Europe"/>
    <n v="53"/>
    <x v="1"/>
    <x v="0"/>
    <x v="1"/>
    <x v="1"/>
  </r>
  <r>
    <n v="17324"/>
    <x v="0"/>
    <s v="F"/>
    <n v="100000"/>
    <n v="4"/>
    <x v="0"/>
    <x v="2"/>
    <x v="0"/>
    <x v="1"/>
    <x v="4"/>
    <s v="Pacific"/>
    <n v="46"/>
    <x v="0"/>
    <x v="0"/>
    <x v="0"/>
    <x v="0"/>
  </r>
  <r>
    <n v="22918"/>
    <x v="1"/>
    <s v="M"/>
    <n v="80000"/>
    <n v="5"/>
    <x v="4"/>
    <x v="4"/>
    <x v="0"/>
    <x v="4"/>
    <x v="0"/>
    <s v="Pacific"/>
    <n v="50"/>
    <x v="0"/>
    <x v="1"/>
    <x v="1"/>
    <x v="1"/>
  </r>
  <r>
    <n v="12510"/>
    <x v="0"/>
    <s v="M"/>
    <n v="40000"/>
    <n v="1"/>
    <x v="0"/>
    <x v="0"/>
    <x v="0"/>
    <x v="1"/>
    <x v="0"/>
    <s v="Europe"/>
    <n v="43"/>
    <x v="1"/>
    <x v="1"/>
    <x v="0"/>
    <x v="0"/>
  </r>
  <r>
    <n v="25512"/>
    <x v="1"/>
    <s v="M"/>
    <n v="20000"/>
    <n v="0"/>
    <x v="2"/>
    <x v="3"/>
    <x v="1"/>
    <x v="1"/>
    <x v="1"/>
    <s v="Europe"/>
    <n v="30"/>
    <x v="0"/>
    <x v="1"/>
    <x v="1"/>
    <x v="0"/>
  </r>
  <r>
    <n v="16179"/>
    <x v="1"/>
    <s v="F"/>
    <n v="80000"/>
    <n v="5"/>
    <x v="0"/>
    <x v="2"/>
    <x v="0"/>
    <x v="3"/>
    <x v="3"/>
    <s v="Pacific"/>
    <n v="38"/>
    <x v="0"/>
    <x v="0"/>
    <x v="1"/>
    <x v="0"/>
  </r>
  <r>
    <n v="15628"/>
    <x v="0"/>
    <s v="F"/>
    <n v="40000"/>
    <n v="1"/>
    <x v="0"/>
    <x v="0"/>
    <x v="0"/>
    <x v="1"/>
    <x v="0"/>
    <s v="Europe"/>
    <n v="89"/>
    <x v="0"/>
    <x v="0"/>
    <x v="0"/>
    <x v="1"/>
  </r>
  <r>
    <n v="20977"/>
    <x v="0"/>
    <s v="M"/>
    <n v="20000"/>
    <n v="1"/>
    <x v="0"/>
    <x v="1"/>
    <x v="0"/>
    <x v="0"/>
    <x v="0"/>
    <s v="Europe"/>
    <n v="64"/>
    <x v="1"/>
    <x v="1"/>
    <x v="0"/>
    <x v="1"/>
  </r>
  <r>
    <n v="18140"/>
    <x v="0"/>
    <s v="M"/>
    <n v="130000"/>
    <n v="3"/>
    <x v="1"/>
    <x v="2"/>
    <x v="1"/>
    <x v="4"/>
    <x v="2"/>
    <s v="Europe"/>
    <n v="51"/>
    <x v="1"/>
    <x v="1"/>
    <x v="0"/>
    <x v="1"/>
  </r>
  <r>
    <n v="20417"/>
    <x v="0"/>
    <s v="M"/>
    <n v="30000"/>
    <n v="3"/>
    <x v="1"/>
    <x v="1"/>
    <x v="1"/>
    <x v="2"/>
    <x v="2"/>
    <s v="Pacific"/>
    <n v="56"/>
    <x v="0"/>
    <x v="1"/>
    <x v="0"/>
    <x v="1"/>
  </r>
  <r>
    <n v="18267"/>
    <x v="0"/>
    <s v="M"/>
    <n v="60000"/>
    <n v="3"/>
    <x v="0"/>
    <x v="2"/>
    <x v="0"/>
    <x v="2"/>
    <x v="2"/>
    <s v="Pacific"/>
    <n v="43"/>
    <x v="0"/>
    <x v="1"/>
    <x v="0"/>
    <x v="0"/>
  </r>
  <r>
    <n v="13620"/>
    <x v="1"/>
    <s v="M"/>
    <n v="70000"/>
    <n v="0"/>
    <x v="0"/>
    <x v="2"/>
    <x v="1"/>
    <x v="4"/>
    <x v="4"/>
    <s v="Pacific"/>
    <n v="30"/>
    <x v="1"/>
    <x v="1"/>
    <x v="1"/>
    <x v="0"/>
  </r>
  <r>
    <n v="22974"/>
    <x v="0"/>
    <s v="F"/>
    <n v="30000"/>
    <n v="2"/>
    <x v="1"/>
    <x v="1"/>
    <x v="0"/>
    <x v="2"/>
    <x v="2"/>
    <s v="Pacific"/>
    <n v="69"/>
    <x v="0"/>
    <x v="0"/>
    <x v="0"/>
    <x v="1"/>
  </r>
  <r>
    <n v="13586"/>
    <x v="0"/>
    <s v="M"/>
    <n v="80000"/>
    <n v="4"/>
    <x v="1"/>
    <x v="2"/>
    <x v="0"/>
    <x v="2"/>
    <x v="4"/>
    <s v="Europe"/>
    <n v="53"/>
    <x v="0"/>
    <x v="1"/>
    <x v="0"/>
    <x v="1"/>
  </r>
  <r>
    <n v="17978"/>
    <x v="0"/>
    <s v="M"/>
    <n v="40000"/>
    <n v="0"/>
    <x v="4"/>
    <x v="1"/>
    <x v="0"/>
    <x v="0"/>
    <x v="0"/>
    <s v="Europe"/>
    <n v="37"/>
    <x v="1"/>
    <x v="1"/>
    <x v="0"/>
    <x v="0"/>
  </r>
  <r>
    <n v="12581"/>
    <x v="1"/>
    <s v="F"/>
    <n v="10000"/>
    <n v="0"/>
    <x v="1"/>
    <x v="3"/>
    <x v="1"/>
    <x v="1"/>
    <x v="0"/>
    <s v="Pacific"/>
    <n v="28"/>
    <x v="1"/>
    <x v="0"/>
    <x v="1"/>
    <x v="2"/>
  </r>
  <r>
    <n v="18018"/>
    <x v="1"/>
    <s v="M"/>
    <n v="30000"/>
    <n v="3"/>
    <x v="1"/>
    <x v="1"/>
    <x v="0"/>
    <x v="0"/>
    <x v="0"/>
    <s v="Europe"/>
    <n v="43"/>
    <x v="0"/>
    <x v="1"/>
    <x v="1"/>
    <x v="0"/>
  </r>
  <r>
    <n v="28957"/>
    <x v="1"/>
    <s v="F"/>
    <n v="120000"/>
    <n v="0"/>
    <x v="3"/>
    <x v="2"/>
    <x v="0"/>
    <x v="3"/>
    <x v="4"/>
    <s v="Pacific"/>
    <n v="34"/>
    <x v="1"/>
    <x v="0"/>
    <x v="1"/>
    <x v="0"/>
  </r>
  <r>
    <n v="13690"/>
    <x v="1"/>
    <s v="F"/>
    <n v="20000"/>
    <n v="0"/>
    <x v="3"/>
    <x v="3"/>
    <x v="1"/>
    <x v="2"/>
    <x v="3"/>
    <s v="Europe"/>
    <n v="34"/>
    <x v="1"/>
    <x v="0"/>
    <x v="1"/>
    <x v="0"/>
  </r>
  <r>
    <n v="12568"/>
    <x v="0"/>
    <s v="F"/>
    <n v="30000"/>
    <n v="1"/>
    <x v="0"/>
    <x v="1"/>
    <x v="0"/>
    <x v="0"/>
    <x v="0"/>
    <s v="Europe"/>
    <n v="64"/>
    <x v="0"/>
    <x v="0"/>
    <x v="0"/>
    <x v="1"/>
  </r>
  <r>
    <n v="13122"/>
    <x v="0"/>
    <s v="F"/>
    <n v="80000"/>
    <n v="0"/>
    <x v="0"/>
    <x v="2"/>
    <x v="0"/>
    <x v="1"/>
    <x v="3"/>
    <s v="Pacific"/>
    <n v="41"/>
    <x v="1"/>
    <x v="0"/>
    <x v="0"/>
    <x v="0"/>
  </r>
  <r>
    <n v="21184"/>
    <x v="1"/>
    <s v="M"/>
    <n v="70000"/>
    <n v="0"/>
    <x v="0"/>
    <x v="2"/>
    <x v="1"/>
    <x v="1"/>
    <x v="2"/>
    <s v="Pacific"/>
    <n v="38"/>
    <x v="0"/>
    <x v="1"/>
    <x v="1"/>
    <x v="0"/>
  </r>
  <r>
    <n v="26150"/>
    <x v="1"/>
    <s v="F"/>
    <n v="70000"/>
    <n v="0"/>
    <x v="0"/>
    <x v="2"/>
    <x v="1"/>
    <x v="1"/>
    <x v="0"/>
    <s v="Pacific"/>
    <n v="41"/>
    <x v="1"/>
    <x v="0"/>
    <x v="1"/>
    <x v="0"/>
  </r>
  <r>
    <n v="24151"/>
    <x v="1"/>
    <s v="M"/>
    <n v="20000"/>
    <n v="1"/>
    <x v="0"/>
    <x v="1"/>
    <x v="1"/>
    <x v="0"/>
    <x v="0"/>
    <s v="Europe"/>
    <n v="51"/>
    <x v="0"/>
    <x v="1"/>
    <x v="1"/>
    <x v="1"/>
  </r>
  <r>
    <n v="23962"/>
    <x v="0"/>
    <s v="F"/>
    <n v="10000"/>
    <n v="0"/>
    <x v="3"/>
    <x v="3"/>
    <x v="0"/>
    <x v="2"/>
    <x v="3"/>
    <s v="Europe"/>
    <n v="32"/>
    <x v="0"/>
    <x v="0"/>
    <x v="0"/>
    <x v="0"/>
  </r>
  <r>
    <n v="17793"/>
    <x v="0"/>
    <s v="F"/>
    <n v="40000"/>
    <n v="0"/>
    <x v="0"/>
    <x v="1"/>
    <x v="0"/>
    <x v="0"/>
    <x v="0"/>
    <s v="Europe"/>
    <n v="38"/>
    <x v="1"/>
    <x v="0"/>
    <x v="0"/>
    <x v="0"/>
  </r>
  <r>
    <n v="14926"/>
    <x v="0"/>
    <s v="M"/>
    <n v="30000"/>
    <n v="1"/>
    <x v="0"/>
    <x v="1"/>
    <x v="0"/>
    <x v="0"/>
    <x v="0"/>
    <s v="Europe"/>
    <n v="38"/>
    <x v="1"/>
    <x v="1"/>
    <x v="0"/>
    <x v="0"/>
  </r>
  <r>
    <n v="16163"/>
    <x v="1"/>
    <s v="M"/>
    <n v="60000"/>
    <n v="2"/>
    <x v="0"/>
    <x v="2"/>
    <x v="0"/>
    <x v="1"/>
    <x v="1"/>
    <s v="Pacific"/>
    <n v="38"/>
    <x v="1"/>
    <x v="1"/>
    <x v="1"/>
    <x v="0"/>
  </r>
  <r>
    <n v="21365"/>
    <x v="0"/>
    <s v="F"/>
    <n v="10000"/>
    <n v="2"/>
    <x v="3"/>
    <x v="1"/>
    <x v="0"/>
    <x v="2"/>
    <x v="2"/>
    <s v="Pacific"/>
    <n v="58"/>
    <x v="0"/>
    <x v="0"/>
    <x v="0"/>
    <x v="1"/>
  </r>
  <r>
    <n v="27771"/>
    <x v="1"/>
    <s v="M"/>
    <n v="30000"/>
    <n v="1"/>
    <x v="0"/>
    <x v="1"/>
    <x v="0"/>
    <x v="1"/>
    <x v="3"/>
    <s v="Europe"/>
    <n v="39"/>
    <x v="1"/>
    <x v="1"/>
    <x v="1"/>
    <x v="0"/>
  </r>
  <r>
    <n v="26167"/>
    <x v="1"/>
    <s v="F"/>
    <n v="40000"/>
    <n v="2"/>
    <x v="0"/>
    <x v="4"/>
    <x v="1"/>
    <x v="1"/>
    <x v="2"/>
    <s v="Pacific"/>
    <n v="53"/>
    <x v="1"/>
    <x v="0"/>
    <x v="1"/>
    <x v="1"/>
  </r>
  <r>
    <n v="25792"/>
    <x v="1"/>
    <s v="F"/>
    <n v="110000"/>
    <n v="3"/>
    <x v="0"/>
    <x v="4"/>
    <x v="0"/>
    <x v="3"/>
    <x v="4"/>
    <s v="Europe"/>
    <n v="53"/>
    <x v="0"/>
    <x v="0"/>
    <x v="1"/>
    <x v="1"/>
  </r>
  <r>
    <n v="11555"/>
    <x v="0"/>
    <s v="F"/>
    <n v="40000"/>
    <n v="1"/>
    <x v="0"/>
    <x v="1"/>
    <x v="0"/>
    <x v="0"/>
    <x v="0"/>
    <s v="Europe"/>
    <n v="80"/>
    <x v="0"/>
    <x v="0"/>
    <x v="0"/>
    <x v="1"/>
  </r>
  <r>
    <n v="22381"/>
    <x v="0"/>
    <s v="M"/>
    <n v="10000"/>
    <n v="1"/>
    <x v="4"/>
    <x v="3"/>
    <x v="0"/>
    <x v="0"/>
    <x v="0"/>
    <s v="Europe"/>
    <n v="44"/>
    <x v="0"/>
    <x v="1"/>
    <x v="0"/>
    <x v="0"/>
  </r>
  <r>
    <n v="17882"/>
    <x v="0"/>
    <s v="M"/>
    <n v="20000"/>
    <n v="1"/>
    <x v="4"/>
    <x v="1"/>
    <x v="0"/>
    <x v="0"/>
    <x v="0"/>
    <s v="Europe"/>
    <n v="44"/>
    <x v="0"/>
    <x v="1"/>
    <x v="0"/>
    <x v="0"/>
  </r>
  <r>
    <n v="22174"/>
    <x v="0"/>
    <s v="M"/>
    <n v="30000"/>
    <n v="3"/>
    <x v="2"/>
    <x v="0"/>
    <x v="0"/>
    <x v="2"/>
    <x v="2"/>
    <s v="Pacific"/>
    <n v="54"/>
    <x v="1"/>
    <x v="1"/>
    <x v="0"/>
    <x v="1"/>
  </r>
  <r>
    <n v="22439"/>
    <x v="0"/>
    <s v="F"/>
    <n v="30000"/>
    <n v="0"/>
    <x v="0"/>
    <x v="1"/>
    <x v="0"/>
    <x v="0"/>
    <x v="0"/>
    <s v="Europe"/>
    <n v="37"/>
    <x v="1"/>
    <x v="0"/>
    <x v="0"/>
    <x v="0"/>
  </r>
  <r>
    <n v="18012"/>
    <x v="0"/>
    <s v="F"/>
    <n v="40000"/>
    <n v="1"/>
    <x v="0"/>
    <x v="0"/>
    <x v="0"/>
    <x v="0"/>
    <x v="0"/>
    <s v="Europe"/>
    <n v="41"/>
    <x v="0"/>
    <x v="0"/>
    <x v="0"/>
    <x v="0"/>
  </r>
  <r>
    <n v="27582"/>
    <x v="1"/>
    <s v="F"/>
    <n v="90000"/>
    <n v="2"/>
    <x v="0"/>
    <x v="2"/>
    <x v="1"/>
    <x v="0"/>
    <x v="0"/>
    <s v="Pacific"/>
    <n v="36"/>
    <x v="1"/>
    <x v="0"/>
    <x v="1"/>
    <x v="0"/>
  </r>
  <r>
    <n v="12744"/>
    <x v="1"/>
    <s v="F"/>
    <n v="40000"/>
    <n v="2"/>
    <x v="1"/>
    <x v="1"/>
    <x v="0"/>
    <x v="0"/>
    <x v="0"/>
    <s v="Europe"/>
    <n v="33"/>
    <x v="0"/>
    <x v="0"/>
    <x v="1"/>
    <x v="0"/>
  </r>
  <r>
    <n v="22821"/>
    <x v="0"/>
    <s v="F"/>
    <n v="130000"/>
    <n v="3"/>
    <x v="1"/>
    <x v="2"/>
    <x v="0"/>
    <x v="3"/>
    <x v="0"/>
    <s v="Europe"/>
    <n v="52"/>
    <x v="0"/>
    <x v="0"/>
    <x v="0"/>
    <x v="1"/>
  </r>
  <r>
    <n v="20171"/>
    <x v="0"/>
    <s v="F"/>
    <n v="20000"/>
    <n v="2"/>
    <x v="1"/>
    <x v="3"/>
    <x v="0"/>
    <x v="1"/>
    <x v="0"/>
    <s v="Europe"/>
    <n v="46"/>
    <x v="1"/>
    <x v="0"/>
    <x v="0"/>
    <x v="0"/>
  </r>
  <r>
    <n v="11116"/>
    <x v="0"/>
    <s v="M"/>
    <n v="70000"/>
    <n v="5"/>
    <x v="1"/>
    <x v="0"/>
    <x v="0"/>
    <x v="2"/>
    <x v="2"/>
    <s v="Pacific"/>
    <n v="43"/>
    <x v="0"/>
    <x v="1"/>
    <x v="0"/>
    <x v="0"/>
  </r>
  <r>
    <n v="20053"/>
    <x v="1"/>
    <s v="M"/>
    <n v="40000"/>
    <n v="2"/>
    <x v="1"/>
    <x v="1"/>
    <x v="0"/>
    <x v="0"/>
    <x v="0"/>
    <s v="Europe"/>
    <n v="34"/>
    <x v="0"/>
    <x v="1"/>
    <x v="1"/>
    <x v="0"/>
  </r>
  <r>
    <n v="25266"/>
    <x v="1"/>
    <s v="F"/>
    <n v="30000"/>
    <n v="2"/>
    <x v="1"/>
    <x v="1"/>
    <x v="1"/>
    <x v="2"/>
    <x v="2"/>
    <s v="Pacific"/>
    <n v="67"/>
    <x v="0"/>
    <x v="0"/>
    <x v="1"/>
    <x v="1"/>
  </r>
  <r>
    <n v="17960"/>
    <x v="0"/>
    <s v="F"/>
    <n v="40000"/>
    <n v="0"/>
    <x v="4"/>
    <x v="1"/>
    <x v="0"/>
    <x v="0"/>
    <x v="0"/>
    <s v="Europe"/>
    <n v="35"/>
    <x v="1"/>
    <x v="0"/>
    <x v="0"/>
    <x v="0"/>
  </r>
  <r>
    <n v="13961"/>
    <x v="0"/>
    <s v="F"/>
    <n v="80000"/>
    <n v="5"/>
    <x v="4"/>
    <x v="4"/>
    <x v="0"/>
    <x v="4"/>
    <x v="0"/>
    <s v="Pacific"/>
    <n v="40"/>
    <x v="0"/>
    <x v="0"/>
    <x v="0"/>
    <x v="0"/>
  </r>
  <r>
    <n v="11897"/>
    <x v="1"/>
    <s v="M"/>
    <n v="60000"/>
    <n v="2"/>
    <x v="0"/>
    <x v="2"/>
    <x v="1"/>
    <x v="1"/>
    <x v="0"/>
    <s v="Pacific"/>
    <n v="37"/>
    <x v="1"/>
    <x v="1"/>
    <x v="1"/>
    <x v="0"/>
  </r>
  <r>
    <n v="11139"/>
    <x v="1"/>
    <s v="F"/>
    <n v="30000"/>
    <n v="2"/>
    <x v="1"/>
    <x v="1"/>
    <x v="1"/>
    <x v="2"/>
    <x v="2"/>
    <s v="Pacific"/>
    <n v="67"/>
    <x v="0"/>
    <x v="0"/>
    <x v="1"/>
    <x v="1"/>
  </r>
  <r>
    <n v="11576"/>
    <x v="0"/>
    <s v="M"/>
    <n v="30000"/>
    <n v="1"/>
    <x v="0"/>
    <x v="0"/>
    <x v="0"/>
    <x v="2"/>
    <x v="0"/>
    <s v="Europe"/>
    <n v="41"/>
    <x v="1"/>
    <x v="1"/>
    <x v="0"/>
    <x v="0"/>
  </r>
  <r>
    <n v="19255"/>
    <x v="1"/>
    <s v="M"/>
    <n v="10000"/>
    <n v="2"/>
    <x v="1"/>
    <x v="3"/>
    <x v="0"/>
    <x v="1"/>
    <x v="0"/>
    <s v="Europe"/>
    <n v="51"/>
    <x v="1"/>
    <x v="1"/>
    <x v="1"/>
    <x v="1"/>
  </r>
  <r>
    <n v="18153"/>
    <x v="0"/>
    <s v="F"/>
    <n v="100000"/>
    <n v="2"/>
    <x v="0"/>
    <x v="4"/>
    <x v="0"/>
    <x v="3"/>
    <x v="4"/>
    <s v="Europe"/>
    <n v="59"/>
    <x v="0"/>
    <x v="0"/>
    <x v="0"/>
    <x v="1"/>
  </r>
  <r>
    <n v="14547"/>
    <x v="0"/>
    <s v="M"/>
    <n v="10000"/>
    <n v="2"/>
    <x v="1"/>
    <x v="3"/>
    <x v="0"/>
    <x v="0"/>
    <x v="3"/>
    <s v="Europe"/>
    <n v="51"/>
    <x v="0"/>
    <x v="1"/>
    <x v="0"/>
    <x v="1"/>
  </r>
  <r>
    <n v="24901"/>
    <x v="1"/>
    <s v="M"/>
    <n v="110000"/>
    <n v="0"/>
    <x v="1"/>
    <x v="4"/>
    <x v="1"/>
    <x v="4"/>
    <x v="4"/>
    <s v="Pacific"/>
    <n v="32"/>
    <x v="1"/>
    <x v="1"/>
    <x v="1"/>
    <x v="0"/>
  </r>
  <r>
    <n v="27169"/>
    <x v="1"/>
    <s v="M"/>
    <n v="30000"/>
    <n v="0"/>
    <x v="2"/>
    <x v="3"/>
    <x v="0"/>
    <x v="1"/>
    <x v="1"/>
    <s v="Europe"/>
    <n v="34"/>
    <x v="1"/>
    <x v="1"/>
    <x v="1"/>
    <x v="0"/>
  </r>
  <r>
    <n v="14805"/>
    <x v="1"/>
    <s v="F"/>
    <n v="10000"/>
    <n v="3"/>
    <x v="3"/>
    <x v="3"/>
    <x v="0"/>
    <x v="2"/>
    <x v="0"/>
    <s v="Europe"/>
    <n v="43"/>
    <x v="0"/>
    <x v="0"/>
    <x v="1"/>
    <x v="0"/>
  </r>
  <r>
    <n v="15822"/>
    <x v="0"/>
    <s v="M"/>
    <n v="40000"/>
    <n v="2"/>
    <x v="0"/>
    <x v="4"/>
    <x v="0"/>
    <x v="2"/>
    <x v="0"/>
    <s v="Pacific"/>
    <n v="67"/>
    <x v="0"/>
    <x v="1"/>
    <x v="0"/>
    <x v="1"/>
  </r>
  <r>
    <n v="19389"/>
    <x v="1"/>
    <s v="M"/>
    <n v="30000"/>
    <n v="0"/>
    <x v="1"/>
    <x v="1"/>
    <x v="1"/>
    <x v="1"/>
    <x v="1"/>
    <s v="Europe"/>
    <n v="28"/>
    <x v="0"/>
    <x v="1"/>
    <x v="1"/>
    <x v="2"/>
  </r>
  <r>
    <n v="17048"/>
    <x v="1"/>
    <s v="F"/>
    <n v="90000"/>
    <n v="1"/>
    <x v="4"/>
    <x v="4"/>
    <x v="0"/>
    <x v="0"/>
    <x v="0"/>
    <s v="Pacific"/>
    <n v="36"/>
    <x v="1"/>
    <x v="0"/>
    <x v="1"/>
    <x v="0"/>
  </r>
  <r>
    <n v="22204"/>
    <x v="0"/>
    <s v="M"/>
    <n v="110000"/>
    <n v="4"/>
    <x v="0"/>
    <x v="4"/>
    <x v="0"/>
    <x v="4"/>
    <x v="1"/>
    <s v="Pacific"/>
    <n v="48"/>
    <x v="0"/>
    <x v="1"/>
    <x v="0"/>
    <x v="0"/>
  </r>
  <r>
    <n v="12718"/>
    <x v="1"/>
    <s v="F"/>
    <n v="30000"/>
    <n v="0"/>
    <x v="1"/>
    <x v="1"/>
    <x v="0"/>
    <x v="1"/>
    <x v="1"/>
    <s v="Europe"/>
    <n v="31"/>
    <x v="0"/>
    <x v="0"/>
    <x v="1"/>
    <x v="0"/>
  </r>
  <r>
    <n v="15019"/>
    <x v="1"/>
    <s v="F"/>
    <n v="30000"/>
    <n v="3"/>
    <x v="2"/>
    <x v="0"/>
    <x v="0"/>
    <x v="2"/>
    <x v="2"/>
    <s v="Pacific"/>
    <n v="55"/>
    <x v="0"/>
    <x v="0"/>
    <x v="1"/>
    <x v="1"/>
  </r>
  <r>
    <n v="28488"/>
    <x v="1"/>
    <s v="M"/>
    <n v="20000"/>
    <n v="0"/>
    <x v="1"/>
    <x v="3"/>
    <x v="0"/>
    <x v="0"/>
    <x v="0"/>
    <s v="Pacific"/>
    <n v="28"/>
    <x v="1"/>
    <x v="1"/>
    <x v="1"/>
    <x v="2"/>
  </r>
  <r>
    <n v="21891"/>
    <x v="0"/>
    <s v="F"/>
    <n v="110000"/>
    <n v="0"/>
    <x v="2"/>
    <x v="4"/>
    <x v="0"/>
    <x v="4"/>
    <x v="4"/>
    <s v="Pacific"/>
    <n v="34"/>
    <x v="1"/>
    <x v="0"/>
    <x v="0"/>
    <x v="0"/>
  </r>
  <r>
    <n v="27814"/>
    <x v="1"/>
    <s v="F"/>
    <n v="30000"/>
    <n v="3"/>
    <x v="1"/>
    <x v="1"/>
    <x v="1"/>
    <x v="1"/>
    <x v="0"/>
    <s v="Europe"/>
    <n v="26"/>
    <x v="0"/>
    <x v="0"/>
    <x v="1"/>
    <x v="2"/>
  </r>
  <r>
    <n v="22175"/>
    <x v="0"/>
    <s v="F"/>
    <n v="30000"/>
    <n v="3"/>
    <x v="2"/>
    <x v="0"/>
    <x v="0"/>
    <x v="2"/>
    <x v="2"/>
    <s v="Pacific"/>
    <n v="53"/>
    <x v="1"/>
    <x v="0"/>
    <x v="0"/>
    <x v="1"/>
  </r>
  <r>
    <n v="29447"/>
    <x v="1"/>
    <s v="F"/>
    <n v="10000"/>
    <n v="2"/>
    <x v="0"/>
    <x v="1"/>
    <x v="1"/>
    <x v="1"/>
    <x v="1"/>
    <s v="Europe"/>
    <n v="68"/>
    <x v="0"/>
    <x v="0"/>
    <x v="1"/>
    <x v="1"/>
  </r>
  <r>
    <n v="19784"/>
    <x v="0"/>
    <s v="F"/>
    <n v="80000"/>
    <n v="2"/>
    <x v="2"/>
    <x v="0"/>
    <x v="0"/>
    <x v="2"/>
    <x v="2"/>
    <s v="Pacific"/>
    <n v="50"/>
    <x v="1"/>
    <x v="0"/>
    <x v="0"/>
    <x v="1"/>
  </r>
  <r>
    <n v="27824"/>
    <x v="1"/>
    <s v="F"/>
    <n v="30000"/>
    <n v="3"/>
    <x v="1"/>
    <x v="1"/>
    <x v="0"/>
    <x v="2"/>
    <x v="0"/>
    <s v="Europe"/>
    <n v="28"/>
    <x v="1"/>
    <x v="0"/>
    <x v="1"/>
    <x v="2"/>
  </r>
  <r>
    <n v="24093"/>
    <x v="1"/>
    <s v="F"/>
    <n v="80000"/>
    <n v="0"/>
    <x v="4"/>
    <x v="0"/>
    <x v="1"/>
    <x v="0"/>
    <x v="0"/>
    <s v="Europe"/>
    <n v="40"/>
    <x v="1"/>
    <x v="0"/>
    <x v="1"/>
    <x v="0"/>
  </r>
  <r>
    <n v="19618"/>
    <x v="0"/>
    <s v="M"/>
    <n v="70000"/>
    <n v="5"/>
    <x v="1"/>
    <x v="0"/>
    <x v="0"/>
    <x v="2"/>
    <x v="0"/>
    <s v="Pacific"/>
    <n v="44"/>
    <x v="0"/>
    <x v="1"/>
    <x v="0"/>
    <x v="0"/>
  </r>
  <r>
    <n v="21561"/>
    <x v="1"/>
    <s v="M"/>
    <n v="90000"/>
    <n v="0"/>
    <x v="0"/>
    <x v="2"/>
    <x v="1"/>
    <x v="4"/>
    <x v="4"/>
    <s v="Pacific"/>
    <n v="34"/>
    <x v="1"/>
    <x v="1"/>
    <x v="1"/>
    <x v="0"/>
  </r>
  <r>
    <n v="11061"/>
    <x v="0"/>
    <s v="M"/>
    <n v="70000"/>
    <n v="2"/>
    <x v="1"/>
    <x v="0"/>
    <x v="0"/>
    <x v="2"/>
    <x v="2"/>
    <s v="Pacific"/>
    <n v="52"/>
    <x v="1"/>
    <x v="1"/>
    <x v="0"/>
    <x v="1"/>
  </r>
  <r>
    <n v="26651"/>
    <x v="1"/>
    <s v="M"/>
    <n v="80000"/>
    <n v="4"/>
    <x v="4"/>
    <x v="4"/>
    <x v="0"/>
    <x v="0"/>
    <x v="0"/>
    <s v="Pacific"/>
    <n v="36"/>
    <x v="1"/>
    <x v="1"/>
    <x v="1"/>
    <x v="0"/>
  </r>
  <r>
    <n v="21108"/>
    <x v="0"/>
    <s v="F"/>
    <n v="40000"/>
    <n v="1"/>
    <x v="0"/>
    <x v="0"/>
    <x v="0"/>
    <x v="1"/>
    <x v="0"/>
    <s v="Europe"/>
    <n v="43"/>
    <x v="1"/>
    <x v="0"/>
    <x v="0"/>
    <x v="0"/>
  </r>
  <r>
    <n v="12731"/>
    <x v="1"/>
    <s v="M"/>
    <n v="30000"/>
    <n v="0"/>
    <x v="2"/>
    <x v="3"/>
    <x v="1"/>
    <x v="1"/>
    <x v="3"/>
    <s v="Europe"/>
    <n v="32"/>
    <x v="0"/>
    <x v="1"/>
    <x v="1"/>
    <x v="0"/>
  </r>
  <r>
    <n v="25307"/>
    <x v="0"/>
    <s v="F"/>
    <n v="40000"/>
    <n v="1"/>
    <x v="0"/>
    <x v="0"/>
    <x v="0"/>
    <x v="1"/>
    <x v="3"/>
    <s v="Europe"/>
    <n v="32"/>
    <x v="1"/>
    <x v="0"/>
    <x v="0"/>
    <x v="0"/>
  </r>
  <r>
    <n v="14278"/>
    <x v="0"/>
    <s v="F"/>
    <n v="130000"/>
    <n v="0"/>
    <x v="4"/>
    <x v="4"/>
    <x v="0"/>
    <x v="1"/>
    <x v="4"/>
    <s v="Pacific"/>
    <n v="48"/>
    <x v="0"/>
    <x v="0"/>
    <x v="0"/>
    <x v="0"/>
  </r>
  <r>
    <n v="20711"/>
    <x v="0"/>
    <s v="F"/>
    <n v="40000"/>
    <n v="1"/>
    <x v="0"/>
    <x v="0"/>
    <x v="0"/>
    <x v="0"/>
    <x v="3"/>
    <s v="Europe"/>
    <n v="32"/>
    <x v="1"/>
    <x v="0"/>
    <x v="0"/>
    <x v="0"/>
  </r>
  <r>
    <n v="11383"/>
    <x v="0"/>
    <s v="F"/>
    <n v="30000"/>
    <n v="3"/>
    <x v="4"/>
    <x v="1"/>
    <x v="0"/>
    <x v="0"/>
    <x v="0"/>
    <s v="Europe"/>
    <n v="46"/>
    <x v="0"/>
    <x v="0"/>
    <x v="0"/>
    <x v="0"/>
  </r>
  <r>
    <n v="12497"/>
    <x v="0"/>
    <s v="F"/>
    <n v="40000"/>
    <n v="1"/>
    <x v="0"/>
    <x v="0"/>
    <x v="0"/>
    <x v="0"/>
    <x v="0"/>
    <s v="Europe"/>
    <n v="42"/>
    <x v="0"/>
    <x v="0"/>
    <x v="0"/>
    <x v="0"/>
  </r>
  <r>
    <n v="16559"/>
    <x v="1"/>
    <s v="F"/>
    <n v="10000"/>
    <n v="2"/>
    <x v="2"/>
    <x v="3"/>
    <x v="0"/>
    <x v="0"/>
    <x v="0"/>
    <s v="Europe"/>
    <n v="36"/>
    <x v="1"/>
    <x v="0"/>
    <x v="1"/>
    <x v="0"/>
  </r>
  <r>
    <n v="11585"/>
    <x v="0"/>
    <s v="F"/>
    <n v="40000"/>
    <n v="1"/>
    <x v="0"/>
    <x v="0"/>
    <x v="0"/>
    <x v="0"/>
    <x v="0"/>
    <s v="Europe"/>
    <n v="41"/>
    <x v="0"/>
    <x v="0"/>
    <x v="0"/>
    <x v="0"/>
  </r>
  <r>
    <n v="20277"/>
    <x v="0"/>
    <s v="F"/>
    <n v="30000"/>
    <n v="2"/>
    <x v="1"/>
    <x v="1"/>
    <x v="1"/>
    <x v="2"/>
    <x v="0"/>
    <s v="Pacific"/>
    <n v="69"/>
    <x v="0"/>
    <x v="0"/>
    <x v="0"/>
    <x v="1"/>
  </r>
  <r>
    <n v="26765"/>
    <x v="1"/>
    <s v="F"/>
    <n v="70000"/>
    <n v="5"/>
    <x v="1"/>
    <x v="0"/>
    <x v="0"/>
    <x v="2"/>
    <x v="2"/>
    <s v="Pacific"/>
    <n v="45"/>
    <x v="0"/>
    <x v="0"/>
    <x v="1"/>
    <x v="0"/>
  </r>
  <r>
    <n v="12389"/>
    <x v="1"/>
    <s v="M"/>
    <n v="30000"/>
    <n v="0"/>
    <x v="2"/>
    <x v="3"/>
    <x v="1"/>
    <x v="1"/>
    <x v="1"/>
    <s v="Europe"/>
    <n v="34"/>
    <x v="0"/>
    <x v="1"/>
    <x v="1"/>
    <x v="0"/>
  </r>
  <r>
    <n v="13585"/>
    <x v="0"/>
    <s v="F"/>
    <n v="80000"/>
    <n v="4"/>
    <x v="1"/>
    <x v="2"/>
    <x v="1"/>
    <x v="1"/>
    <x v="1"/>
    <s v="Europe"/>
    <n v="53"/>
    <x v="1"/>
    <x v="0"/>
    <x v="0"/>
    <x v="1"/>
  </r>
  <r>
    <n v="26385"/>
    <x v="1"/>
    <s v="M"/>
    <n v="120000"/>
    <n v="3"/>
    <x v="2"/>
    <x v="2"/>
    <x v="1"/>
    <x v="3"/>
    <x v="2"/>
    <s v="Europe"/>
    <n v="50"/>
    <x v="0"/>
    <x v="1"/>
    <x v="1"/>
    <x v="1"/>
  </r>
  <r>
    <n v="12236"/>
    <x v="0"/>
    <s v="F"/>
    <n v="20000"/>
    <n v="1"/>
    <x v="1"/>
    <x v="3"/>
    <x v="0"/>
    <x v="0"/>
    <x v="0"/>
    <s v="Europe"/>
    <n v="65"/>
    <x v="0"/>
    <x v="0"/>
    <x v="0"/>
    <x v="1"/>
  </r>
  <r>
    <n v="21560"/>
    <x v="0"/>
    <s v="M"/>
    <n v="120000"/>
    <n v="0"/>
    <x v="3"/>
    <x v="2"/>
    <x v="0"/>
    <x v="3"/>
    <x v="4"/>
    <s v="Pacific"/>
    <n v="32"/>
    <x v="1"/>
    <x v="1"/>
    <x v="0"/>
    <x v="0"/>
  </r>
  <r>
    <n v="21554"/>
    <x v="1"/>
    <s v="F"/>
    <n v="80000"/>
    <n v="0"/>
    <x v="0"/>
    <x v="2"/>
    <x v="1"/>
    <x v="4"/>
    <x v="4"/>
    <s v="Pacific"/>
    <n v="33"/>
    <x v="0"/>
    <x v="0"/>
    <x v="1"/>
    <x v="0"/>
  </r>
  <r>
    <n v="13662"/>
    <x v="1"/>
    <s v="M"/>
    <n v="20000"/>
    <n v="0"/>
    <x v="3"/>
    <x v="3"/>
    <x v="0"/>
    <x v="2"/>
    <x v="3"/>
    <s v="Europe"/>
    <n v="31"/>
    <x v="1"/>
    <x v="1"/>
    <x v="1"/>
    <x v="0"/>
  </r>
  <r>
    <n v="13089"/>
    <x v="0"/>
    <s v="F"/>
    <n v="120000"/>
    <n v="1"/>
    <x v="0"/>
    <x v="4"/>
    <x v="0"/>
    <x v="2"/>
    <x v="0"/>
    <s v="Pacific"/>
    <n v="46"/>
    <x v="1"/>
    <x v="0"/>
    <x v="0"/>
    <x v="0"/>
  </r>
  <r>
    <n v="14791"/>
    <x v="0"/>
    <s v="F"/>
    <n v="40000"/>
    <n v="0"/>
    <x v="0"/>
    <x v="1"/>
    <x v="0"/>
    <x v="0"/>
    <x v="0"/>
    <s v="Europe"/>
    <n v="39"/>
    <x v="1"/>
    <x v="0"/>
    <x v="0"/>
    <x v="0"/>
  </r>
  <r>
    <n v="19331"/>
    <x v="1"/>
    <s v="M"/>
    <n v="20000"/>
    <n v="2"/>
    <x v="2"/>
    <x v="3"/>
    <x v="0"/>
    <x v="1"/>
    <x v="0"/>
    <s v="Europe"/>
    <n v="40"/>
    <x v="0"/>
    <x v="1"/>
    <x v="1"/>
    <x v="0"/>
  </r>
  <r>
    <n v="17754"/>
    <x v="1"/>
    <s v="F"/>
    <n v="30000"/>
    <n v="3"/>
    <x v="0"/>
    <x v="1"/>
    <x v="0"/>
    <x v="0"/>
    <x v="0"/>
    <s v="Europe"/>
    <n v="46"/>
    <x v="1"/>
    <x v="0"/>
    <x v="1"/>
    <x v="0"/>
  </r>
  <r>
    <n v="11149"/>
    <x v="0"/>
    <s v="M"/>
    <n v="40000"/>
    <n v="2"/>
    <x v="0"/>
    <x v="4"/>
    <x v="0"/>
    <x v="2"/>
    <x v="0"/>
    <s v="Pacific"/>
    <n v="65"/>
    <x v="0"/>
    <x v="1"/>
    <x v="0"/>
    <x v="1"/>
  </r>
  <r>
    <n v="16549"/>
    <x v="1"/>
    <s v="F"/>
    <n v="30000"/>
    <n v="3"/>
    <x v="0"/>
    <x v="1"/>
    <x v="0"/>
    <x v="0"/>
    <x v="0"/>
    <s v="Europe"/>
    <n v="47"/>
    <x v="1"/>
    <x v="0"/>
    <x v="1"/>
    <x v="0"/>
  </r>
  <r>
    <n v="24305"/>
    <x v="1"/>
    <s v="M"/>
    <n v="100000"/>
    <n v="1"/>
    <x v="0"/>
    <x v="4"/>
    <x v="1"/>
    <x v="4"/>
    <x v="0"/>
    <s v="Pacific"/>
    <n v="46"/>
    <x v="1"/>
    <x v="1"/>
    <x v="1"/>
    <x v="0"/>
  </r>
  <r>
    <n v="18253"/>
    <x v="0"/>
    <s v="F"/>
    <n v="80000"/>
    <n v="5"/>
    <x v="4"/>
    <x v="4"/>
    <x v="0"/>
    <x v="4"/>
    <x v="0"/>
    <s v="Pacific"/>
    <n v="40"/>
    <x v="0"/>
    <x v="0"/>
    <x v="0"/>
    <x v="0"/>
  </r>
  <r>
    <n v="20147"/>
    <x v="0"/>
    <s v="F"/>
    <n v="30000"/>
    <n v="1"/>
    <x v="0"/>
    <x v="1"/>
    <x v="0"/>
    <x v="0"/>
    <x v="0"/>
    <s v="Europe"/>
    <n v="65"/>
    <x v="0"/>
    <x v="0"/>
    <x v="0"/>
    <x v="1"/>
  </r>
  <r>
    <n v="15612"/>
    <x v="1"/>
    <s v="M"/>
    <n v="30000"/>
    <n v="0"/>
    <x v="2"/>
    <x v="3"/>
    <x v="1"/>
    <x v="1"/>
    <x v="3"/>
    <s v="Europe"/>
    <n v="28"/>
    <x v="0"/>
    <x v="1"/>
    <x v="1"/>
    <x v="2"/>
  </r>
  <r>
    <n v="28323"/>
    <x v="1"/>
    <s v="M"/>
    <n v="70000"/>
    <n v="0"/>
    <x v="0"/>
    <x v="2"/>
    <x v="1"/>
    <x v="2"/>
    <x v="2"/>
    <s v="Pacific"/>
    <n v="43"/>
    <x v="1"/>
    <x v="1"/>
    <x v="1"/>
    <x v="0"/>
  </r>
  <r>
    <n v="22634"/>
    <x v="1"/>
    <s v="F"/>
    <n v="40000"/>
    <n v="0"/>
    <x v="4"/>
    <x v="1"/>
    <x v="0"/>
    <x v="0"/>
    <x v="0"/>
    <s v="Europe"/>
    <n v="38"/>
    <x v="1"/>
    <x v="0"/>
    <x v="1"/>
    <x v="0"/>
  </r>
  <r>
    <n v="15665"/>
    <x v="0"/>
    <s v="F"/>
    <n v="30000"/>
    <n v="0"/>
    <x v="0"/>
    <x v="1"/>
    <x v="0"/>
    <x v="0"/>
    <x v="0"/>
    <s v="Europe"/>
    <n v="47"/>
    <x v="1"/>
    <x v="0"/>
    <x v="0"/>
    <x v="0"/>
  </r>
  <r>
    <n v="27585"/>
    <x v="0"/>
    <s v="F"/>
    <n v="90000"/>
    <n v="2"/>
    <x v="0"/>
    <x v="2"/>
    <x v="1"/>
    <x v="0"/>
    <x v="0"/>
    <s v="Pacific"/>
    <n v="36"/>
    <x v="1"/>
    <x v="0"/>
    <x v="0"/>
    <x v="0"/>
  </r>
  <r>
    <n v="19748"/>
    <x v="0"/>
    <s v="M"/>
    <n v="20000"/>
    <n v="4"/>
    <x v="2"/>
    <x v="0"/>
    <x v="1"/>
    <x v="2"/>
    <x v="3"/>
    <s v="Pacific"/>
    <n v="60"/>
    <x v="0"/>
    <x v="1"/>
    <x v="0"/>
    <x v="1"/>
  </r>
  <r>
    <n v="21974"/>
    <x v="1"/>
    <s v="F"/>
    <n v="70000"/>
    <n v="0"/>
    <x v="0"/>
    <x v="2"/>
    <x v="0"/>
    <x v="1"/>
    <x v="2"/>
    <s v="Pacific"/>
    <n v="42"/>
    <x v="1"/>
    <x v="0"/>
    <x v="1"/>
    <x v="0"/>
  </r>
  <r>
    <n v="14032"/>
    <x v="0"/>
    <s v="M"/>
    <n v="70000"/>
    <n v="2"/>
    <x v="2"/>
    <x v="0"/>
    <x v="1"/>
    <x v="2"/>
    <x v="3"/>
    <s v="Pacific"/>
    <n v="50"/>
    <x v="1"/>
    <x v="1"/>
    <x v="0"/>
    <x v="1"/>
  </r>
  <r>
    <n v="22610"/>
    <x v="0"/>
    <s v="M"/>
    <n v="30000"/>
    <n v="0"/>
    <x v="0"/>
    <x v="1"/>
    <x v="0"/>
    <x v="0"/>
    <x v="0"/>
    <s v="Europe"/>
    <n v="35"/>
    <x v="1"/>
    <x v="1"/>
    <x v="0"/>
    <x v="0"/>
  </r>
  <r>
    <n v="26984"/>
    <x v="0"/>
    <s v="M"/>
    <n v="40000"/>
    <n v="1"/>
    <x v="0"/>
    <x v="0"/>
    <x v="0"/>
    <x v="1"/>
    <x v="0"/>
    <s v="Europe"/>
    <n v="32"/>
    <x v="1"/>
    <x v="1"/>
    <x v="0"/>
    <x v="0"/>
  </r>
  <r>
    <n v="18294"/>
    <x v="0"/>
    <s v="F"/>
    <n v="90000"/>
    <n v="1"/>
    <x v="0"/>
    <x v="2"/>
    <x v="0"/>
    <x v="1"/>
    <x v="2"/>
    <s v="Pacific"/>
    <n v="46"/>
    <x v="0"/>
    <x v="0"/>
    <x v="0"/>
    <x v="0"/>
  </r>
  <r>
    <n v="28564"/>
    <x v="1"/>
    <s v="F"/>
    <n v="40000"/>
    <n v="2"/>
    <x v="1"/>
    <x v="1"/>
    <x v="0"/>
    <x v="0"/>
    <x v="3"/>
    <s v="Europe"/>
    <n v="33"/>
    <x v="1"/>
    <x v="0"/>
    <x v="1"/>
    <x v="0"/>
  </r>
  <r>
    <n v="28521"/>
    <x v="1"/>
    <s v="M"/>
    <n v="40000"/>
    <n v="0"/>
    <x v="4"/>
    <x v="1"/>
    <x v="1"/>
    <x v="0"/>
    <x v="0"/>
    <s v="Europe"/>
    <n v="36"/>
    <x v="1"/>
    <x v="1"/>
    <x v="1"/>
    <x v="0"/>
  </r>
  <r>
    <n v="15450"/>
    <x v="0"/>
    <s v="M"/>
    <n v="10000"/>
    <n v="1"/>
    <x v="4"/>
    <x v="1"/>
    <x v="0"/>
    <x v="0"/>
    <x v="0"/>
    <s v="Europe"/>
    <n v="70"/>
    <x v="0"/>
    <x v="1"/>
    <x v="0"/>
    <x v="1"/>
  </r>
  <r>
    <n v="25681"/>
    <x v="1"/>
    <s v="F"/>
    <n v="30000"/>
    <n v="0"/>
    <x v="1"/>
    <x v="1"/>
    <x v="1"/>
    <x v="1"/>
    <x v="1"/>
    <s v="Europe"/>
    <n v="31"/>
    <x v="1"/>
    <x v="0"/>
    <x v="1"/>
    <x v="0"/>
  </r>
  <r>
    <n v="19491"/>
    <x v="1"/>
    <s v="M"/>
    <n v="30000"/>
    <n v="2"/>
    <x v="1"/>
    <x v="1"/>
    <x v="0"/>
    <x v="2"/>
    <x v="0"/>
    <s v="Europe"/>
    <n v="42"/>
    <x v="0"/>
    <x v="1"/>
    <x v="1"/>
    <x v="0"/>
  </r>
  <r>
    <n v="26415"/>
    <x v="0"/>
    <s v="F"/>
    <n v="90000"/>
    <n v="4"/>
    <x v="3"/>
    <x v="0"/>
    <x v="0"/>
    <x v="3"/>
    <x v="4"/>
    <s v="Europe"/>
    <n v="58"/>
    <x v="0"/>
    <x v="0"/>
    <x v="0"/>
    <x v="1"/>
  </r>
  <r>
    <n v="12821"/>
    <x v="0"/>
    <s v="M"/>
    <n v="40000"/>
    <n v="0"/>
    <x v="0"/>
    <x v="1"/>
    <x v="0"/>
    <x v="0"/>
    <x v="0"/>
    <s v="Europe"/>
    <n v="39"/>
    <x v="0"/>
    <x v="1"/>
    <x v="0"/>
    <x v="0"/>
  </r>
  <r>
    <n v="15629"/>
    <x v="1"/>
    <s v="F"/>
    <n v="10000"/>
    <n v="0"/>
    <x v="3"/>
    <x v="3"/>
    <x v="0"/>
    <x v="2"/>
    <x v="3"/>
    <s v="Europe"/>
    <n v="34"/>
    <x v="0"/>
    <x v="0"/>
    <x v="1"/>
    <x v="0"/>
  </r>
  <r>
    <n v="27835"/>
    <x v="0"/>
    <s v="M"/>
    <n v="20000"/>
    <n v="0"/>
    <x v="3"/>
    <x v="3"/>
    <x v="0"/>
    <x v="2"/>
    <x v="0"/>
    <s v="Europe"/>
    <n v="32"/>
    <x v="0"/>
    <x v="1"/>
    <x v="0"/>
    <x v="0"/>
  </r>
  <r>
    <n v="11738"/>
    <x v="0"/>
    <s v="M"/>
    <n v="60000"/>
    <n v="4"/>
    <x v="0"/>
    <x v="2"/>
    <x v="0"/>
    <x v="0"/>
    <x v="1"/>
    <s v="North America"/>
    <n v="46"/>
    <x v="0"/>
    <x v="1"/>
    <x v="0"/>
    <x v="0"/>
  </r>
  <r>
    <n v="25065"/>
    <x v="0"/>
    <s v="M"/>
    <n v="70000"/>
    <n v="2"/>
    <x v="3"/>
    <x v="0"/>
    <x v="0"/>
    <x v="2"/>
    <x v="2"/>
    <s v="North America"/>
    <n v="48"/>
    <x v="0"/>
    <x v="1"/>
    <x v="0"/>
    <x v="0"/>
  </r>
  <r>
    <n v="26238"/>
    <x v="1"/>
    <s v="F"/>
    <n v="40000"/>
    <n v="3"/>
    <x v="1"/>
    <x v="1"/>
    <x v="0"/>
    <x v="1"/>
    <x v="3"/>
    <s v="North America"/>
    <n v="31"/>
    <x v="1"/>
    <x v="0"/>
    <x v="1"/>
    <x v="0"/>
  </r>
  <r>
    <n v="23707"/>
    <x v="1"/>
    <s v="M"/>
    <n v="70000"/>
    <n v="5"/>
    <x v="0"/>
    <x v="4"/>
    <x v="0"/>
    <x v="4"/>
    <x v="4"/>
    <s v="North America"/>
    <n v="60"/>
    <x v="1"/>
    <x v="1"/>
    <x v="1"/>
    <x v="1"/>
  </r>
  <r>
    <n v="27650"/>
    <x v="0"/>
    <s v="M"/>
    <n v="70000"/>
    <n v="4"/>
    <x v="2"/>
    <x v="2"/>
    <x v="0"/>
    <x v="0"/>
    <x v="2"/>
    <s v="North America"/>
    <n v="51"/>
    <x v="0"/>
    <x v="1"/>
    <x v="0"/>
    <x v="1"/>
  </r>
  <r>
    <n v="24981"/>
    <x v="0"/>
    <s v="M"/>
    <n v="60000"/>
    <n v="2"/>
    <x v="1"/>
    <x v="2"/>
    <x v="0"/>
    <x v="2"/>
    <x v="4"/>
    <s v="North America"/>
    <n v="56"/>
    <x v="0"/>
    <x v="1"/>
    <x v="0"/>
    <x v="1"/>
  </r>
  <r>
    <n v="20678"/>
    <x v="1"/>
    <s v="F"/>
    <n v="60000"/>
    <n v="3"/>
    <x v="0"/>
    <x v="0"/>
    <x v="0"/>
    <x v="1"/>
    <x v="1"/>
    <s v="North America"/>
    <n v="40"/>
    <x v="1"/>
    <x v="0"/>
    <x v="1"/>
    <x v="0"/>
  </r>
  <r>
    <n v="15302"/>
    <x v="1"/>
    <s v="F"/>
    <n v="70000"/>
    <n v="1"/>
    <x v="4"/>
    <x v="2"/>
    <x v="0"/>
    <x v="0"/>
    <x v="1"/>
    <s v="North America"/>
    <n v="34"/>
    <x v="1"/>
    <x v="0"/>
    <x v="1"/>
    <x v="0"/>
  </r>
  <r>
    <n v="26012"/>
    <x v="0"/>
    <s v="M"/>
    <n v="80000"/>
    <n v="1"/>
    <x v="1"/>
    <x v="0"/>
    <x v="0"/>
    <x v="1"/>
    <x v="1"/>
    <s v="North America"/>
    <n v="48"/>
    <x v="1"/>
    <x v="1"/>
    <x v="0"/>
    <x v="0"/>
  </r>
  <r>
    <n v="26575"/>
    <x v="1"/>
    <s v="F"/>
    <n v="40000"/>
    <n v="0"/>
    <x v="2"/>
    <x v="0"/>
    <x v="1"/>
    <x v="2"/>
    <x v="3"/>
    <s v="North America"/>
    <n v="31"/>
    <x v="1"/>
    <x v="0"/>
    <x v="1"/>
    <x v="0"/>
  </r>
  <r>
    <n v="15559"/>
    <x v="0"/>
    <s v="M"/>
    <n v="60000"/>
    <n v="5"/>
    <x v="0"/>
    <x v="2"/>
    <x v="0"/>
    <x v="1"/>
    <x v="1"/>
    <s v="North America"/>
    <n v="47"/>
    <x v="0"/>
    <x v="1"/>
    <x v="0"/>
    <x v="0"/>
  </r>
  <r>
    <n v="19235"/>
    <x v="0"/>
    <s v="F"/>
    <n v="50000"/>
    <n v="0"/>
    <x v="4"/>
    <x v="0"/>
    <x v="0"/>
    <x v="0"/>
    <x v="0"/>
    <s v="North America"/>
    <n v="34"/>
    <x v="0"/>
    <x v="0"/>
    <x v="0"/>
    <x v="0"/>
  </r>
  <r>
    <n v="15275"/>
    <x v="0"/>
    <s v="M"/>
    <n v="40000"/>
    <n v="0"/>
    <x v="1"/>
    <x v="0"/>
    <x v="0"/>
    <x v="1"/>
    <x v="2"/>
    <s v="North America"/>
    <n v="29"/>
    <x v="0"/>
    <x v="1"/>
    <x v="0"/>
    <x v="2"/>
  </r>
  <r>
    <n v="20339"/>
    <x v="0"/>
    <s v="F"/>
    <n v="130000"/>
    <n v="1"/>
    <x v="0"/>
    <x v="4"/>
    <x v="0"/>
    <x v="3"/>
    <x v="1"/>
    <s v="North America"/>
    <n v="44"/>
    <x v="1"/>
    <x v="0"/>
    <x v="0"/>
    <x v="0"/>
  </r>
  <r>
    <n v="25405"/>
    <x v="0"/>
    <s v="M"/>
    <n v="70000"/>
    <n v="2"/>
    <x v="0"/>
    <x v="0"/>
    <x v="0"/>
    <x v="1"/>
    <x v="1"/>
    <s v="North America"/>
    <n v="38"/>
    <x v="1"/>
    <x v="1"/>
    <x v="0"/>
    <x v="0"/>
  </r>
  <r>
    <n v="15940"/>
    <x v="0"/>
    <s v="M"/>
    <n v="100000"/>
    <n v="4"/>
    <x v="1"/>
    <x v="2"/>
    <x v="0"/>
    <x v="3"/>
    <x v="0"/>
    <s v="North America"/>
    <n v="40"/>
    <x v="0"/>
    <x v="1"/>
    <x v="0"/>
    <x v="0"/>
  </r>
  <r>
    <n v="25074"/>
    <x v="0"/>
    <s v="F"/>
    <n v="70000"/>
    <n v="4"/>
    <x v="0"/>
    <x v="2"/>
    <x v="0"/>
    <x v="2"/>
    <x v="1"/>
    <s v="North America"/>
    <n v="42"/>
    <x v="1"/>
    <x v="0"/>
    <x v="0"/>
    <x v="0"/>
  </r>
  <r>
    <n v="24738"/>
    <x v="0"/>
    <s v="F"/>
    <n v="40000"/>
    <n v="1"/>
    <x v="1"/>
    <x v="1"/>
    <x v="0"/>
    <x v="1"/>
    <x v="3"/>
    <s v="North America"/>
    <n v="51"/>
    <x v="1"/>
    <x v="0"/>
    <x v="0"/>
    <x v="1"/>
  </r>
  <r>
    <n v="16337"/>
    <x v="0"/>
    <s v="M"/>
    <n v="60000"/>
    <n v="0"/>
    <x v="1"/>
    <x v="0"/>
    <x v="1"/>
    <x v="2"/>
    <x v="3"/>
    <s v="North America"/>
    <n v="29"/>
    <x v="0"/>
    <x v="1"/>
    <x v="0"/>
    <x v="2"/>
  </r>
  <r>
    <n v="24357"/>
    <x v="0"/>
    <s v="M"/>
    <n v="80000"/>
    <n v="3"/>
    <x v="0"/>
    <x v="2"/>
    <x v="0"/>
    <x v="1"/>
    <x v="1"/>
    <s v="North America"/>
    <n v="48"/>
    <x v="1"/>
    <x v="1"/>
    <x v="0"/>
    <x v="0"/>
  </r>
  <r>
    <n v="18613"/>
    <x v="1"/>
    <s v="M"/>
    <n v="70000"/>
    <n v="0"/>
    <x v="0"/>
    <x v="2"/>
    <x v="1"/>
    <x v="1"/>
    <x v="1"/>
    <s v="North America"/>
    <n v="37"/>
    <x v="1"/>
    <x v="1"/>
    <x v="1"/>
    <x v="0"/>
  </r>
  <r>
    <n v="12207"/>
    <x v="1"/>
    <s v="M"/>
    <n v="80000"/>
    <n v="4"/>
    <x v="0"/>
    <x v="4"/>
    <x v="0"/>
    <x v="0"/>
    <x v="2"/>
    <s v="North America"/>
    <n v="66"/>
    <x v="1"/>
    <x v="1"/>
    <x v="1"/>
    <x v="1"/>
  </r>
  <r>
    <n v="18052"/>
    <x v="0"/>
    <s v="F"/>
    <n v="60000"/>
    <n v="1"/>
    <x v="1"/>
    <x v="0"/>
    <x v="0"/>
    <x v="1"/>
    <x v="0"/>
    <s v="North America"/>
    <n v="45"/>
    <x v="1"/>
    <x v="0"/>
    <x v="0"/>
    <x v="0"/>
  </r>
  <r>
    <n v="13353"/>
    <x v="1"/>
    <s v="F"/>
    <n v="60000"/>
    <n v="4"/>
    <x v="4"/>
    <x v="4"/>
    <x v="0"/>
    <x v="2"/>
    <x v="4"/>
    <s v="North America"/>
    <n v="61"/>
    <x v="1"/>
    <x v="0"/>
    <x v="1"/>
    <x v="1"/>
  </r>
  <r>
    <n v="19399"/>
    <x v="1"/>
    <s v="M"/>
    <n v="40000"/>
    <n v="0"/>
    <x v="0"/>
    <x v="2"/>
    <x v="1"/>
    <x v="1"/>
    <x v="1"/>
    <s v="North America"/>
    <n v="45"/>
    <x v="0"/>
    <x v="1"/>
    <x v="1"/>
    <x v="0"/>
  </r>
  <r>
    <n v="16154"/>
    <x v="0"/>
    <s v="F"/>
    <n v="70000"/>
    <n v="5"/>
    <x v="0"/>
    <x v="2"/>
    <x v="0"/>
    <x v="2"/>
    <x v="1"/>
    <s v="North America"/>
    <n v="47"/>
    <x v="0"/>
    <x v="0"/>
    <x v="0"/>
    <x v="0"/>
  </r>
  <r>
    <n v="22219"/>
    <x v="0"/>
    <s v="F"/>
    <n v="60000"/>
    <n v="2"/>
    <x v="2"/>
    <x v="2"/>
    <x v="0"/>
    <x v="2"/>
    <x v="2"/>
    <s v="North America"/>
    <n v="49"/>
    <x v="0"/>
    <x v="0"/>
    <x v="0"/>
    <x v="0"/>
  </r>
  <r>
    <n v="17269"/>
    <x v="1"/>
    <s v="M"/>
    <n v="60000"/>
    <n v="3"/>
    <x v="0"/>
    <x v="2"/>
    <x v="1"/>
    <x v="0"/>
    <x v="0"/>
    <s v="North America"/>
    <n v="47"/>
    <x v="1"/>
    <x v="1"/>
    <x v="1"/>
    <x v="0"/>
  </r>
  <r>
    <n v="23586"/>
    <x v="0"/>
    <s v="F"/>
    <n v="80000"/>
    <n v="0"/>
    <x v="0"/>
    <x v="4"/>
    <x v="0"/>
    <x v="1"/>
    <x v="3"/>
    <s v="North America"/>
    <n v="34"/>
    <x v="1"/>
    <x v="0"/>
    <x v="0"/>
    <x v="0"/>
  </r>
  <r>
    <n v="15740"/>
    <x v="0"/>
    <s v="M"/>
    <n v="80000"/>
    <n v="5"/>
    <x v="0"/>
    <x v="4"/>
    <x v="0"/>
    <x v="2"/>
    <x v="3"/>
    <s v="North America"/>
    <n v="64"/>
    <x v="0"/>
    <x v="1"/>
    <x v="0"/>
    <x v="1"/>
  </r>
  <r>
    <n v="27638"/>
    <x v="1"/>
    <s v="M"/>
    <n v="100000"/>
    <n v="1"/>
    <x v="1"/>
    <x v="2"/>
    <x v="1"/>
    <x v="4"/>
    <x v="3"/>
    <s v="North America"/>
    <n v="44"/>
    <x v="0"/>
    <x v="1"/>
    <x v="1"/>
    <x v="0"/>
  </r>
  <r>
    <n v="18976"/>
    <x v="1"/>
    <s v="M"/>
    <n v="40000"/>
    <n v="4"/>
    <x v="2"/>
    <x v="2"/>
    <x v="0"/>
    <x v="2"/>
    <x v="4"/>
    <s v="North America"/>
    <n v="62"/>
    <x v="1"/>
    <x v="1"/>
    <x v="1"/>
    <x v="1"/>
  </r>
  <r>
    <n v="19413"/>
    <x v="1"/>
    <s v="M"/>
    <n v="60000"/>
    <n v="3"/>
    <x v="0"/>
    <x v="2"/>
    <x v="1"/>
    <x v="1"/>
    <x v="0"/>
    <s v="North America"/>
    <n v="47"/>
    <x v="1"/>
    <x v="1"/>
    <x v="1"/>
    <x v="0"/>
  </r>
  <r>
    <n v="13283"/>
    <x v="0"/>
    <s v="M"/>
    <n v="80000"/>
    <n v="3"/>
    <x v="1"/>
    <x v="2"/>
    <x v="1"/>
    <x v="2"/>
    <x v="0"/>
    <s v="North America"/>
    <n v="49"/>
    <x v="1"/>
    <x v="1"/>
    <x v="0"/>
    <x v="0"/>
  </r>
  <r>
    <n v="17471"/>
    <x v="1"/>
    <s v="F"/>
    <n v="80000"/>
    <n v="4"/>
    <x v="4"/>
    <x v="4"/>
    <x v="0"/>
    <x v="2"/>
    <x v="2"/>
    <s v="North America"/>
    <n v="67"/>
    <x v="0"/>
    <x v="0"/>
    <x v="1"/>
    <x v="1"/>
  </r>
  <r>
    <n v="16791"/>
    <x v="1"/>
    <s v="M"/>
    <n v="60000"/>
    <n v="5"/>
    <x v="0"/>
    <x v="4"/>
    <x v="0"/>
    <x v="4"/>
    <x v="4"/>
    <s v="North America"/>
    <n v="59"/>
    <x v="1"/>
    <x v="1"/>
    <x v="1"/>
    <x v="1"/>
  </r>
  <r>
    <n v="15382"/>
    <x v="0"/>
    <s v="F"/>
    <n v="110000"/>
    <n v="1"/>
    <x v="0"/>
    <x v="4"/>
    <x v="0"/>
    <x v="2"/>
    <x v="3"/>
    <s v="North America"/>
    <n v="44"/>
    <x v="0"/>
    <x v="0"/>
    <x v="0"/>
    <x v="0"/>
  </r>
  <r>
    <n v="11641"/>
    <x v="0"/>
    <s v="M"/>
    <n v="50000"/>
    <n v="1"/>
    <x v="0"/>
    <x v="0"/>
    <x v="0"/>
    <x v="0"/>
    <x v="0"/>
    <s v="North America"/>
    <n v="36"/>
    <x v="0"/>
    <x v="1"/>
    <x v="0"/>
    <x v="0"/>
  </r>
  <r>
    <n v="11935"/>
    <x v="1"/>
    <s v="F"/>
    <n v="30000"/>
    <n v="0"/>
    <x v="1"/>
    <x v="0"/>
    <x v="0"/>
    <x v="1"/>
    <x v="2"/>
    <s v="North America"/>
    <n v="28"/>
    <x v="0"/>
    <x v="0"/>
    <x v="1"/>
    <x v="2"/>
  </r>
  <r>
    <n v="13233"/>
    <x v="0"/>
    <s v="M"/>
    <n v="60000"/>
    <n v="2"/>
    <x v="1"/>
    <x v="2"/>
    <x v="0"/>
    <x v="1"/>
    <x v="4"/>
    <s v="North America"/>
    <n v="57"/>
    <x v="1"/>
    <x v="1"/>
    <x v="0"/>
    <x v="1"/>
  </r>
  <r>
    <n v="25909"/>
    <x v="0"/>
    <s v="M"/>
    <n v="60000"/>
    <n v="0"/>
    <x v="1"/>
    <x v="0"/>
    <x v="0"/>
    <x v="1"/>
    <x v="2"/>
    <s v="North America"/>
    <n v="27"/>
    <x v="1"/>
    <x v="1"/>
    <x v="0"/>
    <x v="2"/>
  </r>
  <r>
    <n v="14092"/>
    <x v="1"/>
    <s v="M"/>
    <n v="30000"/>
    <n v="0"/>
    <x v="3"/>
    <x v="1"/>
    <x v="0"/>
    <x v="2"/>
    <x v="2"/>
    <s v="North America"/>
    <n v="28"/>
    <x v="0"/>
    <x v="1"/>
    <x v="1"/>
    <x v="2"/>
  </r>
  <r>
    <n v="29143"/>
    <x v="1"/>
    <s v="F"/>
    <n v="60000"/>
    <n v="1"/>
    <x v="0"/>
    <x v="2"/>
    <x v="1"/>
    <x v="1"/>
    <x v="0"/>
    <s v="North America"/>
    <n v="44"/>
    <x v="1"/>
    <x v="0"/>
    <x v="1"/>
    <x v="0"/>
  </r>
  <r>
    <n v="24941"/>
    <x v="0"/>
    <s v="M"/>
    <n v="60000"/>
    <n v="3"/>
    <x v="0"/>
    <x v="4"/>
    <x v="0"/>
    <x v="2"/>
    <x v="4"/>
    <s v="North America"/>
    <n v="66"/>
    <x v="0"/>
    <x v="1"/>
    <x v="0"/>
    <x v="1"/>
  </r>
  <r>
    <n v="24637"/>
    <x v="0"/>
    <s v="M"/>
    <n v="40000"/>
    <n v="4"/>
    <x v="2"/>
    <x v="2"/>
    <x v="0"/>
    <x v="2"/>
    <x v="4"/>
    <s v="North America"/>
    <n v="64"/>
    <x v="0"/>
    <x v="1"/>
    <x v="0"/>
    <x v="1"/>
  </r>
  <r>
    <n v="23893"/>
    <x v="0"/>
    <s v="M"/>
    <n v="50000"/>
    <n v="3"/>
    <x v="0"/>
    <x v="0"/>
    <x v="0"/>
    <x v="4"/>
    <x v="4"/>
    <s v="North America"/>
    <n v="41"/>
    <x v="0"/>
    <x v="1"/>
    <x v="0"/>
    <x v="0"/>
  </r>
  <r>
    <n v="13907"/>
    <x v="1"/>
    <s v="F"/>
    <n v="80000"/>
    <n v="3"/>
    <x v="0"/>
    <x v="0"/>
    <x v="0"/>
    <x v="1"/>
    <x v="0"/>
    <s v="North America"/>
    <n v="41"/>
    <x v="1"/>
    <x v="0"/>
    <x v="1"/>
    <x v="0"/>
  </r>
  <r>
    <n v="14900"/>
    <x v="0"/>
    <s v="F"/>
    <n v="40000"/>
    <n v="1"/>
    <x v="1"/>
    <x v="1"/>
    <x v="0"/>
    <x v="1"/>
    <x v="3"/>
    <s v="North America"/>
    <n v="49"/>
    <x v="1"/>
    <x v="0"/>
    <x v="0"/>
    <x v="0"/>
  </r>
  <r>
    <n v="11262"/>
    <x v="0"/>
    <s v="F"/>
    <n v="80000"/>
    <n v="4"/>
    <x v="0"/>
    <x v="4"/>
    <x v="0"/>
    <x v="0"/>
    <x v="0"/>
    <s v="North America"/>
    <n v="42"/>
    <x v="0"/>
    <x v="0"/>
    <x v="0"/>
    <x v="0"/>
  </r>
  <r>
    <n v="22294"/>
    <x v="1"/>
    <s v="F"/>
    <n v="70000"/>
    <n v="0"/>
    <x v="0"/>
    <x v="2"/>
    <x v="1"/>
    <x v="1"/>
    <x v="1"/>
    <s v="North America"/>
    <n v="37"/>
    <x v="1"/>
    <x v="0"/>
    <x v="1"/>
    <x v="0"/>
  </r>
  <r>
    <n v="12195"/>
    <x v="1"/>
    <s v="F"/>
    <n v="70000"/>
    <n v="3"/>
    <x v="4"/>
    <x v="4"/>
    <x v="0"/>
    <x v="2"/>
    <x v="3"/>
    <s v="North America"/>
    <n v="52"/>
    <x v="0"/>
    <x v="0"/>
    <x v="1"/>
    <x v="1"/>
  </r>
  <r>
    <n v="25375"/>
    <x v="0"/>
    <s v="M"/>
    <n v="50000"/>
    <n v="1"/>
    <x v="4"/>
    <x v="0"/>
    <x v="0"/>
    <x v="0"/>
    <x v="3"/>
    <s v="North America"/>
    <n v="34"/>
    <x v="0"/>
    <x v="1"/>
    <x v="0"/>
    <x v="0"/>
  </r>
  <r>
    <n v="11143"/>
    <x v="0"/>
    <s v="M"/>
    <n v="40000"/>
    <n v="0"/>
    <x v="2"/>
    <x v="0"/>
    <x v="0"/>
    <x v="2"/>
    <x v="2"/>
    <s v="North America"/>
    <n v="29"/>
    <x v="0"/>
    <x v="1"/>
    <x v="0"/>
    <x v="2"/>
  </r>
  <r>
    <n v="25898"/>
    <x v="0"/>
    <s v="F"/>
    <n v="70000"/>
    <n v="2"/>
    <x v="2"/>
    <x v="2"/>
    <x v="0"/>
    <x v="2"/>
    <x v="1"/>
    <s v="North America"/>
    <n v="53"/>
    <x v="0"/>
    <x v="0"/>
    <x v="0"/>
    <x v="1"/>
  </r>
  <r>
    <n v="24397"/>
    <x v="1"/>
    <s v="M"/>
    <n v="120000"/>
    <n v="2"/>
    <x v="0"/>
    <x v="4"/>
    <x v="1"/>
    <x v="3"/>
    <x v="3"/>
    <s v="North America"/>
    <n v="40"/>
    <x v="0"/>
    <x v="1"/>
    <x v="1"/>
    <x v="0"/>
  </r>
  <r>
    <n v="19758"/>
    <x v="1"/>
    <s v="M"/>
    <n v="60000"/>
    <n v="0"/>
    <x v="1"/>
    <x v="0"/>
    <x v="1"/>
    <x v="2"/>
    <x v="3"/>
    <s v="North America"/>
    <n v="29"/>
    <x v="0"/>
    <x v="1"/>
    <x v="1"/>
    <x v="2"/>
  </r>
  <r>
    <n v="15529"/>
    <x v="0"/>
    <s v="M"/>
    <n v="60000"/>
    <n v="4"/>
    <x v="0"/>
    <x v="2"/>
    <x v="0"/>
    <x v="2"/>
    <x v="1"/>
    <s v="North America"/>
    <n v="43"/>
    <x v="1"/>
    <x v="1"/>
    <x v="0"/>
    <x v="0"/>
  </r>
  <r>
    <n v="19884"/>
    <x v="0"/>
    <s v="M"/>
    <n v="60000"/>
    <n v="2"/>
    <x v="2"/>
    <x v="2"/>
    <x v="0"/>
    <x v="2"/>
    <x v="1"/>
    <s v="North America"/>
    <n v="55"/>
    <x v="1"/>
    <x v="1"/>
    <x v="0"/>
    <x v="1"/>
  </r>
  <r>
    <n v="18674"/>
    <x v="1"/>
    <s v="F"/>
    <n v="80000"/>
    <n v="4"/>
    <x v="4"/>
    <x v="0"/>
    <x v="1"/>
    <x v="0"/>
    <x v="0"/>
    <s v="North America"/>
    <n v="48"/>
    <x v="0"/>
    <x v="0"/>
    <x v="1"/>
    <x v="0"/>
  </r>
  <r>
    <n v="13453"/>
    <x v="0"/>
    <s v="F"/>
    <n v="130000"/>
    <n v="3"/>
    <x v="0"/>
    <x v="4"/>
    <x v="0"/>
    <x v="4"/>
    <x v="0"/>
    <s v="North America"/>
    <n v="45"/>
    <x v="1"/>
    <x v="0"/>
    <x v="0"/>
    <x v="0"/>
  </r>
  <r>
    <n v="14063"/>
    <x v="1"/>
    <s v="F"/>
    <n v="70000"/>
    <n v="0"/>
    <x v="0"/>
    <x v="2"/>
    <x v="1"/>
    <x v="1"/>
    <x v="0"/>
    <s v="Pacific"/>
    <n v="42"/>
    <x v="1"/>
    <x v="0"/>
    <x v="1"/>
    <x v="0"/>
  </r>
  <r>
    <n v="27393"/>
    <x v="0"/>
    <s v="F"/>
    <n v="50000"/>
    <n v="4"/>
    <x v="0"/>
    <x v="4"/>
    <x v="0"/>
    <x v="2"/>
    <x v="4"/>
    <s v="North America"/>
    <n v="63"/>
    <x v="0"/>
    <x v="0"/>
    <x v="0"/>
    <x v="1"/>
  </r>
  <r>
    <n v="14417"/>
    <x v="1"/>
    <s v="M"/>
    <n v="60000"/>
    <n v="3"/>
    <x v="2"/>
    <x v="2"/>
    <x v="0"/>
    <x v="2"/>
    <x v="4"/>
    <s v="North America"/>
    <n v="54"/>
    <x v="1"/>
    <x v="1"/>
    <x v="1"/>
    <x v="1"/>
  </r>
  <r>
    <n v="17533"/>
    <x v="0"/>
    <s v="M"/>
    <n v="40000"/>
    <n v="3"/>
    <x v="1"/>
    <x v="2"/>
    <x v="1"/>
    <x v="2"/>
    <x v="2"/>
    <s v="North America"/>
    <n v="73"/>
    <x v="1"/>
    <x v="1"/>
    <x v="0"/>
    <x v="1"/>
  </r>
  <r>
    <n v="18580"/>
    <x v="0"/>
    <s v="F"/>
    <n v="60000"/>
    <n v="2"/>
    <x v="4"/>
    <x v="2"/>
    <x v="0"/>
    <x v="0"/>
    <x v="1"/>
    <s v="North America"/>
    <n v="40"/>
    <x v="1"/>
    <x v="0"/>
    <x v="0"/>
    <x v="0"/>
  </r>
  <r>
    <n v="17025"/>
    <x v="1"/>
    <s v="M"/>
    <n v="50000"/>
    <n v="0"/>
    <x v="1"/>
    <x v="0"/>
    <x v="1"/>
    <x v="1"/>
    <x v="1"/>
    <s v="North America"/>
    <n v="39"/>
    <x v="1"/>
    <x v="1"/>
    <x v="1"/>
    <x v="0"/>
  </r>
  <r>
    <n v="25293"/>
    <x v="0"/>
    <s v="M"/>
    <n v="80000"/>
    <n v="4"/>
    <x v="0"/>
    <x v="4"/>
    <x v="0"/>
    <x v="0"/>
    <x v="3"/>
    <s v="North America"/>
    <n v="42"/>
    <x v="0"/>
    <x v="1"/>
    <x v="0"/>
    <x v="0"/>
  </r>
  <r>
    <n v="24725"/>
    <x v="0"/>
    <s v="F"/>
    <n v="40000"/>
    <n v="3"/>
    <x v="1"/>
    <x v="1"/>
    <x v="0"/>
    <x v="0"/>
    <x v="3"/>
    <s v="North America"/>
    <n v="31"/>
    <x v="0"/>
    <x v="0"/>
    <x v="0"/>
    <x v="0"/>
  </r>
  <r>
    <n v="23200"/>
    <x v="0"/>
    <s v="F"/>
    <n v="50000"/>
    <n v="3"/>
    <x v="0"/>
    <x v="0"/>
    <x v="0"/>
    <x v="2"/>
    <x v="0"/>
    <s v="North America"/>
    <n v="41"/>
    <x v="0"/>
    <x v="0"/>
    <x v="0"/>
    <x v="0"/>
  </r>
  <r>
    <n v="15895"/>
    <x v="1"/>
    <s v="F"/>
    <n v="60000"/>
    <n v="2"/>
    <x v="0"/>
    <x v="4"/>
    <x v="0"/>
    <x v="0"/>
    <x v="4"/>
    <s v="North America"/>
    <n v="58"/>
    <x v="0"/>
    <x v="0"/>
    <x v="1"/>
    <x v="1"/>
  </r>
  <r>
    <n v="18577"/>
    <x v="0"/>
    <s v="F"/>
    <n v="60000"/>
    <n v="0"/>
    <x v="4"/>
    <x v="2"/>
    <x v="0"/>
    <x v="0"/>
    <x v="0"/>
    <s v="North America"/>
    <n v="40"/>
    <x v="0"/>
    <x v="0"/>
    <x v="0"/>
    <x v="0"/>
  </r>
  <r>
    <n v="27218"/>
    <x v="0"/>
    <s v="F"/>
    <n v="20000"/>
    <n v="2"/>
    <x v="3"/>
    <x v="1"/>
    <x v="1"/>
    <x v="0"/>
    <x v="0"/>
    <s v="North America"/>
    <n v="48"/>
    <x v="0"/>
    <x v="0"/>
    <x v="0"/>
    <x v="0"/>
  </r>
  <r>
    <n v="18560"/>
    <x v="0"/>
    <s v="F"/>
    <n v="70000"/>
    <n v="2"/>
    <x v="4"/>
    <x v="2"/>
    <x v="0"/>
    <x v="0"/>
    <x v="1"/>
    <s v="North America"/>
    <n v="34"/>
    <x v="1"/>
    <x v="0"/>
    <x v="0"/>
    <x v="0"/>
  </r>
  <r>
    <n v="25006"/>
    <x v="1"/>
    <s v="F"/>
    <n v="30000"/>
    <n v="0"/>
    <x v="1"/>
    <x v="0"/>
    <x v="0"/>
    <x v="1"/>
    <x v="2"/>
    <s v="North America"/>
    <n v="28"/>
    <x v="0"/>
    <x v="0"/>
    <x v="1"/>
    <x v="2"/>
  </r>
  <r>
    <n v="17369"/>
    <x v="1"/>
    <s v="M"/>
    <n v="30000"/>
    <n v="0"/>
    <x v="1"/>
    <x v="0"/>
    <x v="0"/>
    <x v="1"/>
    <x v="2"/>
    <s v="North America"/>
    <n v="27"/>
    <x v="0"/>
    <x v="1"/>
    <x v="1"/>
    <x v="2"/>
  </r>
  <r>
    <n v="14495"/>
    <x v="0"/>
    <s v="M"/>
    <n v="40000"/>
    <n v="3"/>
    <x v="1"/>
    <x v="2"/>
    <x v="1"/>
    <x v="2"/>
    <x v="2"/>
    <s v="North America"/>
    <n v="54"/>
    <x v="1"/>
    <x v="1"/>
    <x v="0"/>
    <x v="1"/>
  </r>
  <r>
    <n v="18847"/>
    <x v="0"/>
    <s v="F"/>
    <n v="60000"/>
    <n v="2"/>
    <x v="4"/>
    <x v="4"/>
    <x v="0"/>
    <x v="2"/>
    <x v="2"/>
    <s v="North America"/>
    <n v="70"/>
    <x v="0"/>
    <x v="0"/>
    <x v="0"/>
    <x v="1"/>
  </r>
  <r>
    <n v="14754"/>
    <x v="0"/>
    <s v="M"/>
    <n v="40000"/>
    <n v="1"/>
    <x v="1"/>
    <x v="1"/>
    <x v="0"/>
    <x v="1"/>
    <x v="3"/>
    <s v="North America"/>
    <n v="48"/>
    <x v="1"/>
    <x v="1"/>
    <x v="0"/>
    <x v="0"/>
  </r>
  <r>
    <n v="23378"/>
    <x v="0"/>
    <s v="M"/>
    <n v="70000"/>
    <n v="1"/>
    <x v="1"/>
    <x v="0"/>
    <x v="0"/>
    <x v="1"/>
    <x v="1"/>
    <s v="North America"/>
    <n v="44"/>
    <x v="1"/>
    <x v="1"/>
    <x v="0"/>
    <x v="0"/>
  </r>
  <r>
    <n v="26452"/>
    <x v="1"/>
    <s v="M"/>
    <n v="50000"/>
    <n v="3"/>
    <x v="4"/>
    <x v="4"/>
    <x v="0"/>
    <x v="2"/>
    <x v="4"/>
    <s v="North America"/>
    <n v="69"/>
    <x v="0"/>
    <x v="1"/>
    <x v="1"/>
    <x v="1"/>
  </r>
  <r>
    <n v="20370"/>
    <x v="0"/>
    <s v="M"/>
    <n v="70000"/>
    <n v="3"/>
    <x v="3"/>
    <x v="0"/>
    <x v="0"/>
    <x v="2"/>
    <x v="2"/>
    <s v="North America"/>
    <n v="52"/>
    <x v="0"/>
    <x v="1"/>
    <x v="0"/>
    <x v="1"/>
  </r>
  <r>
    <n v="20528"/>
    <x v="0"/>
    <s v="M"/>
    <n v="40000"/>
    <n v="2"/>
    <x v="3"/>
    <x v="0"/>
    <x v="0"/>
    <x v="2"/>
    <x v="1"/>
    <s v="North America"/>
    <n v="55"/>
    <x v="0"/>
    <x v="1"/>
    <x v="0"/>
    <x v="1"/>
  </r>
  <r>
    <n v="23549"/>
    <x v="1"/>
    <s v="M"/>
    <n v="30000"/>
    <n v="0"/>
    <x v="2"/>
    <x v="0"/>
    <x v="0"/>
    <x v="2"/>
    <x v="2"/>
    <s v="North America"/>
    <n v="30"/>
    <x v="0"/>
    <x v="1"/>
    <x v="1"/>
    <x v="0"/>
  </r>
  <r>
    <n v="21751"/>
    <x v="0"/>
    <s v="M"/>
    <n v="60000"/>
    <n v="3"/>
    <x v="4"/>
    <x v="4"/>
    <x v="0"/>
    <x v="2"/>
    <x v="3"/>
    <s v="North America"/>
    <n v="63"/>
    <x v="0"/>
    <x v="1"/>
    <x v="0"/>
    <x v="1"/>
  </r>
  <r>
    <n v="21266"/>
    <x v="1"/>
    <s v="F"/>
    <n v="80000"/>
    <n v="0"/>
    <x v="0"/>
    <x v="4"/>
    <x v="0"/>
    <x v="1"/>
    <x v="3"/>
    <s v="North America"/>
    <n v="34"/>
    <x v="1"/>
    <x v="0"/>
    <x v="1"/>
    <x v="0"/>
  </r>
  <r>
    <n v="13388"/>
    <x v="1"/>
    <s v="M"/>
    <n v="60000"/>
    <n v="2"/>
    <x v="1"/>
    <x v="2"/>
    <x v="0"/>
    <x v="1"/>
    <x v="4"/>
    <s v="North America"/>
    <n v="56"/>
    <x v="0"/>
    <x v="1"/>
    <x v="1"/>
    <x v="1"/>
  </r>
  <r>
    <n v="18752"/>
    <x v="1"/>
    <s v="F"/>
    <n v="40000"/>
    <n v="0"/>
    <x v="2"/>
    <x v="0"/>
    <x v="0"/>
    <x v="1"/>
    <x v="2"/>
    <s v="North America"/>
    <n v="31"/>
    <x v="0"/>
    <x v="0"/>
    <x v="1"/>
    <x v="0"/>
  </r>
  <r>
    <n v="16917"/>
    <x v="0"/>
    <s v="M"/>
    <n v="120000"/>
    <n v="1"/>
    <x v="0"/>
    <x v="4"/>
    <x v="0"/>
    <x v="3"/>
    <x v="0"/>
    <s v="North America"/>
    <n v="38"/>
    <x v="0"/>
    <x v="1"/>
    <x v="0"/>
    <x v="0"/>
  </r>
  <r>
    <n v="15313"/>
    <x v="0"/>
    <s v="M"/>
    <n v="60000"/>
    <n v="4"/>
    <x v="0"/>
    <x v="4"/>
    <x v="0"/>
    <x v="2"/>
    <x v="1"/>
    <s v="North America"/>
    <n v="59"/>
    <x v="0"/>
    <x v="1"/>
    <x v="0"/>
    <x v="1"/>
  </r>
  <r>
    <n v="25329"/>
    <x v="1"/>
    <s v="F"/>
    <n v="40000"/>
    <n v="3"/>
    <x v="1"/>
    <x v="1"/>
    <x v="1"/>
    <x v="2"/>
    <x v="0"/>
    <s v="North America"/>
    <n v="32"/>
    <x v="0"/>
    <x v="0"/>
    <x v="1"/>
    <x v="0"/>
  </r>
  <r>
    <n v="20380"/>
    <x v="0"/>
    <s v="F"/>
    <n v="60000"/>
    <n v="3"/>
    <x v="4"/>
    <x v="4"/>
    <x v="0"/>
    <x v="2"/>
    <x v="4"/>
    <s v="North America"/>
    <n v="69"/>
    <x v="0"/>
    <x v="0"/>
    <x v="0"/>
    <x v="1"/>
  </r>
  <r>
    <n v="23089"/>
    <x v="0"/>
    <s v="M"/>
    <n v="40000"/>
    <n v="0"/>
    <x v="1"/>
    <x v="0"/>
    <x v="0"/>
    <x v="1"/>
    <x v="2"/>
    <s v="North America"/>
    <n v="28"/>
    <x v="0"/>
    <x v="1"/>
    <x v="0"/>
    <x v="2"/>
  </r>
  <r>
    <n v="13749"/>
    <x v="0"/>
    <s v="M"/>
    <n v="80000"/>
    <n v="4"/>
    <x v="4"/>
    <x v="0"/>
    <x v="0"/>
    <x v="0"/>
    <x v="3"/>
    <s v="North America"/>
    <n v="47"/>
    <x v="0"/>
    <x v="1"/>
    <x v="0"/>
    <x v="0"/>
  </r>
  <r>
    <n v="24943"/>
    <x v="0"/>
    <s v="M"/>
    <n v="60000"/>
    <n v="3"/>
    <x v="0"/>
    <x v="4"/>
    <x v="0"/>
    <x v="2"/>
    <x v="4"/>
    <s v="North America"/>
    <n v="66"/>
    <x v="0"/>
    <x v="1"/>
    <x v="0"/>
    <x v="1"/>
  </r>
  <r>
    <n v="28667"/>
    <x v="1"/>
    <s v="M"/>
    <n v="70000"/>
    <n v="2"/>
    <x v="0"/>
    <x v="0"/>
    <x v="1"/>
    <x v="1"/>
    <x v="0"/>
    <s v="North America"/>
    <n v="37"/>
    <x v="1"/>
    <x v="1"/>
    <x v="1"/>
    <x v="0"/>
  </r>
  <r>
    <n v="15194"/>
    <x v="1"/>
    <s v="M"/>
    <n v="120000"/>
    <n v="2"/>
    <x v="0"/>
    <x v="4"/>
    <x v="1"/>
    <x v="4"/>
    <x v="0"/>
    <s v="North America"/>
    <n v="39"/>
    <x v="1"/>
    <x v="1"/>
    <x v="1"/>
    <x v="0"/>
  </r>
  <r>
    <n v="17436"/>
    <x v="0"/>
    <s v="M"/>
    <n v="60000"/>
    <n v="2"/>
    <x v="2"/>
    <x v="2"/>
    <x v="1"/>
    <x v="2"/>
    <x v="3"/>
    <s v="North America"/>
    <n v="51"/>
    <x v="0"/>
    <x v="1"/>
    <x v="0"/>
    <x v="1"/>
  </r>
  <r>
    <n v="18935"/>
    <x v="0"/>
    <s v="F"/>
    <n v="130000"/>
    <n v="0"/>
    <x v="4"/>
    <x v="4"/>
    <x v="0"/>
    <x v="4"/>
    <x v="3"/>
    <s v="North America"/>
    <n v="40"/>
    <x v="0"/>
    <x v="0"/>
    <x v="0"/>
    <x v="0"/>
  </r>
  <r>
    <n v="16871"/>
    <x v="0"/>
    <s v="F"/>
    <n v="90000"/>
    <n v="2"/>
    <x v="2"/>
    <x v="2"/>
    <x v="0"/>
    <x v="1"/>
    <x v="4"/>
    <s v="North America"/>
    <n v="51"/>
    <x v="1"/>
    <x v="0"/>
    <x v="0"/>
    <x v="1"/>
  </r>
  <r>
    <n v="12100"/>
    <x v="1"/>
    <s v="M"/>
    <n v="60000"/>
    <n v="2"/>
    <x v="0"/>
    <x v="4"/>
    <x v="0"/>
    <x v="0"/>
    <x v="4"/>
    <s v="North America"/>
    <n v="57"/>
    <x v="0"/>
    <x v="1"/>
    <x v="1"/>
    <x v="1"/>
  </r>
  <r>
    <n v="23158"/>
    <x v="0"/>
    <s v="F"/>
    <n v="60000"/>
    <n v="1"/>
    <x v="4"/>
    <x v="2"/>
    <x v="1"/>
    <x v="0"/>
    <x v="0"/>
    <s v="North America"/>
    <n v="35"/>
    <x v="1"/>
    <x v="0"/>
    <x v="0"/>
    <x v="0"/>
  </r>
  <r>
    <n v="18545"/>
    <x v="0"/>
    <s v="M"/>
    <n v="40000"/>
    <n v="4"/>
    <x v="2"/>
    <x v="2"/>
    <x v="1"/>
    <x v="2"/>
    <x v="4"/>
    <s v="North America"/>
    <n v="61"/>
    <x v="1"/>
    <x v="1"/>
    <x v="0"/>
    <x v="1"/>
  </r>
  <r>
    <n v="18391"/>
    <x v="1"/>
    <s v="F"/>
    <n v="80000"/>
    <n v="5"/>
    <x v="1"/>
    <x v="2"/>
    <x v="0"/>
    <x v="2"/>
    <x v="2"/>
    <s v="North America"/>
    <n v="44"/>
    <x v="0"/>
    <x v="0"/>
    <x v="1"/>
    <x v="0"/>
  </r>
  <r>
    <n v="19812"/>
    <x v="1"/>
    <s v="F"/>
    <n v="70000"/>
    <n v="2"/>
    <x v="1"/>
    <x v="2"/>
    <x v="0"/>
    <x v="0"/>
    <x v="2"/>
    <s v="North America"/>
    <n v="49"/>
    <x v="1"/>
    <x v="0"/>
    <x v="1"/>
    <x v="0"/>
  </r>
  <r>
    <n v="27660"/>
    <x v="0"/>
    <s v="M"/>
    <n v="80000"/>
    <n v="4"/>
    <x v="4"/>
    <x v="4"/>
    <x v="0"/>
    <x v="2"/>
    <x v="2"/>
    <s v="North America"/>
    <n v="70"/>
    <x v="0"/>
    <x v="1"/>
    <x v="0"/>
    <x v="1"/>
  </r>
  <r>
    <n v="18058"/>
    <x v="1"/>
    <s v="F"/>
    <n v="20000"/>
    <n v="3"/>
    <x v="2"/>
    <x v="0"/>
    <x v="0"/>
    <x v="2"/>
    <x v="1"/>
    <s v="North America"/>
    <n v="78"/>
    <x v="0"/>
    <x v="0"/>
    <x v="1"/>
    <x v="1"/>
  </r>
  <r>
    <n v="20343"/>
    <x v="0"/>
    <s v="F"/>
    <n v="90000"/>
    <n v="4"/>
    <x v="1"/>
    <x v="2"/>
    <x v="0"/>
    <x v="1"/>
    <x v="3"/>
    <s v="North America"/>
    <n v="45"/>
    <x v="0"/>
    <x v="0"/>
    <x v="0"/>
    <x v="0"/>
  </r>
  <r>
    <n v="28997"/>
    <x v="1"/>
    <s v="M"/>
    <n v="40000"/>
    <n v="2"/>
    <x v="2"/>
    <x v="2"/>
    <x v="1"/>
    <x v="1"/>
    <x v="1"/>
    <s v="North America"/>
    <n v="58"/>
    <x v="1"/>
    <x v="1"/>
    <x v="1"/>
    <x v="1"/>
  </r>
  <r>
    <n v="24398"/>
    <x v="0"/>
    <s v="M"/>
    <n v="130000"/>
    <n v="1"/>
    <x v="4"/>
    <x v="4"/>
    <x v="0"/>
    <x v="3"/>
    <x v="0"/>
    <s v="North America"/>
    <n v="41"/>
    <x v="0"/>
    <x v="1"/>
    <x v="0"/>
    <x v="0"/>
  </r>
  <r>
    <n v="19002"/>
    <x v="0"/>
    <s v="F"/>
    <n v="60000"/>
    <n v="2"/>
    <x v="1"/>
    <x v="2"/>
    <x v="0"/>
    <x v="1"/>
    <x v="1"/>
    <s v="North America"/>
    <n v="57"/>
    <x v="1"/>
    <x v="0"/>
    <x v="0"/>
    <x v="1"/>
  </r>
  <r>
    <n v="28609"/>
    <x v="0"/>
    <s v="M"/>
    <n v="30000"/>
    <n v="2"/>
    <x v="2"/>
    <x v="0"/>
    <x v="1"/>
    <x v="2"/>
    <x v="0"/>
    <s v="North America"/>
    <n v="49"/>
    <x v="0"/>
    <x v="1"/>
    <x v="0"/>
    <x v="0"/>
  </r>
  <r>
    <n v="29231"/>
    <x v="1"/>
    <s v="M"/>
    <n v="80000"/>
    <n v="4"/>
    <x v="1"/>
    <x v="2"/>
    <x v="1"/>
    <x v="2"/>
    <x v="0"/>
    <s v="North America"/>
    <n v="43"/>
    <x v="0"/>
    <x v="1"/>
    <x v="1"/>
    <x v="0"/>
  </r>
  <r>
    <n v="18858"/>
    <x v="1"/>
    <s v="M"/>
    <n v="60000"/>
    <n v="2"/>
    <x v="3"/>
    <x v="0"/>
    <x v="0"/>
    <x v="2"/>
    <x v="2"/>
    <s v="North America"/>
    <n v="52"/>
    <x v="1"/>
    <x v="1"/>
    <x v="1"/>
    <x v="1"/>
  </r>
  <r>
    <n v="20000"/>
    <x v="0"/>
    <s v="M"/>
    <n v="60000"/>
    <n v="1"/>
    <x v="4"/>
    <x v="2"/>
    <x v="0"/>
    <x v="0"/>
    <x v="0"/>
    <s v="North America"/>
    <n v="35"/>
    <x v="1"/>
    <x v="1"/>
    <x v="0"/>
    <x v="0"/>
  </r>
  <r>
    <n v="25261"/>
    <x v="0"/>
    <s v="M"/>
    <n v="40000"/>
    <n v="0"/>
    <x v="2"/>
    <x v="0"/>
    <x v="0"/>
    <x v="2"/>
    <x v="2"/>
    <s v="North America"/>
    <n v="27"/>
    <x v="0"/>
    <x v="1"/>
    <x v="0"/>
    <x v="2"/>
  </r>
  <r>
    <n v="17458"/>
    <x v="1"/>
    <s v="M"/>
    <n v="70000"/>
    <n v="3"/>
    <x v="2"/>
    <x v="2"/>
    <x v="0"/>
    <x v="0"/>
    <x v="2"/>
    <s v="North America"/>
    <n v="52"/>
    <x v="1"/>
    <x v="1"/>
    <x v="1"/>
    <x v="1"/>
  </r>
  <r>
    <n v="11644"/>
    <x v="1"/>
    <s v="M"/>
    <n v="40000"/>
    <n v="2"/>
    <x v="0"/>
    <x v="0"/>
    <x v="0"/>
    <x v="0"/>
    <x v="1"/>
    <s v="North America"/>
    <n v="36"/>
    <x v="0"/>
    <x v="1"/>
    <x v="1"/>
    <x v="0"/>
  </r>
  <r>
    <n v="16145"/>
    <x v="1"/>
    <s v="F"/>
    <n v="70000"/>
    <n v="5"/>
    <x v="4"/>
    <x v="2"/>
    <x v="0"/>
    <x v="4"/>
    <x v="4"/>
    <s v="North America"/>
    <n v="46"/>
    <x v="1"/>
    <x v="0"/>
    <x v="1"/>
    <x v="0"/>
  </r>
  <r>
    <n v="16890"/>
    <x v="0"/>
    <s v="M"/>
    <n v="60000"/>
    <n v="3"/>
    <x v="3"/>
    <x v="0"/>
    <x v="0"/>
    <x v="2"/>
    <x v="2"/>
    <s v="North America"/>
    <n v="52"/>
    <x v="1"/>
    <x v="1"/>
    <x v="0"/>
    <x v="1"/>
  </r>
  <r>
    <n v="25983"/>
    <x v="0"/>
    <s v="M"/>
    <n v="70000"/>
    <n v="0"/>
    <x v="0"/>
    <x v="2"/>
    <x v="1"/>
    <x v="1"/>
    <x v="0"/>
    <s v="North America"/>
    <n v="43"/>
    <x v="0"/>
    <x v="1"/>
    <x v="0"/>
    <x v="0"/>
  </r>
  <r>
    <n v="14633"/>
    <x v="0"/>
    <s v="M"/>
    <n v="60000"/>
    <n v="1"/>
    <x v="1"/>
    <x v="0"/>
    <x v="0"/>
    <x v="1"/>
    <x v="1"/>
    <s v="North America"/>
    <n v="44"/>
    <x v="0"/>
    <x v="1"/>
    <x v="0"/>
    <x v="0"/>
  </r>
  <r>
    <n v="22994"/>
    <x v="0"/>
    <s v="F"/>
    <n v="80000"/>
    <n v="0"/>
    <x v="0"/>
    <x v="4"/>
    <x v="0"/>
    <x v="1"/>
    <x v="3"/>
    <s v="North America"/>
    <n v="34"/>
    <x v="1"/>
    <x v="0"/>
    <x v="0"/>
    <x v="0"/>
  </r>
  <r>
    <n v="22983"/>
    <x v="1"/>
    <s v="F"/>
    <n v="30000"/>
    <n v="0"/>
    <x v="3"/>
    <x v="1"/>
    <x v="0"/>
    <x v="2"/>
    <x v="2"/>
    <s v="North America"/>
    <n v="27"/>
    <x v="0"/>
    <x v="0"/>
    <x v="1"/>
    <x v="2"/>
  </r>
  <r>
    <n v="25184"/>
    <x v="1"/>
    <s v="M"/>
    <n v="110000"/>
    <n v="1"/>
    <x v="1"/>
    <x v="2"/>
    <x v="0"/>
    <x v="3"/>
    <x v="2"/>
    <s v="North America"/>
    <n v="45"/>
    <x v="1"/>
    <x v="1"/>
    <x v="1"/>
    <x v="0"/>
  </r>
  <r>
    <n v="14469"/>
    <x v="0"/>
    <s v="F"/>
    <n v="100000"/>
    <n v="3"/>
    <x v="1"/>
    <x v="2"/>
    <x v="0"/>
    <x v="3"/>
    <x v="3"/>
    <s v="North America"/>
    <n v="45"/>
    <x v="0"/>
    <x v="0"/>
    <x v="0"/>
    <x v="0"/>
  </r>
  <r>
    <n v="11538"/>
    <x v="1"/>
    <s v="F"/>
    <n v="60000"/>
    <n v="4"/>
    <x v="4"/>
    <x v="0"/>
    <x v="1"/>
    <x v="0"/>
    <x v="0"/>
    <s v="North America"/>
    <n v="47"/>
    <x v="1"/>
    <x v="0"/>
    <x v="1"/>
    <x v="0"/>
  </r>
  <r>
    <n v="16245"/>
    <x v="1"/>
    <s v="F"/>
    <n v="80000"/>
    <n v="4"/>
    <x v="4"/>
    <x v="0"/>
    <x v="0"/>
    <x v="0"/>
    <x v="3"/>
    <s v="North America"/>
    <n v="47"/>
    <x v="0"/>
    <x v="0"/>
    <x v="1"/>
    <x v="0"/>
  </r>
  <r>
    <n v="17858"/>
    <x v="0"/>
    <s v="M"/>
    <n v="40000"/>
    <n v="4"/>
    <x v="2"/>
    <x v="0"/>
    <x v="0"/>
    <x v="2"/>
    <x v="1"/>
    <s v="North America"/>
    <n v="44"/>
    <x v="1"/>
    <x v="1"/>
    <x v="0"/>
    <x v="0"/>
  </r>
  <r>
    <n v="25347"/>
    <x v="1"/>
    <s v="F"/>
    <n v="20000"/>
    <n v="3"/>
    <x v="3"/>
    <x v="1"/>
    <x v="1"/>
    <x v="2"/>
    <x v="0"/>
    <s v="North America"/>
    <n v="49"/>
    <x v="0"/>
    <x v="0"/>
    <x v="1"/>
    <x v="0"/>
  </r>
  <r>
    <n v="15814"/>
    <x v="1"/>
    <s v="F"/>
    <n v="40000"/>
    <n v="0"/>
    <x v="2"/>
    <x v="0"/>
    <x v="0"/>
    <x v="1"/>
    <x v="2"/>
    <s v="North America"/>
    <n v="30"/>
    <x v="0"/>
    <x v="0"/>
    <x v="1"/>
    <x v="0"/>
  </r>
  <r>
    <n v="11259"/>
    <x v="0"/>
    <s v="F"/>
    <n v="100000"/>
    <n v="4"/>
    <x v="1"/>
    <x v="2"/>
    <x v="0"/>
    <x v="3"/>
    <x v="1"/>
    <s v="North America"/>
    <n v="41"/>
    <x v="1"/>
    <x v="0"/>
    <x v="0"/>
    <x v="0"/>
  </r>
  <r>
    <n v="11200"/>
    <x v="0"/>
    <s v="M"/>
    <n v="70000"/>
    <n v="4"/>
    <x v="0"/>
    <x v="4"/>
    <x v="0"/>
    <x v="1"/>
    <x v="3"/>
    <s v="North America"/>
    <n v="58"/>
    <x v="0"/>
    <x v="1"/>
    <x v="0"/>
    <x v="1"/>
  </r>
  <r>
    <n v="25101"/>
    <x v="0"/>
    <s v="M"/>
    <n v="60000"/>
    <n v="5"/>
    <x v="0"/>
    <x v="2"/>
    <x v="0"/>
    <x v="1"/>
    <x v="1"/>
    <s v="North America"/>
    <n v="47"/>
    <x v="0"/>
    <x v="1"/>
    <x v="0"/>
    <x v="0"/>
  </r>
  <r>
    <n v="21801"/>
    <x v="0"/>
    <s v="F"/>
    <n v="70000"/>
    <n v="4"/>
    <x v="1"/>
    <x v="2"/>
    <x v="0"/>
    <x v="1"/>
    <x v="3"/>
    <s v="North America"/>
    <n v="55"/>
    <x v="0"/>
    <x v="0"/>
    <x v="0"/>
    <x v="1"/>
  </r>
  <r>
    <n v="25943"/>
    <x v="1"/>
    <s v="F"/>
    <n v="70000"/>
    <n v="0"/>
    <x v="1"/>
    <x v="0"/>
    <x v="1"/>
    <x v="2"/>
    <x v="0"/>
    <s v="North America"/>
    <n v="27"/>
    <x v="1"/>
    <x v="0"/>
    <x v="1"/>
    <x v="2"/>
  </r>
  <r>
    <n v="22127"/>
    <x v="0"/>
    <s v="M"/>
    <n v="60000"/>
    <n v="3"/>
    <x v="4"/>
    <x v="4"/>
    <x v="0"/>
    <x v="2"/>
    <x v="3"/>
    <s v="North America"/>
    <n v="67"/>
    <x v="0"/>
    <x v="1"/>
    <x v="0"/>
    <x v="1"/>
  </r>
  <r>
    <n v="20414"/>
    <x v="0"/>
    <s v="F"/>
    <n v="60000"/>
    <n v="0"/>
    <x v="1"/>
    <x v="0"/>
    <x v="0"/>
    <x v="2"/>
    <x v="2"/>
    <s v="North America"/>
    <n v="29"/>
    <x v="0"/>
    <x v="0"/>
    <x v="0"/>
    <x v="2"/>
  </r>
  <r>
    <n v="23672"/>
    <x v="0"/>
    <s v="F"/>
    <n v="60000"/>
    <n v="3"/>
    <x v="4"/>
    <x v="4"/>
    <x v="0"/>
    <x v="2"/>
    <x v="3"/>
    <s v="North America"/>
    <n v="67"/>
    <x v="0"/>
    <x v="0"/>
    <x v="0"/>
    <x v="1"/>
  </r>
  <r>
    <n v="29255"/>
    <x v="1"/>
    <s v="M"/>
    <n v="80000"/>
    <n v="3"/>
    <x v="1"/>
    <x v="2"/>
    <x v="1"/>
    <x v="1"/>
    <x v="3"/>
    <s v="North America"/>
    <n v="51"/>
    <x v="1"/>
    <x v="1"/>
    <x v="1"/>
    <x v="1"/>
  </r>
  <r>
    <n v="28815"/>
    <x v="0"/>
    <s v="F"/>
    <n v="50000"/>
    <n v="1"/>
    <x v="4"/>
    <x v="0"/>
    <x v="0"/>
    <x v="0"/>
    <x v="0"/>
    <s v="North America"/>
    <n v="35"/>
    <x v="0"/>
    <x v="0"/>
    <x v="0"/>
    <x v="0"/>
  </r>
  <r>
    <n v="27753"/>
    <x v="0"/>
    <s v="M"/>
    <n v="40000"/>
    <n v="0"/>
    <x v="2"/>
    <x v="0"/>
    <x v="1"/>
    <x v="2"/>
    <x v="3"/>
    <s v="North America"/>
    <n v="30"/>
    <x v="0"/>
    <x v="1"/>
    <x v="0"/>
    <x v="0"/>
  </r>
  <r>
    <n v="27643"/>
    <x v="1"/>
    <s v="M"/>
    <n v="70000"/>
    <n v="5"/>
    <x v="1"/>
    <x v="2"/>
    <x v="0"/>
    <x v="4"/>
    <x v="1"/>
    <s v="North America"/>
    <n v="44"/>
    <x v="0"/>
    <x v="1"/>
    <x v="1"/>
    <x v="0"/>
  </r>
  <r>
    <n v="13754"/>
    <x v="1"/>
    <s v="F"/>
    <n v="80000"/>
    <n v="4"/>
    <x v="4"/>
    <x v="0"/>
    <x v="0"/>
    <x v="0"/>
    <x v="3"/>
    <s v="North America"/>
    <n v="48"/>
    <x v="0"/>
    <x v="0"/>
    <x v="1"/>
    <x v="0"/>
  </r>
  <r>
    <n v="22088"/>
    <x v="0"/>
    <s v="F"/>
    <n v="130000"/>
    <n v="1"/>
    <x v="0"/>
    <x v="4"/>
    <x v="0"/>
    <x v="2"/>
    <x v="0"/>
    <s v="North America"/>
    <n v="45"/>
    <x v="1"/>
    <x v="0"/>
    <x v="0"/>
    <x v="0"/>
  </r>
  <r>
    <n v="27388"/>
    <x v="0"/>
    <s v="M"/>
    <n v="60000"/>
    <n v="3"/>
    <x v="0"/>
    <x v="4"/>
    <x v="1"/>
    <x v="2"/>
    <x v="3"/>
    <s v="North America"/>
    <n v="66"/>
    <x v="0"/>
    <x v="1"/>
    <x v="0"/>
    <x v="1"/>
  </r>
  <r>
    <n v="24745"/>
    <x v="1"/>
    <s v="F"/>
    <n v="30000"/>
    <n v="2"/>
    <x v="2"/>
    <x v="0"/>
    <x v="1"/>
    <x v="2"/>
    <x v="0"/>
    <s v="North America"/>
    <n v="49"/>
    <x v="0"/>
    <x v="0"/>
    <x v="1"/>
    <x v="0"/>
  </r>
  <r>
    <n v="29237"/>
    <x v="1"/>
    <s v="F"/>
    <n v="120000"/>
    <n v="4"/>
    <x v="1"/>
    <x v="2"/>
    <x v="0"/>
    <x v="4"/>
    <x v="2"/>
    <s v="North America"/>
    <n v="43"/>
    <x v="1"/>
    <x v="0"/>
    <x v="1"/>
    <x v="0"/>
  </r>
  <r>
    <n v="15272"/>
    <x v="1"/>
    <s v="M"/>
    <n v="40000"/>
    <n v="0"/>
    <x v="2"/>
    <x v="0"/>
    <x v="1"/>
    <x v="2"/>
    <x v="3"/>
    <s v="North America"/>
    <n v="30"/>
    <x v="0"/>
    <x v="1"/>
    <x v="1"/>
    <x v="0"/>
  </r>
  <r>
    <n v="18949"/>
    <x v="1"/>
    <s v="M"/>
    <n v="70000"/>
    <n v="0"/>
    <x v="4"/>
    <x v="4"/>
    <x v="0"/>
    <x v="2"/>
    <x v="2"/>
    <s v="North America"/>
    <n v="74"/>
    <x v="1"/>
    <x v="1"/>
    <x v="1"/>
    <x v="1"/>
  </r>
  <r>
    <n v="14507"/>
    <x v="0"/>
    <s v="M"/>
    <n v="100000"/>
    <n v="2"/>
    <x v="4"/>
    <x v="4"/>
    <x v="0"/>
    <x v="4"/>
    <x v="3"/>
    <s v="North America"/>
    <n v="65"/>
    <x v="0"/>
    <x v="1"/>
    <x v="0"/>
    <x v="1"/>
  </r>
  <r>
    <n v="25886"/>
    <x v="0"/>
    <s v="F"/>
    <n v="60000"/>
    <n v="2"/>
    <x v="1"/>
    <x v="2"/>
    <x v="0"/>
    <x v="2"/>
    <x v="1"/>
    <s v="North America"/>
    <n v="56"/>
    <x v="1"/>
    <x v="0"/>
    <x v="0"/>
    <x v="1"/>
  </r>
  <r>
    <n v="21441"/>
    <x v="0"/>
    <s v="M"/>
    <n v="50000"/>
    <n v="4"/>
    <x v="0"/>
    <x v="4"/>
    <x v="0"/>
    <x v="2"/>
    <x v="4"/>
    <s v="North America"/>
    <n v="64"/>
    <x v="0"/>
    <x v="1"/>
    <x v="0"/>
    <x v="1"/>
  </r>
  <r>
    <n v="21741"/>
    <x v="0"/>
    <s v="F"/>
    <n v="70000"/>
    <n v="3"/>
    <x v="1"/>
    <x v="2"/>
    <x v="0"/>
    <x v="2"/>
    <x v="2"/>
    <s v="North America"/>
    <n v="50"/>
    <x v="1"/>
    <x v="0"/>
    <x v="0"/>
    <x v="1"/>
  </r>
  <r>
    <n v="14572"/>
    <x v="0"/>
    <s v="F"/>
    <n v="70000"/>
    <n v="3"/>
    <x v="4"/>
    <x v="2"/>
    <x v="0"/>
    <x v="0"/>
    <x v="1"/>
    <s v="North America"/>
    <n v="35"/>
    <x v="1"/>
    <x v="0"/>
    <x v="0"/>
    <x v="0"/>
  </r>
  <r>
    <n v="23368"/>
    <x v="0"/>
    <s v="F"/>
    <n v="60000"/>
    <n v="5"/>
    <x v="0"/>
    <x v="0"/>
    <x v="0"/>
    <x v="4"/>
    <x v="4"/>
    <s v="North America"/>
    <n v="41"/>
    <x v="0"/>
    <x v="0"/>
    <x v="0"/>
    <x v="0"/>
  </r>
  <r>
    <n v="16217"/>
    <x v="1"/>
    <s v="F"/>
    <n v="60000"/>
    <n v="0"/>
    <x v="4"/>
    <x v="0"/>
    <x v="0"/>
    <x v="0"/>
    <x v="0"/>
    <s v="North America"/>
    <n v="39"/>
    <x v="0"/>
    <x v="0"/>
    <x v="1"/>
    <x v="0"/>
  </r>
  <r>
    <n v="16247"/>
    <x v="1"/>
    <s v="F"/>
    <n v="60000"/>
    <n v="4"/>
    <x v="4"/>
    <x v="0"/>
    <x v="1"/>
    <x v="0"/>
    <x v="3"/>
    <s v="North America"/>
    <n v="47"/>
    <x v="0"/>
    <x v="0"/>
    <x v="1"/>
    <x v="0"/>
  </r>
  <r>
    <n v="22010"/>
    <x v="1"/>
    <s v="M"/>
    <n v="40000"/>
    <n v="0"/>
    <x v="2"/>
    <x v="0"/>
    <x v="0"/>
    <x v="2"/>
    <x v="2"/>
    <s v="North America"/>
    <n v="31"/>
    <x v="0"/>
    <x v="1"/>
    <x v="1"/>
    <x v="0"/>
  </r>
  <r>
    <n v="25872"/>
    <x v="1"/>
    <s v="F"/>
    <n v="70000"/>
    <n v="2"/>
    <x v="0"/>
    <x v="4"/>
    <x v="1"/>
    <x v="1"/>
    <x v="1"/>
    <s v="North America"/>
    <n v="58"/>
    <x v="1"/>
    <x v="0"/>
    <x v="1"/>
    <x v="1"/>
  </r>
  <r>
    <n v="19164"/>
    <x v="1"/>
    <s v="F"/>
    <n v="70000"/>
    <n v="0"/>
    <x v="0"/>
    <x v="2"/>
    <x v="1"/>
    <x v="1"/>
    <x v="1"/>
    <s v="North America"/>
    <n v="38"/>
    <x v="1"/>
    <x v="0"/>
    <x v="1"/>
    <x v="0"/>
  </r>
  <r>
    <n v="18435"/>
    <x v="1"/>
    <s v="F"/>
    <n v="70000"/>
    <n v="5"/>
    <x v="4"/>
    <x v="4"/>
    <x v="0"/>
    <x v="2"/>
    <x v="4"/>
    <s v="North America"/>
    <n v="67"/>
    <x v="1"/>
    <x v="0"/>
    <x v="1"/>
    <x v="1"/>
  </r>
  <r>
    <n v="14284"/>
    <x v="1"/>
    <s v="M"/>
    <n v="60000"/>
    <n v="0"/>
    <x v="1"/>
    <x v="2"/>
    <x v="1"/>
    <x v="2"/>
    <x v="3"/>
    <s v="North America"/>
    <n v="32"/>
    <x v="1"/>
    <x v="1"/>
    <x v="1"/>
    <x v="0"/>
  </r>
  <r>
    <n v="11287"/>
    <x v="0"/>
    <s v="M"/>
    <n v="70000"/>
    <n v="5"/>
    <x v="1"/>
    <x v="2"/>
    <x v="1"/>
    <x v="4"/>
    <x v="2"/>
    <s v="North America"/>
    <n v="45"/>
    <x v="0"/>
    <x v="1"/>
    <x v="0"/>
    <x v="0"/>
  </r>
  <r>
    <n v="13066"/>
    <x v="1"/>
    <s v="M"/>
    <n v="30000"/>
    <n v="0"/>
    <x v="2"/>
    <x v="0"/>
    <x v="1"/>
    <x v="2"/>
    <x v="3"/>
    <s v="North America"/>
    <n v="31"/>
    <x v="1"/>
    <x v="1"/>
    <x v="1"/>
    <x v="0"/>
  </r>
  <r>
    <n v="29106"/>
    <x v="1"/>
    <s v="M"/>
    <n v="40000"/>
    <n v="0"/>
    <x v="2"/>
    <x v="0"/>
    <x v="1"/>
    <x v="2"/>
    <x v="3"/>
    <s v="North America"/>
    <n v="31"/>
    <x v="1"/>
    <x v="1"/>
    <x v="1"/>
    <x v="0"/>
  </r>
  <r>
    <n v="26236"/>
    <x v="0"/>
    <s v="F"/>
    <n v="40000"/>
    <n v="3"/>
    <x v="1"/>
    <x v="1"/>
    <x v="0"/>
    <x v="1"/>
    <x v="0"/>
    <s v="North America"/>
    <n v="31"/>
    <x v="0"/>
    <x v="0"/>
    <x v="0"/>
    <x v="0"/>
  </r>
  <r>
    <n v="17531"/>
    <x v="0"/>
    <s v="M"/>
    <n v="60000"/>
    <n v="2"/>
    <x v="2"/>
    <x v="2"/>
    <x v="1"/>
    <x v="2"/>
    <x v="2"/>
    <s v="North America"/>
    <n v="50"/>
    <x v="0"/>
    <x v="1"/>
    <x v="0"/>
    <x v="1"/>
  </r>
  <r>
    <n v="12964"/>
    <x v="0"/>
    <s v="M"/>
    <n v="70000"/>
    <n v="1"/>
    <x v="1"/>
    <x v="0"/>
    <x v="0"/>
    <x v="1"/>
    <x v="0"/>
    <s v="North America"/>
    <n v="44"/>
    <x v="0"/>
    <x v="1"/>
    <x v="0"/>
    <x v="0"/>
  </r>
  <r>
    <n v="19133"/>
    <x v="1"/>
    <s v="M"/>
    <n v="50000"/>
    <n v="2"/>
    <x v="0"/>
    <x v="0"/>
    <x v="0"/>
    <x v="1"/>
    <x v="1"/>
    <s v="North America"/>
    <n v="38"/>
    <x v="1"/>
    <x v="1"/>
    <x v="1"/>
    <x v="0"/>
  </r>
  <r>
    <n v="24643"/>
    <x v="1"/>
    <s v="F"/>
    <n v="60000"/>
    <n v="4"/>
    <x v="0"/>
    <x v="4"/>
    <x v="0"/>
    <x v="2"/>
    <x v="4"/>
    <s v="North America"/>
    <n v="63"/>
    <x v="0"/>
    <x v="0"/>
    <x v="1"/>
    <x v="1"/>
  </r>
  <r>
    <n v="21599"/>
    <x v="0"/>
    <s v="F"/>
    <n v="60000"/>
    <n v="1"/>
    <x v="4"/>
    <x v="2"/>
    <x v="0"/>
    <x v="0"/>
    <x v="1"/>
    <s v="North America"/>
    <n v="36"/>
    <x v="1"/>
    <x v="0"/>
    <x v="0"/>
    <x v="0"/>
  </r>
  <r>
    <n v="22976"/>
    <x v="1"/>
    <s v="M"/>
    <n v="40000"/>
    <n v="0"/>
    <x v="2"/>
    <x v="0"/>
    <x v="1"/>
    <x v="2"/>
    <x v="0"/>
    <s v="North America"/>
    <n v="28"/>
    <x v="1"/>
    <x v="1"/>
    <x v="1"/>
    <x v="2"/>
  </r>
  <r>
    <n v="27637"/>
    <x v="1"/>
    <s v="F"/>
    <n v="100000"/>
    <n v="1"/>
    <x v="1"/>
    <x v="2"/>
    <x v="1"/>
    <x v="4"/>
    <x v="3"/>
    <s v="North America"/>
    <n v="44"/>
    <x v="0"/>
    <x v="0"/>
    <x v="1"/>
    <x v="0"/>
  </r>
  <r>
    <n v="11890"/>
    <x v="0"/>
    <s v="F"/>
    <n v="70000"/>
    <n v="5"/>
    <x v="4"/>
    <x v="2"/>
    <x v="0"/>
    <x v="1"/>
    <x v="0"/>
    <s v="North America"/>
    <n v="47"/>
    <x v="0"/>
    <x v="0"/>
    <x v="0"/>
    <x v="0"/>
  </r>
  <r>
    <n v="28580"/>
    <x v="0"/>
    <s v="F"/>
    <n v="80000"/>
    <n v="0"/>
    <x v="4"/>
    <x v="0"/>
    <x v="0"/>
    <x v="0"/>
    <x v="3"/>
    <s v="North America"/>
    <n v="40"/>
    <x v="1"/>
    <x v="0"/>
    <x v="0"/>
    <x v="0"/>
  </r>
  <r>
    <n v="14443"/>
    <x v="0"/>
    <s v="M"/>
    <n v="130000"/>
    <n v="1"/>
    <x v="4"/>
    <x v="4"/>
    <x v="0"/>
    <x v="3"/>
    <x v="0"/>
    <s v="North America"/>
    <n v="40"/>
    <x v="0"/>
    <x v="1"/>
    <x v="0"/>
    <x v="0"/>
  </r>
  <r>
    <n v="17864"/>
    <x v="0"/>
    <s v="F"/>
    <n v="60000"/>
    <n v="1"/>
    <x v="1"/>
    <x v="0"/>
    <x v="0"/>
    <x v="1"/>
    <x v="1"/>
    <s v="North America"/>
    <n v="46"/>
    <x v="1"/>
    <x v="0"/>
    <x v="0"/>
    <x v="0"/>
  </r>
  <r>
    <n v="20505"/>
    <x v="0"/>
    <s v="F"/>
    <n v="40000"/>
    <n v="5"/>
    <x v="2"/>
    <x v="2"/>
    <x v="1"/>
    <x v="2"/>
    <x v="4"/>
    <s v="North America"/>
    <n v="61"/>
    <x v="0"/>
    <x v="0"/>
    <x v="0"/>
    <x v="1"/>
  </r>
  <r>
    <n v="14592"/>
    <x v="0"/>
    <s v="F"/>
    <n v="60000"/>
    <n v="0"/>
    <x v="4"/>
    <x v="2"/>
    <x v="0"/>
    <x v="0"/>
    <x v="0"/>
    <s v="North America"/>
    <n v="40"/>
    <x v="0"/>
    <x v="0"/>
    <x v="0"/>
    <x v="0"/>
  </r>
  <r>
    <n v="22227"/>
    <x v="0"/>
    <s v="F"/>
    <n v="60000"/>
    <n v="2"/>
    <x v="2"/>
    <x v="2"/>
    <x v="0"/>
    <x v="2"/>
    <x v="2"/>
    <s v="North America"/>
    <n v="50"/>
    <x v="0"/>
    <x v="0"/>
    <x v="0"/>
    <x v="1"/>
  </r>
  <r>
    <n v="21471"/>
    <x v="0"/>
    <s v="M"/>
    <n v="70000"/>
    <n v="2"/>
    <x v="1"/>
    <x v="2"/>
    <x v="0"/>
    <x v="1"/>
    <x v="4"/>
    <s v="North America"/>
    <n v="59"/>
    <x v="0"/>
    <x v="1"/>
    <x v="0"/>
    <x v="1"/>
  </r>
  <r>
    <n v="22252"/>
    <x v="1"/>
    <s v="F"/>
    <n v="60000"/>
    <n v="1"/>
    <x v="4"/>
    <x v="2"/>
    <x v="0"/>
    <x v="0"/>
    <x v="1"/>
    <s v="North America"/>
    <n v="36"/>
    <x v="1"/>
    <x v="0"/>
    <x v="1"/>
    <x v="0"/>
  </r>
  <r>
    <n v="21260"/>
    <x v="1"/>
    <s v="F"/>
    <n v="40000"/>
    <n v="0"/>
    <x v="2"/>
    <x v="0"/>
    <x v="0"/>
    <x v="2"/>
    <x v="2"/>
    <s v="North America"/>
    <n v="30"/>
    <x v="0"/>
    <x v="0"/>
    <x v="1"/>
    <x v="0"/>
  </r>
  <r>
    <n v="11817"/>
    <x v="1"/>
    <s v="F"/>
    <n v="70000"/>
    <n v="4"/>
    <x v="4"/>
    <x v="2"/>
    <x v="0"/>
    <x v="0"/>
    <x v="1"/>
    <s v="North America"/>
    <n v="35"/>
    <x v="1"/>
    <x v="0"/>
    <x v="1"/>
    <x v="0"/>
  </r>
  <r>
    <n v="19223"/>
    <x v="0"/>
    <s v="F"/>
    <n v="30000"/>
    <n v="2"/>
    <x v="2"/>
    <x v="0"/>
    <x v="0"/>
    <x v="2"/>
    <x v="3"/>
    <s v="North America"/>
    <n v="48"/>
    <x v="0"/>
    <x v="0"/>
    <x v="0"/>
    <x v="0"/>
  </r>
  <r>
    <n v="18517"/>
    <x v="0"/>
    <s v="M"/>
    <n v="100000"/>
    <n v="3"/>
    <x v="0"/>
    <x v="4"/>
    <x v="0"/>
    <x v="3"/>
    <x v="0"/>
    <s v="North America"/>
    <n v="41"/>
    <x v="0"/>
    <x v="1"/>
    <x v="0"/>
    <x v="0"/>
  </r>
  <r>
    <n v="21717"/>
    <x v="0"/>
    <s v="M"/>
    <n v="40000"/>
    <n v="2"/>
    <x v="1"/>
    <x v="1"/>
    <x v="0"/>
    <x v="1"/>
    <x v="0"/>
    <s v="North America"/>
    <n v="47"/>
    <x v="0"/>
    <x v="1"/>
    <x v="0"/>
    <x v="0"/>
  </r>
  <r>
    <n v="13760"/>
    <x v="0"/>
    <s v="M"/>
    <n v="60000"/>
    <n v="4"/>
    <x v="4"/>
    <x v="0"/>
    <x v="1"/>
    <x v="0"/>
    <x v="0"/>
    <s v="North America"/>
    <n v="47"/>
    <x v="0"/>
    <x v="1"/>
    <x v="0"/>
    <x v="0"/>
  </r>
  <r>
    <n v="18145"/>
    <x v="0"/>
    <s v="M"/>
    <n v="80000"/>
    <n v="5"/>
    <x v="0"/>
    <x v="4"/>
    <x v="1"/>
    <x v="2"/>
    <x v="1"/>
    <s v="Europe"/>
    <n v="62"/>
    <x v="0"/>
    <x v="1"/>
    <x v="0"/>
    <x v="1"/>
  </r>
  <r>
    <n v="21770"/>
    <x v="0"/>
    <s v="M"/>
    <n v="60000"/>
    <n v="4"/>
    <x v="0"/>
    <x v="4"/>
    <x v="0"/>
    <x v="2"/>
    <x v="4"/>
    <s v="North America"/>
    <n v="60"/>
    <x v="0"/>
    <x v="1"/>
    <x v="0"/>
    <x v="1"/>
  </r>
  <r>
    <n v="11165"/>
    <x v="0"/>
    <s v="F"/>
    <n v="60000"/>
    <n v="0"/>
    <x v="1"/>
    <x v="0"/>
    <x v="1"/>
    <x v="1"/>
    <x v="3"/>
    <s v="North America"/>
    <n v="33"/>
    <x v="0"/>
    <x v="0"/>
    <x v="0"/>
    <x v="0"/>
  </r>
  <r>
    <n v="16377"/>
    <x v="1"/>
    <s v="F"/>
    <n v="80000"/>
    <n v="4"/>
    <x v="4"/>
    <x v="0"/>
    <x v="1"/>
    <x v="0"/>
    <x v="0"/>
    <s v="North America"/>
    <n v="47"/>
    <x v="0"/>
    <x v="0"/>
    <x v="1"/>
    <x v="0"/>
  </r>
  <r>
    <n v="26248"/>
    <x v="0"/>
    <s v="M"/>
    <n v="20000"/>
    <n v="3"/>
    <x v="3"/>
    <x v="1"/>
    <x v="1"/>
    <x v="2"/>
    <x v="0"/>
    <s v="North America"/>
    <n v="52"/>
    <x v="0"/>
    <x v="1"/>
    <x v="0"/>
    <x v="1"/>
  </r>
  <r>
    <n v="23461"/>
    <x v="0"/>
    <s v="F"/>
    <n v="90000"/>
    <n v="5"/>
    <x v="1"/>
    <x v="2"/>
    <x v="0"/>
    <x v="4"/>
    <x v="1"/>
    <s v="North America"/>
    <n v="40"/>
    <x v="0"/>
    <x v="0"/>
    <x v="0"/>
    <x v="0"/>
  </r>
  <r>
    <n v="29133"/>
    <x v="1"/>
    <s v="F"/>
    <n v="60000"/>
    <n v="4"/>
    <x v="0"/>
    <x v="0"/>
    <x v="1"/>
    <x v="2"/>
    <x v="0"/>
    <s v="North America"/>
    <n v="42"/>
    <x v="0"/>
    <x v="0"/>
    <x v="1"/>
    <x v="0"/>
  </r>
  <r>
    <n v="27673"/>
    <x v="1"/>
    <s v="F"/>
    <n v="60000"/>
    <n v="3"/>
    <x v="4"/>
    <x v="4"/>
    <x v="0"/>
    <x v="2"/>
    <x v="2"/>
    <s v="North America"/>
    <n v="53"/>
    <x v="1"/>
    <x v="0"/>
    <x v="1"/>
    <x v="1"/>
  </r>
  <r>
    <n v="12774"/>
    <x v="0"/>
    <s v="F"/>
    <n v="40000"/>
    <n v="1"/>
    <x v="1"/>
    <x v="1"/>
    <x v="0"/>
    <x v="1"/>
    <x v="3"/>
    <s v="North America"/>
    <n v="51"/>
    <x v="1"/>
    <x v="0"/>
    <x v="0"/>
    <x v="1"/>
  </r>
  <r>
    <n v="18910"/>
    <x v="1"/>
    <s v="M"/>
    <n v="30000"/>
    <n v="0"/>
    <x v="1"/>
    <x v="0"/>
    <x v="0"/>
    <x v="2"/>
    <x v="2"/>
    <s v="North America"/>
    <n v="30"/>
    <x v="0"/>
    <x v="1"/>
    <x v="1"/>
    <x v="0"/>
  </r>
  <r>
    <n v="11699"/>
    <x v="1"/>
    <s v="M"/>
    <n v="60000"/>
    <n v="0"/>
    <x v="0"/>
    <x v="0"/>
    <x v="1"/>
    <x v="2"/>
    <x v="0"/>
    <s v="North America"/>
    <n v="30"/>
    <x v="0"/>
    <x v="1"/>
    <x v="1"/>
    <x v="0"/>
  </r>
  <r>
    <n v="16725"/>
    <x v="0"/>
    <s v="M"/>
    <n v="30000"/>
    <n v="0"/>
    <x v="2"/>
    <x v="0"/>
    <x v="0"/>
    <x v="2"/>
    <x v="2"/>
    <s v="North America"/>
    <n v="26"/>
    <x v="0"/>
    <x v="1"/>
    <x v="0"/>
    <x v="2"/>
  </r>
  <r>
    <n v="28269"/>
    <x v="1"/>
    <s v="F"/>
    <n v="130000"/>
    <n v="1"/>
    <x v="0"/>
    <x v="4"/>
    <x v="1"/>
    <x v="1"/>
    <x v="1"/>
    <s v="North America"/>
    <n v="45"/>
    <x v="0"/>
    <x v="0"/>
    <x v="1"/>
    <x v="0"/>
  </r>
  <r>
    <n v="23144"/>
    <x v="0"/>
    <s v="M"/>
    <n v="50000"/>
    <n v="1"/>
    <x v="0"/>
    <x v="0"/>
    <x v="0"/>
    <x v="0"/>
    <x v="0"/>
    <s v="North America"/>
    <n v="34"/>
    <x v="1"/>
    <x v="1"/>
    <x v="0"/>
    <x v="0"/>
  </r>
  <r>
    <n v="23376"/>
    <x v="0"/>
    <s v="M"/>
    <n v="70000"/>
    <n v="1"/>
    <x v="0"/>
    <x v="2"/>
    <x v="0"/>
    <x v="1"/>
    <x v="1"/>
    <s v="North America"/>
    <n v="44"/>
    <x v="1"/>
    <x v="1"/>
    <x v="0"/>
    <x v="0"/>
  </r>
  <r>
    <n v="25970"/>
    <x v="1"/>
    <s v="F"/>
    <n v="60000"/>
    <n v="4"/>
    <x v="0"/>
    <x v="0"/>
    <x v="1"/>
    <x v="2"/>
    <x v="0"/>
    <s v="North America"/>
    <n v="41"/>
    <x v="1"/>
    <x v="0"/>
    <x v="1"/>
    <x v="0"/>
  </r>
  <r>
    <n v="28068"/>
    <x v="1"/>
    <s v="F"/>
    <n v="80000"/>
    <n v="3"/>
    <x v="4"/>
    <x v="2"/>
    <x v="1"/>
    <x v="0"/>
    <x v="0"/>
    <s v="North America"/>
    <n v="36"/>
    <x v="1"/>
    <x v="0"/>
    <x v="1"/>
    <x v="0"/>
  </r>
  <r>
    <n v="18390"/>
    <x v="0"/>
    <s v="M"/>
    <n v="80000"/>
    <n v="5"/>
    <x v="1"/>
    <x v="2"/>
    <x v="0"/>
    <x v="2"/>
    <x v="0"/>
    <s v="North America"/>
    <n v="44"/>
    <x v="0"/>
    <x v="1"/>
    <x v="0"/>
    <x v="0"/>
  </r>
  <r>
    <n v="29112"/>
    <x v="1"/>
    <s v="M"/>
    <n v="60000"/>
    <n v="0"/>
    <x v="1"/>
    <x v="2"/>
    <x v="1"/>
    <x v="2"/>
    <x v="3"/>
    <s v="North America"/>
    <n v="30"/>
    <x v="0"/>
    <x v="1"/>
    <x v="1"/>
    <x v="0"/>
  </r>
  <r>
    <n v="14090"/>
    <x v="0"/>
    <s v="F"/>
    <n v="30000"/>
    <n v="0"/>
    <x v="3"/>
    <x v="1"/>
    <x v="1"/>
    <x v="2"/>
    <x v="0"/>
    <s v="North America"/>
    <n v="28"/>
    <x v="0"/>
    <x v="0"/>
    <x v="0"/>
    <x v="2"/>
  </r>
  <r>
    <n v="27040"/>
    <x v="0"/>
    <s v="M"/>
    <n v="20000"/>
    <n v="2"/>
    <x v="3"/>
    <x v="1"/>
    <x v="0"/>
    <x v="2"/>
    <x v="3"/>
    <s v="North America"/>
    <n v="49"/>
    <x v="0"/>
    <x v="1"/>
    <x v="0"/>
    <x v="0"/>
  </r>
  <r>
    <n v="23479"/>
    <x v="1"/>
    <s v="M"/>
    <n v="90000"/>
    <n v="0"/>
    <x v="1"/>
    <x v="2"/>
    <x v="1"/>
    <x v="2"/>
    <x v="0"/>
    <s v="North America"/>
    <n v="43"/>
    <x v="1"/>
    <x v="1"/>
    <x v="1"/>
    <x v="0"/>
  </r>
  <r>
    <n v="16795"/>
    <x v="0"/>
    <s v="F"/>
    <n v="70000"/>
    <n v="4"/>
    <x v="0"/>
    <x v="4"/>
    <x v="0"/>
    <x v="1"/>
    <x v="3"/>
    <s v="North America"/>
    <n v="59"/>
    <x v="0"/>
    <x v="0"/>
    <x v="0"/>
    <x v="1"/>
  </r>
  <r>
    <n v="22014"/>
    <x v="1"/>
    <s v="M"/>
    <n v="30000"/>
    <n v="0"/>
    <x v="2"/>
    <x v="0"/>
    <x v="0"/>
    <x v="2"/>
    <x v="2"/>
    <s v="North America"/>
    <n v="26"/>
    <x v="0"/>
    <x v="1"/>
    <x v="1"/>
    <x v="2"/>
  </r>
  <r>
    <n v="13314"/>
    <x v="0"/>
    <s v="M"/>
    <n v="120000"/>
    <n v="1"/>
    <x v="2"/>
    <x v="2"/>
    <x v="0"/>
    <x v="3"/>
    <x v="2"/>
    <s v="North America"/>
    <n v="46"/>
    <x v="1"/>
    <x v="1"/>
    <x v="0"/>
    <x v="0"/>
  </r>
  <r>
    <n v="11619"/>
    <x v="1"/>
    <s v="F"/>
    <n v="50000"/>
    <n v="0"/>
    <x v="4"/>
    <x v="0"/>
    <x v="0"/>
    <x v="0"/>
    <x v="3"/>
    <s v="North America"/>
    <n v="33"/>
    <x v="0"/>
    <x v="0"/>
    <x v="1"/>
    <x v="0"/>
  </r>
  <r>
    <n v="29132"/>
    <x v="1"/>
    <s v="F"/>
    <n v="40000"/>
    <n v="0"/>
    <x v="0"/>
    <x v="2"/>
    <x v="0"/>
    <x v="1"/>
    <x v="1"/>
    <s v="North America"/>
    <n v="42"/>
    <x v="1"/>
    <x v="0"/>
    <x v="1"/>
    <x v="0"/>
  </r>
  <r>
    <n v="11199"/>
    <x v="0"/>
    <s v="F"/>
    <n v="70000"/>
    <n v="4"/>
    <x v="0"/>
    <x v="4"/>
    <x v="0"/>
    <x v="1"/>
    <x v="4"/>
    <s v="North America"/>
    <n v="59"/>
    <x v="0"/>
    <x v="0"/>
    <x v="0"/>
    <x v="1"/>
  </r>
  <r>
    <n v="20296"/>
    <x v="1"/>
    <s v="F"/>
    <n v="60000"/>
    <n v="0"/>
    <x v="1"/>
    <x v="0"/>
    <x v="1"/>
    <x v="1"/>
    <x v="3"/>
    <s v="North America"/>
    <n v="33"/>
    <x v="1"/>
    <x v="0"/>
    <x v="1"/>
    <x v="0"/>
  </r>
  <r>
    <n v="17546"/>
    <x v="0"/>
    <s v="F"/>
    <n v="70000"/>
    <n v="1"/>
    <x v="1"/>
    <x v="0"/>
    <x v="0"/>
    <x v="1"/>
    <x v="0"/>
    <s v="North America"/>
    <n v="44"/>
    <x v="1"/>
    <x v="0"/>
    <x v="0"/>
    <x v="0"/>
  </r>
  <r>
    <n v="18069"/>
    <x v="0"/>
    <s v="M"/>
    <n v="70000"/>
    <n v="5"/>
    <x v="0"/>
    <x v="4"/>
    <x v="0"/>
    <x v="3"/>
    <x v="4"/>
    <s v="North America"/>
    <n v="60"/>
    <x v="0"/>
    <x v="1"/>
    <x v="0"/>
    <x v="1"/>
  </r>
  <r>
    <n v="23712"/>
    <x v="1"/>
    <s v="F"/>
    <n v="70000"/>
    <n v="2"/>
    <x v="0"/>
    <x v="4"/>
    <x v="0"/>
    <x v="1"/>
    <x v="4"/>
    <s v="North America"/>
    <n v="59"/>
    <x v="0"/>
    <x v="0"/>
    <x v="1"/>
    <x v="1"/>
  </r>
  <r>
    <n v="23358"/>
    <x v="0"/>
    <s v="M"/>
    <n v="60000"/>
    <n v="0"/>
    <x v="2"/>
    <x v="2"/>
    <x v="0"/>
    <x v="2"/>
    <x v="2"/>
    <s v="North America"/>
    <n v="32"/>
    <x v="1"/>
    <x v="1"/>
    <x v="0"/>
    <x v="0"/>
  </r>
  <r>
    <n v="20518"/>
    <x v="0"/>
    <s v="F"/>
    <n v="70000"/>
    <n v="2"/>
    <x v="1"/>
    <x v="2"/>
    <x v="0"/>
    <x v="1"/>
    <x v="4"/>
    <s v="North America"/>
    <n v="58"/>
    <x v="0"/>
    <x v="0"/>
    <x v="0"/>
    <x v="1"/>
  </r>
  <r>
    <n v="28026"/>
    <x v="0"/>
    <s v="F"/>
    <n v="40000"/>
    <n v="2"/>
    <x v="2"/>
    <x v="2"/>
    <x v="1"/>
    <x v="2"/>
    <x v="1"/>
    <s v="North America"/>
    <n v="59"/>
    <x v="0"/>
    <x v="0"/>
    <x v="0"/>
    <x v="1"/>
  </r>
  <r>
    <n v="11669"/>
    <x v="1"/>
    <s v="F"/>
    <n v="70000"/>
    <n v="2"/>
    <x v="0"/>
    <x v="0"/>
    <x v="0"/>
    <x v="1"/>
    <x v="1"/>
    <s v="North America"/>
    <n v="38"/>
    <x v="0"/>
    <x v="0"/>
    <x v="1"/>
    <x v="0"/>
  </r>
  <r>
    <n v="16020"/>
    <x v="0"/>
    <s v="M"/>
    <n v="40000"/>
    <n v="0"/>
    <x v="2"/>
    <x v="0"/>
    <x v="0"/>
    <x v="2"/>
    <x v="2"/>
    <s v="North America"/>
    <n v="28"/>
    <x v="1"/>
    <x v="1"/>
    <x v="0"/>
    <x v="2"/>
  </r>
  <r>
    <n v="27090"/>
    <x v="0"/>
    <s v="F"/>
    <n v="60000"/>
    <n v="1"/>
    <x v="4"/>
    <x v="2"/>
    <x v="0"/>
    <x v="0"/>
    <x v="1"/>
    <s v="North America"/>
    <n v="37"/>
    <x v="1"/>
    <x v="0"/>
    <x v="0"/>
    <x v="0"/>
  </r>
  <r>
    <n v="27198"/>
    <x v="1"/>
    <s v="F"/>
    <n v="80000"/>
    <n v="0"/>
    <x v="4"/>
    <x v="0"/>
    <x v="1"/>
    <x v="0"/>
    <x v="0"/>
    <s v="North America"/>
    <n v="40"/>
    <x v="0"/>
    <x v="0"/>
    <x v="1"/>
    <x v="0"/>
  </r>
  <r>
    <n v="19661"/>
    <x v="1"/>
    <s v="M"/>
    <n v="90000"/>
    <n v="4"/>
    <x v="0"/>
    <x v="4"/>
    <x v="0"/>
    <x v="1"/>
    <x v="3"/>
    <s v="North America"/>
    <n v="38"/>
    <x v="1"/>
    <x v="1"/>
    <x v="1"/>
    <x v="0"/>
  </r>
  <r>
    <n v="26327"/>
    <x v="0"/>
    <s v="M"/>
    <n v="70000"/>
    <n v="4"/>
    <x v="4"/>
    <x v="2"/>
    <x v="0"/>
    <x v="0"/>
    <x v="1"/>
    <s v="North America"/>
    <n v="36"/>
    <x v="1"/>
    <x v="1"/>
    <x v="0"/>
    <x v="0"/>
  </r>
  <r>
    <n v="26341"/>
    <x v="0"/>
    <s v="F"/>
    <n v="70000"/>
    <n v="5"/>
    <x v="4"/>
    <x v="2"/>
    <x v="0"/>
    <x v="2"/>
    <x v="0"/>
    <s v="North America"/>
    <n v="37"/>
    <x v="0"/>
    <x v="0"/>
    <x v="0"/>
    <x v="0"/>
  </r>
  <r>
    <n v="24958"/>
    <x v="1"/>
    <s v="F"/>
    <n v="40000"/>
    <n v="5"/>
    <x v="2"/>
    <x v="2"/>
    <x v="1"/>
    <x v="4"/>
    <x v="1"/>
    <s v="North America"/>
    <n v="60"/>
    <x v="1"/>
    <x v="0"/>
    <x v="1"/>
    <x v="1"/>
  </r>
  <r>
    <n v="13287"/>
    <x v="1"/>
    <s v="M"/>
    <n v="110000"/>
    <n v="4"/>
    <x v="0"/>
    <x v="4"/>
    <x v="0"/>
    <x v="3"/>
    <x v="2"/>
    <s v="North America"/>
    <n v="42"/>
    <x v="1"/>
    <x v="1"/>
    <x v="1"/>
    <x v="0"/>
  </r>
  <r>
    <n v="14493"/>
    <x v="1"/>
    <s v="F"/>
    <n v="70000"/>
    <n v="3"/>
    <x v="4"/>
    <x v="4"/>
    <x v="1"/>
    <x v="2"/>
    <x v="3"/>
    <s v="North America"/>
    <n v="53"/>
    <x v="0"/>
    <x v="0"/>
    <x v="1"/>
    <x v="1"/>
  </r>
  <r>
    <n v="26678"/>
    <x v="1"/>
    <s v="F"/>
    <n v="80000"/>
    <n v="2"/>
    <x v="3"/>
    <x v="0"/>
    <x v="0"/>
    <x v="2"/>
    <x v="2"/>
    <s v="North America"/>
    <n v="49"/>
    <x v="0"/>
    <x v="0"/>
    <x v="1"/>
    <x v="0"/>
  </r>
  <r>
    <n v="23275"/>
    <x v="0"/>
    <s v="M"/>
    <n v="30000"/>
    <n v="2"/>
    <x v="2"/>
    <x v="0"/>
    <x v="0"/>
    <x v="2"/>
    <x v="3"/>
    <s v="North America"/>
    <n v="49"/>
    <x v="0"/>
    <x v="1"/>
    <x v="0"/>
    <x v="0"/>
  </r>
  <r>
    <n v="11270"/>
    <x v="0"/>
    <s v="M"/>
    <n v="130000"/>
    <n v="2"/>
    <x v="4"/>
    <x v="4"/>
    <x v="0"/>
    <x v="4"/>
    <x v="0"/>
    <s v="North America"/>
    <n v="42"/>
    <x v="1"/>
    <x v="1"/>
    <x v="0"/>
    <x v="0"/>
  </r>
  <r>
    <n v="20084"/>
    <x v="0"/>
    <s v="M"/>
    <n v="20000"/>
    <n v="2"/>
    <x v="2"/>
    <x v="3"/>
    <x v="1"/>
    <x v="2"/>
    <x v="0"/>
    <s v="North America"/>
    <n v="53"/>
    <x v="0"/>
    <x v="1"/>
    <x v="0"/>
    <x v="1"/>
  </r>
  <r>
    <n v="16144"/>
    <x v="0"/>
    <s v="M"/>
    <n v="70000"/>
    <n v="1"/>
    <x v="4"/>
    <x v="2"/>
    <x v="0"/>
    <x v="1"/>
    <x v="0"/>
    <s v="North America"/>
    <n v="46"/>
    <x v="1"/>
    <x v="1"/>
    <x v="0"/>
    <x v="0"/>
  </r>
  <r>
    <n v="27731"/>
    <x v="0"/>
    <s v="M"/>
    <n v="40000"/>
    <n v="0"/>
    <x v="2"/>
    <x v="0"/>
    <x v="0"/>
    <x v="2"/>
    <x v="2"/>
    <s v="North America"/>
    <n v="27"/>
    <x v="0"/>
    <x v="1"/>
    <x v="0"/>
    <x v="2"/>
  </r>
  <r>
    <n v="11886"/>
    <x v="0"/>
    <s v="F"/>
    <n v="60000"/>
    <n v="3"/>
    <x v="0"/>
    <x v="2"/>
    <x v="0"/>
    <x v="1"/>
    <x v="0"/>
    <s v="North America"/>
    <n v="48"/>
    <x v="1"/>
    <x v="0"/>
    <x v="0"/>
    <x v="0"/>
  </r>
  <r>
    <n v="24324"/>
    <x v="1"/>
    <s v="F"/>
    <n v="60000"/>
    <n v="4"/>
    <x v="0"/>
    <x v="0"/>
    <x v="0"/>
    <x v="2"/>
    <x v="1"/>
    <s v="North America"/>
    <n v="41"/>
    <x v="1"/>
    <x v="0"/>
    <x v="1"/>
    <x v="0"/>
  </r>
  <r>
    <n v="22220"/>
    <x v="0"/>
    <s v="M"/>
    <n v="60000"/>
    <n v="2"/>
    <x v="2"/>
    <x v="2"/>
    <x v="1"/>
    <x v="2"/>
    <x v="3"/>
    <s v="North America"/>
    <n v="49"/>
    <x v="1"/>
    <x v="1"/>
    <x v="0"/>
    <x v="0"/>
  </r>
  <r>
    <n v="26625"/>
    <x v="1"/>
    <s v="F"/>
    <n v="60000"/>
    <n v="0"/>
    <x v="4"/>
    <x v="2"/>
    <x v="0"/>
    <x v="1"/>
    <x v="1"/>
    <s v="North America"/>
    <n v="38"/>
    <x v="1"/>
    <x v="0"/>
    <x v="1"/>
    <x v="0"/>
  </r>
  <r>
    <n v="23027"/>
    <x v="1"/>
    <s v="M"/>
    <n v="130000"/>
    <n v="1"/>
    <x v="0"/>
    <x v="4"/>
    <x v="1"/>
    <x v="3"/>
    <x v="0"/>
    <s v="North America"/>
    <n v="44"/>
    <x v="0"/>
    <x v="1"/>
    <x v="1"/>
    <x v="0"/>
  </r>
  <r>
    <n v="16867"/>
    <x v="1"/>
    <s v="F"/>
    <n v="130000"/>
    <n v="1"/>
    <x v="0"/>
    <x v="4"/>
    <x v="1"/>
    <x v="4"/>
    <x v="0"/>
    <s v="North America"/>
    <n v="45"/>
    <x v="1"/>
    <x v="0"/>
    <x v="1"/>
    <x v="0"/>
  </r>
  <r>
    <n v="14514"/>
    <x v="1"/>
    <s v="F"/>
    <n v="30000"/>
    <n v="0"/>
    <x v="1"/>
    <x v="0"/>
    <x v="0"/>
    <x v="1"/>
    <x v="2"/>
    <s v="North America"/>
    <n v="26"/>
    <x v="0"/>
    <x v="0"/>
    <x v="1"/>
    <x v="2"/>
  </r>
  <r>
    <n v="19634"/>
    <x v="0"/>
    <s v="M"/>
    <n v="40000"/>
    <n v="0"/>
    <x v="2"/>
    <x v="0"/>
    <x v="0"/>
    <x v="1"/>
    <x v="2"/>
    <s v="North America"/>
    <n v="31"/>
    <x v="0"/>
    <x v="1"/>
    <x v="0"/>
    <x v="0"/>
  </r>
  <r>
    <n v="18504"/>
    <x v="0"/>
    <s v="M"/>
    <n v="70000"/>
    <n v="2"/>
    <x v="3"/>
    <x v="0"/>
    <x v="1"/>
    <x v="2"/>
    <x v="3"/>
    <s v="North America"/>
    <n v="49"/>
    <x v="0"/>
    <x v="1"/>
    <x v="0"/>
    <x v="0"/>
  </r>
  <r>
    <n v="28799"/>
    <x v="1"/>
    <s v="F"/>
    <n v="40000"/>
    <n v="2"/>
    <x v="1"/>
    <x v="1"/>
    <x v="1"/>
    <x v="1"/>
    <x v="3"/>
    <s v="North America"/>
    <n v="47"/>
    <x v="1"/>
    <x v="0"/>
    <x v="1"/>
    <x v="0"/>
  </r>
  <r>
    <n v="11225"/>
    <x v="0"/>
    <s v="F"/>
    <n v="60000"/>
    <n v="2"/>
    <x v="1"/>
    <x v="2"/>
    <x v="0"/>
    <x v="1"/>
    <x v="4"/>
    <s v="North America"/>
    <n v="55"/>
    <x v="0"/>
    <x v="0"/>
    <x v="0"/>
    <x v="1"/>
  </r>
  <r>
    <n v="17657"/>
    <x v="0"/>
    <s v="M"/>
    <n v="40000"/>
    <n v="4"/>
    <x v="1"/>
    <x v="1"/>
    <x v="1"/>
    <x v="0"/>
    <x v="0"/>
    <s v="North America"/>
    <n v="30"/>
    <x v="0"/>
    <x v="1"/>
    <x v="0"/>
    <x v="0"/>
  </r>
  <r>
    <n v="14913"/>
    <x v="0"/>
    <s v="F"/>
    <n v="40000"/>
    <n v="1"/>
    <x v="1"/>
    <x v="1"/>
    <x v="0"/>
    <x v="1"/>
    <x v="3"/>
    <s v="North America"/>
    <n v="48"/>
    <x v="1"/>
    <x v="0"/>
    <x v="0"/>
    <x v="0"/>
  </r>
  <r>
    <n v="14077"/>
    <x v="1"/>
    <s v="M"/>
    <n v="30000"/>
    <n v="0"/>
    <x v="2"/>
    <x v="0"/>
    <x v="0"/>
    <x v="2"/>
    <x v="2"/>
    <s v="North America"/>
    <n v="30"/>
    <x v="0"/>
    <x v="1"/>
    <x v="1"/>
    <x v="0"/>
  </r>
  <r>
    <n v="13296"/>
    <x v="0"/>
    <s v="M"/>
    <n v="110000"/>
    <n v="1"/>
    <x v="0"/>
    <x v="4"/>
    <x v="0"/>
    <x v="4"/>
    <x v="2"/>
    <s v="North America"/>
    <n v="45"/>
    <x v="0"/>
    <x v="1"/>
    <x v="0"/>
    <x v="0"/>
  </r>
  <r>
    <n v="20535"/>
    <x v="0"/>
    <s v="F"/>
    <n v="70000"/>
    <n v="4"/>
    <x v="1"/>
    <x v="2"/>
    <x v="0"/>
    <x v="1"/>
    <x v="4"/>
    <s v="North America"/>
    <n v="56"/>
    <x v="0"/>
    <x v="0"/>
    <x v="0"/>
    <x v="1"/>
  </r>
  <r>
    <n v="12452"/>
    <x v="0"/>
    <s v="M"/>
    <n v="60000"/>
    <n v="4"/>
    <x v="4"/>
    <x v="0"/>
    <x v="0"/>
    <x v="0"/>
    <x v="3"/>
    <s v="North America"/>
    <n v="47"/>
    <x v="1"/>
    <x v="1"/>
    <x v="0"/>
    <x v="0"/>
  </r>
  <r>
    <n v="28043"/>
    <x v="0"/>
    <s v="F"/>
    <n v="60000"/>
    <n v="2"/>
    <x v="0"/>
    <x v="4"/>
    <x v="0"/>
    <x v="0"/>
    <x v="4"/>
    <s v="North America"/>
    <n v="56"/>
    <x v="0"/>
    <x v="0"/>
    <x v="0"/>
    <x v="1"/>
  </r>
  <r>
    <n v="12957"/>
    <x v="1"/>
    <s v="F"/>
    <n v="70000"/>
    <n v="1"/>
    <x v="0"/>
    <x v="2"/>
    <x v="1"/>
    <x v="1"/>
    <x v="0"/>
    <s v="North America"/>
    <n v="44"/>
    <x v="0"/>
    <x v="0"/>
    <x v="1"/>
    <x v="0"/>
  </r>
  <r>
    <n v="15412"/>
    <x v="0"/>
    <s v="M"/>
    <n v="130000"/>
    <n v="2"/>
    <x v="4"/>
    <x v="4"/>
    <x v="0"/>
    <x v="4"/>
    <x v="1"/>
    <s v="North America"/>
    <n v="69"/>
    <x v="0"/>
    <x v="1"/>
    <x v="0"/>
    <x v="1"/>
  </r>
  <r>
    <n v="20514"/>
    <x v="0"/>
    <s v="F"/>
    <n v="70000"/>
    <n v="2"/>
    <x v="1"/>
    <x v="2"/>
    <x v="0"/>
    <x v="1"/>
    <x v="1"/>
    <s v="North America"/>
    <n v="59"/>
    <x v="0"/>
    <x v="0"/>
    <x v="0"/>
    <x v="1"/>
  </r>
  <r>
    <n v="20758"/>
    <x v="0"/>
    <s v="M"/>
    <n v="30000"/>
    <n v="2"/>
    <x v="2"/>
    <x v="0"/>
    <x v="0"/>
    <x v="2"/>
    <x v="3"/>
    <s v="North America"/>
    <n v="50"/>
    <x v="0"/>
    <x v="1"/>
    <x v="0"/>
    <x v="1"/>
  </r>
  <r>
    <n v="11801"/>
    <x v="0"/>
    <s v="M"/>
    <n v="60000"/>
    <n v="1"/>
    <x v="4"/>
    <x v="2"/>
    <x v="0"/>
    <x v="0"/>
    <x v="1"/>
    <s v="North America"/>
    <n v="36"/>
    <x v="0"/>
    <x v="1"/>
    <x v="0"/>
    <x v="0"/>
  </r>
  <r>
    <n v="22211"/>
    <x v="0"/>
    <s v="M"/>
    <n v="60000"/>
    <n v="0"/>
    <x v="1"/>
    <x v="2"/>
    <x v="0"/>
    <x v="2"/>
    <x v="2"/>
    <s v="North America"/>
    <n v="32"/>
    <x v="0"/>
    <x v="1"/>
    <x v="0"/>
    <x v="0"/>
  </r>
  <r>
    <n v="28087"/>
    <x v="1"/>
    <s v="F"/>
    <n v="40000"/>
    <n v="0"/>
    <x v="1"/>
    <x v="0"/>
    <x v="1"/>
    <x v="1"/>
    <x v="3"/>
    <s v="North America"/>
    <n v="27"/>
    <x v="0"/>
    <x v="0"/>
    <x v="1"/>
    <x v="2"/>
  </r>
  <r>
    <n v="23668"/>
    <x v="0"/>
    <s v="F"/>
    <n v="40000"/>
    <n v="4"/>
    <x v="2"/>
    <x v="2"/>
    <x v="0"/>
    <x v="2"/>
    <x v="2"/>
    <s v="North America"/>
    <n v="59"/>
    <x v="1"/>
    <x v="0"/>
    <x v="0"/>
    <x v="1"/>
  </r>
  <r>
    <n v="27441"/>
    <x v="0"/>
    <s v="M"/>
    <n v="60000"/>
    <n v="3"/>
    <x v="2"/>
    <x v="2"/>
    <x v="1"/>
    <x v="2"/>
    <x v="1"/>
    <s v="North America"/>
    <n v="53"/>
    <x v="0"/>
    <x v="1"/>
    <x v="0"/>
    <x v="1"/>
  </r>
  <r>
    <n v="27261"/>
    <x v="0"/>
    <s v="M"/>
    <n v="40000"/>
    <n v="1"/>
    <x v="0"/>
    <x v="0"/>
    <x v="1"/>
    <x v="1"/>
    <x v="0"/>
    <s v="North America"/>
    <n v="36"/>
    <x v="1"/>
    <x v="1"/>
    <x v="0"/>
    <x v="0"/>
  </r>
  <r>
    <n v="18649"/>
    <x v="1"/>
    <s v="M"/>
    <n v="30000"/>
    <n v="1"/>
    <x v="2"/>
    <x v="1"/>
    <x v="0"/>
    <x v="2"/>
    <x v="3"/>
    <s v="North America"/>
    <n v="51"/>
    <x v="1"/>
    <x v="1"/>
    <x v="1"/>
    <x v="1"/>
  </r>
  <r>
    <n v="21714"/>
    <x v="1"/>
    <s v="F"/>
    <n v="80000"/>
    <n v="5"/>
    <x v="4"/>
    <x v="0"/>
    <x v="1"/>
    <x v="0"/>
    <x v="0"/>
    <s v="North America"/>
    <n v="47"/>
    <x v="0"/>
    <x v="0"/>
    <x v="1"/>
    <x v="0"/>
  </r>
  <r>
    <n v="23217"/>
    <x v="1"/>
    <s v="F"/>
    <n v="60000"/>
    <n v="3"/>
    <x v="4"/>
    <x v="2"/>
    <x v="0"/>
    <x v="0"/>
    <x v="1"/>
    <s v="North America"/>
    <n v="43"/>
    <x v="1"/>
    <x v="0"/>
    <x v="1"/>
    <x v="0"/>
  </r>
  <r>
    <n v="23797"/>
    <x v="1"/>
    <s v="M"/>
    <n v="20000"/>
    <n v="3"/>
    <x v="3"/>
    <x v="1"/>
    <x v="1"/>
    <x v="2"/>
    <x v="0"/>
    <s v="North America"/>
    <n v="50"/>
    <x v="0"/>
    <x v="1"/>
    <x v="1"/>
    <x v="1"/>
  </r>
  <r>
    <n v="13216"/>
    <x v="0"/>
    <s v="F"/>
    <n v="60000"/>
    <n v="5"/>
    <x v="0"/>
    <x v="4"/>
    <x v="0"/>
    <x v="4"/>
    <x v="4"/>
    <s v="North America"/>
    <n v="59"/>
    <x v="0"/>
    <x v="0"/>
    <x v="0"/>
    <x v="1"/>
  </r>
  <r>
    <n v="20657"/>
    <x v="1"/>
    <s v="M"/>
    <n v="50000"/>
    <n v="2"/>
    <x v="0"/>
    <x v="0"/>
    <x v="0"/>
    <x v="0"/>
    <x v="1"/>
    <s v="North America"/>
    <n v="37"/>
    <x v="1"/>
    <x v="1"/>
    <x v="1"/>
    <x v="0"/>
  </r>
  <r>
    <n v="12882"/>
    <x v="0"/>
    <s v="M"/>
    <n v="50000"/>
    <n v="1"/>
    <x v="4"/>
    <x v="0"/>
    <x v="0"/>
    <x v="0"/>
    <x v="0"/>
    <s v="North America"/>
    <n v="33"/>
    <x v="1"/>
    <x v="1"/>
    <x v="0"/>
    <x v="0"/>
  </r>
  <r>
    <n v="25908"/>
    <x v="0"/>
    <s v="F"/>
    <n v="60000"/>
    <n v="0"/>
    <x v="1"/>
    <x v="0"/>
    <x v="1"/>
    <x v="1"/>
    <x v="3"/>
    <s v="North America"/>
    <n v="27"/>
    <x v="0"/>
    <x v="0"/>
    <x v="0"/>
    <x v="2"/>
  </r>
  <r>
    <n v="16753"/>
    <x v="1"/>
    <s v="F"/>
    <n v="70000"/>
    <n v="0"/>
    <x v="1"/>
    <x v="0"/>
    <x v="0"/>
    <x v="2"/>
    <x v="2"/>
    <s v="North America"/>
    <n v="34"/>
    <x v="1"/>
    <x v="0"/>
    <x v="1"/>
    <x v="0"/>
  </r>
  <r>
    <n v="14608"/>
    <x v="0"/>
    <s v="M"/>
    <n v="50000"/>
    <n v="4"/>
    <x v="0"/>
    <x v="0"/>
    <x v="0"/>
    <x v="4"/>
    <x v="4"/>
    <s v="North America"/>
    <n v="42"/>
    <x v="0"/>
    <x v="1"/>
    <x v="0"/>
    <x v="0"/>
  </r>
  <r>
    <n v="24979"/>
    <x v="0"/>
    <s v="F"/>
    <n v="60000"/>
    <n v="2"/>
    <x v="1"/>
    <x v="2"/>
    <x v="0"/>
    <x v="2"/>
    <x v="1"/>
    <s v="North America"/>
    <n v="57"/>
    <x v="1"/>
    <x v="0"/>
    <x v="0"/>
    <x v="1"/>
  </r>
  <r>
    <n v="13313"/>
    <x v="0"/>
    <s v="F"/>
    <n v="120000"/>
    <n v="1"/>
    <x v="2"/>
    <x v="2"/>
    <x v="1"/>
    <x v="3"/>
    <x v="1"/>
    <s v="North America"/>
    <n v="45"/>
    <x v="0"/>
    <x v="0"/>
    <x v="0"/>
    <x v="0"/>
  </r>
  <r>
    <n v="18952"/>
    <x v="0"/>
    <s v="F"/>
    <n v="100000"/>
    <n v="4"/>
    <x v="0"/>
    <x v="4"/>
    <x v="0"/>
    <x v="3"/>
    <x v="0"/>
    <s v="North America"/>
    <n v="40"/>
    <x v="0"/>
    <x v="0"/>
    <x v="0"/>
    <x v="0"/>
  </r>
  <r>
    <n v="17699"/>
    <x v="0"/>
    <s v="M"/>
    <n v="60000"/>
    <n v="1"/>
    <x v="4"/>
    <x v="0"/>
    <x v="1"/>
    <x v="0"/>
    <x v="0"/>
    <s v="North America"/>
    <n v="55"/>
    <x v="0"/>
    <x v="1"/>
    <x v="0"/>
    <x v="1"/>
  </r>
  <r>
    <n v="14657"/>
    <x v="0"/>
    <s v="M"/>
    <n v="80000"/>
    <n v="1"/>
    <x v="1"/>
    <x v="0"/>
    <x v="1"/>
    <x v="1"/>
    <x v="0"/>
    <s v="North America"/>
    <n v="47"/>
    <x v="1"/>
    <x v="1"/>
    <x v="0"/>
    <x v="0"/>
  </r>
  <r>
    <n v="11540"/>
    <x v="1"/>
    <s v="M"/>
    <n v="60000"/>
    <n v="4"/>
    <x v="4"/>
    <x v="0"/>
    <x v="0"/>
    <x v="0"/>
    <x v="3"/>
    <s v="North America"/>
    <n v="47"/>
    <x v="1"/>
    <x v="1"/>
    <x v="1"/>
    <x v="0"/>
  </r>
  <r>
    <n v="11783"/>
    <x v="0"/>
    <s v="F"/>
    <n v="60000"/>
    <n v="1"/>
    <x v="4"/>
    <x v="0"/>
    <x v="0"/>
    <x v="0"/>
    <x v="0"/>
    <s v="North America"/>
    <n v="34"/>
    <x v="0"/>
    <x v="0"/>
    <x v="0"/>
    <x v="0"/>
  </r>
  <r>
    <n v="14602"/>
    <x v="0"/>
    <s v="F"/>
    <n v="80000"/>
    <n v="3"/>
    <x v="4"/>
    <x v="2"/>
    <x v="0"/>
    <x v="0"/>
    <x v="0"/>
    <s v="North America"/>
    <n v="36"/>
    <x v="1"/>
    <x v="0"/>
    <x v="0"/>
    <x v="0"/>
  </r>
  <r>
    <n v="29030"/>
    <x v="0"/>
    <s v="M"/>
    <n v="70000"/>
    <n v="2"/>
    <x v="3"/>
    <x v="0"/>
    <x v="0"/>
    <x v="2"/>
    <x v="4"/>
    <s v="North America"/>
    <n v="54"/>
    <x v="0"/>
    <x v="1"/>
    <x v="0"/>
    <x v="1"/>
  </r>
  <r>
    <n v="26490"/>
    <x v="1"/>
    <s v="M"/>
    <n v="70000"/>
    <n v="2"/>
    <x v="0"/>
    <x v="4"/>
    <x v="1"/>
    <x v="1"/>
    <x v="1"/>
    <s v="North America"/>
    <n v="59"/>
    <x v="1"/>
    <x v="1"/>
    <x v="1"/>
    <x v="1"/>
  </r>
  <r>
    <n v="13151"/>
    <x v="1"/>
    <s v="M"/>
    <n v="40000"/>
    <n v="0"/>
    <x v="2"/>
    <x v="0"/>
    <x v="0"/>
    <x v="2"/>
    <x v="2"/>
    <s v="North America"/>
    <n v="27"/>
    <x v="0"/>
    <x v="1"/>
    <x v="1"/>
    <x v="2"/>
  </r>
  <r>
    <n v="17260"/>
    <x v="0"/>
    <s v="M"/>
    <n v="90000"/>
    <n v="5"/>
    <x v="1"/>
    <x v="2"/>
    <x v="0"/>
    <x v="4"/>
    <x v="0"/>
    <s v="North America"/>
    <n v="41"/>
    <x v="0"/>
    <x v="1"/>
    <x v="0"/>
    <x v="0"/>
  </r>
  <r>
    <n v="15372"/>
    <x v="0"/>
    <s v="M"/>
    <n v="80000"/>
    <n v="3"/>
    <x v="1"/>
    <x v="2"/>
    <x v="1"/>
    <x v="2"/>
    <x v="1"/>
    <s v="North America"/>
    <n v="50"/>
    <x v="1"/>
    <x v="1"/>
    <x v="0"/>
    <x v="1"/>
  </r>
  <r>
    <n v="18105"/>
    <x v="0"/>
    <s v="F"/>
    <n v="60000"/>
    <n v="2"/>
    <x v="1"/>
    <x v="2"/>
    <x v="0"/>
    <x v="1"/>
    <x v="4"/>
    <s v="North America"/>
    <n v="55"/>
    <x v="0"/>
    <x v="0"/>
    <x v="0"/>
    <x v="1"/>
  </r>
  <r>
    <n v="19660"/>
    <x v="0"/>
    <s v="M"/>
    <n v="80000"/>
    <n v="4"/>
    <x v="0"/>
    <x v="4"/>
    <x v="0"/>
    <x v="0"/>
    <x v="0"/>
    <s v="North America"/>
    <n v="43"/>
    <x v="0"/>
    <x v="1"/>
    <x v="0"/>
    <x v="0"/>
  </r>
  <r>
    <n v="16112"/>
    <x v="1"/>
    <s v="M"/>
    <n v="70000"/>
    <n v="4"/>
    <x v="0"/>
    <x v="2"/>
    <x v="0"/>
    <x v="2"/>
    <x v="1"/>
    <s v="North America"/>
    <n v="43"/>
    <x v="1"/>
    <x v="1"/>
    <x v="1"/>
    <x v="0"/>
  </r>
  <r>
    <n v="20698"/>
    <x v="0"/>
    <s v="M"/>
    <n v="60000"/>
    <n v="4"/>
    <x v="0"/>
    <x v="0"/>
    <x v="0"/>
    <x v="4"/>
    <x v="2"/>
    <s v="North America"/>
    <n v="42"/>
    <x v="0"/>
    <x v="1"/>
    <x v="0"/>
    <x v="0"/>
  </r>
  <r>
    <n v="20076"/>
    <x v="1"/>
    <s v="F"/>
    <n v="10000"/>
    <n v="2"/>
    <x v="2"/>
    <x v="3"/>
    <x v="0"/>
    <x v="2"/>
    <x v="3"/>
    <s v="North America"/>
    <n v="53"/>
    <x v="1"/>
    <x v="0"/>
    <x v="1"/>
    <x v="1"/>
  </r>
  <r>
    <n v="24496"/>
    <x v="1"/>
    <s v="F"/>
    <n v="40000"/>
    <n v="0"/>
    <x v="2"/>
    <x v="0"/>
    <x v="1"/>
    <x v="2"/>
    <x v="0"/>
    <s v="North America"/>
    <n v="28"/>
    <x v="1"/>
    <x v="0"/>
    <x v="1"/>
    <x v="2"/>
  </r>
  <r>
    <n v="15468"/>
    <x v="0"/>
    <s v="F"/>
    <n v="50000"/>
    <n v="1"/>
    <x v="0"/>
    <x v="0"/>
    <x v="0"/>
    <x v="1"/>
    <x v="0"/>
    <s v="North America"/>
    <n v="35"/>
    <x v="0"/>
    <x v="0"/>
    <x v="0"/>
    <x v="0"/>
  </r>
  <r>
    <n v="28031"/>
    <x v="1"/>
    <s v="F"/>
    <n v="70000"/>
    <n v="2"/>
    <x v="0"/>
    <x v="4"/>
    <x v="1"/>
    <x v="1"/>
    <x v="1"/>
    <s v="North America"/>
    <n v="59"/>
    <x v="1"/>
    <x v="0"/>
    <x v="1"/>
    <x v="1"/>
  </r>
  <r>
    <n v="26270"/>
    <x v="1"/>
    <s v="F"/>
    <n v="20000"/>
    <n v="2"/>
    <x v="3"/>
    <x v="1"/>
    <x v="0"/>
    <x v="2"/>
    <x v="3"/>
    <s v="North America"/>
    <n v="49"/>
    <x v="0"/>
    <x v="0"/>
    <x v="1"/>
    <x v="0"/>
  </r>
  <r>
    <n v="22221"/>
    <x v="0"/>
    <s v="M"/>
    <n v="60000"/>
    <n v="2"/>
    <x v="2"/>
    <x v="2"/>
    <x v="1"/>
    <x v="2"/>
    <x v="3"/>
    <s v="North America"/>
    <n v="48"/>
    <x v="1"/>
    <x v="1"/>
    <x v="0"/>
    <x v="0"/>
  </r>
  <r>
    <n v="28228"/>
    <x v="1"/>
    <s v="F"/>
    <n v="80000"/>
    <n v="2"/>
    <x v="3"/>
    <x v="0"/>
    <x v="1"/>
    <x v="2"/>
    <x v="3"/>
    <s v="North America"/>
    <n v="50"/>
    <x v="0"/>
    <x v="0"/>
    <x v="1"/>
    <x v="1"/>
  </r>
  <r>
    <n v="18363"/>
    <x v="0"/>
    <s v="M"/>
    <n v="40000"/>
    <n v="0"/>
    <x v="2"/>
    <x v="0"/>
    <x v="0"/>
    <x v="2"/>
    <x v="2"/>
    <s v="North America"/>
    <n v="28"/>
    <x v="1"/>
    <x v="1"/>
    <x v="0"/>
    <x v="2"/>
  </r>
  <r>
    <n v="23256"/>
    <x v="1"/>
    <s v="M"/>
    <n v="30000"/>
    <n v="1"/>
    <x v="2"/>
    <x v="1"/>
    <x v="1"/>
    <x v="1"/>
    <x v="2"/>
    <s v="North America"/>
    <n v="52"/>
    <x v="0"/>
    <x v="1"/>
    <x v="1"/>
    <x v="1"/>
  </r>
  <r>
    <n v="12768"/>
    <x v="0"/>
    <s v="M"/>
    <n v="30000"/>
    <n v="1"/>
    <x v="2"/>
    <x v="1"/>
    <x v="0"/>
    <x v="1"/>
    <x v="1"/>
    <s v="North America"/>
    <n v="52"/>
    <x v="1"/>
    <x v="1"/>
    <x v="0"/>
    <x v="1"/>
  </r>
  <r>
    <n v="20361"/>
    <x v="0"/>
    <s v="M"/>
    <n v="50000"/>
    <n v="2"/>
    <x v="4"/>
    <x v="4"/>
    <x v="0"/>
    <x v="2"/>
    <x v="2"/>
    <s v="North America"/>
    <n v="69"/>
    <x v="0"/>
    <x v="1"/>
    <x v="0"/>
    <x v="1"/>
  </r>
  <r>
    <n v="21306"/>
    <x v="1"/>
    <s v="M"/>
    <n v="60000"/>
    <n v="2"/>
    <x v="2"/>
    <x v="2"/>
    <x v="0"/>
    <x v="2"/>
    <x v="2"/>
    <s v="North America"/>
    <n v="51"/>
    <x v="0"/>
    <x v="1"/>
    <x v="1"/>
    <x v="1"/>
  </r>
  <r>
    <n v="13382"/>
    <x v="0"/>
    <s v="M"/>
    <n v="70000"/>
    <n v="5"/>
    <x v="1"/>
    <x v="2"/>
    <x v="0"/>
    <x v="2"/>
    <x v="3"/>
    <s v="North America"/>
    <n v="57"/>
    <x v="1"/>
    <x v="1"/>
    <x v="0"/>
    <x v="1"/>
  </r>
  <r>
    <n v="20310"/>
    <x v="1"/>
    <s v="M"/>
    <n v="60000"/>
    <n v="0"/>
    <x v="1"/>
    <x v="0"/>
    <x v="0"/>
    <x v="1"/>
    <x v="2"/>
    <s v="North America"/>
    <n v="27"/>
    <x v="1"/>
    <x v="1"/>
    <x v="1"/>
    <x v="2"/>
  </r>
  <r>
    <n v="22971"/>
    <x v="1"/>
    <s v="F"/>
    <n v="30000"/>
    <n v="0"/>
    <x v="2"/>
    <x v="0"/>
    <x v="1"/>
    <x v="2"/>
    <x v="0"/>
    <s v="North America"/>
    <n v="25"/>
    <x v="1"/>
    <x v="0"/>
    <x v="1"/>
    <x v="2"/>
  </r>
  <r>
    <n v="15287"/>
    <x v="1"/>
    <s v="F"/>
    <n v="50000"/>
    <n v="1"/>
    <x v="4"/>
    <x v="0"/>
    <x v="0"/>
    <x v="0"/>
    <x v="3"/>
    <s v="North America"/>
    <n v="33"/>
    <x v="1"/>
    <x v="0"/>
    <x v="1"/>
    <x v="0"/>
  </r>
  <r>
    <n v="15532"/>
    <x v="1"/>
    <s v="M"/>
    <n v="60000"/>
    <n v="4"/>
    <x v="0"/>
    <x v="2"/>
    <x v="0"/>
    <x v="2"/>
    <x v="1"/>
    <s v="North America"/>
    <n v="43"/>
    <x v="1"/>
    <x v="1"/>
    <x v="1"/>
    <x v="0"/>
  </r>
  <r>
    <n v="11255"/>
    <x v="0"/>
    <s v="M"/>
    <n v="70000"/>
    <n v="4"/>
    <x v="4"/>
    <x v="4"/>
    <x v="0"/>
    <x v="2"/>
    <x v="2"/>
    <s v="North America"/>
    <n v="73"/>
    <x v="0"/>
    <x v="1"/>
    <x v="0"/>
    <x v="1"/>
  </r>
  <r>
    <n v="28090"/>
    <x v="0"/>
    <s v="M"/>
    <n v="40000"/>
    <n v="0"/>
    <x v="1"/>
    <x v="0"/>
    <x v="0"/>
    <x v="1"/>
    <x v="2"/>
    <s v="North America"/>
    <n v="27"/>
    <x v="0"/>
    <x v="1"/>
    <x v="0"/>
    <x v="2"/>
  </r>
  <r>
    <n v="15255"/>
    <x v="0"/>
    <s v="M"/>
    <n v="40000"/>
    <n v="0"/>
    <x v="2"/>
    <x v="0"/>
    <x v="0"/>
    <x v="2"/>
    <x v="2"/>
    <s v="North America"/>
    <n v="28"/>
    <x v="1"/>
    <x v="1"/>
    <x v="0"/>
    <x v="2"/>
  </r>
  <r>
    <n v="13154"/>
    <x v="0"/>
    <s v="M"/>
    <n v="40000"/>
    <n v="0"/>
    <x v="2"/>
    <x v="0"/>
    <x v="1"/>
    <x v="2"/>
    <x v="0"/>
    <s v="North America"/>
    <n v="27"/>
    <x v="1"/>
    <x v="1"/>
    <x v="0"/>
    <x v="2"/>
  </r>
  <r>
    <n v="26778"/>
    <x v="1"/>
    <s v="F"/>
    <n v="40000"/>
    <n v="0"/>
    <x v="2"/>
    <x v="0"/>
    <x v="0"/>
    <x v="2"/>
    <x v="2"/>
    <s v="North America"/>
    <n v="31"/>
    <x v="0"/>
    <x v="0"/>
    <x v="1"/>
    <x v="0"/>
  </r>
  <r>
    <n v="23248"/>
    <x v="0"/>
    <s v="F"/>
    <n v="10000"/>
    <n v="2"/>
    <x v="2"/>
    <x v="3"/>
    <x v="0"/>
    <x v="2"/>
    <x v="3"/>
    <s v="North America"/>
    <n v="53"/>
    <x v="0"/>
    <x v="0"/>
    <x v="0"/>
    <x v="1"/>
  </r>
  <r>
    <n v="21417"/>
    <x v="1"/>
    <s v="F"/>
    <n v="60000"/>
    <n v="0"/>
    <x v="1"/>
    <x v="2"/>
    <x v="1"/>
    <x v="2"/>
    <x v="3"/>
    <s v="North America"/>
    <n v="32"/>
    <x v="1"/>
    <x v="0"/>
    <x v="1"/>
    <x v="0"/>
  </r>
  <r>
    <n v="17668"/>
    <x v="1"/>
    <s v="M"/>
    <n v="30000"/>
    <n v="2"/>
    <x v="2"/>
    <x v="0"/>
    <x v="0"/>
    <x v="2"/>
    <x v="3"/>
    <s v="North America"/>
    <n v="50"/>
    <x v="1"/>
    <x v="1"/>
    <x v="1"/>
    <x v="1"/>
  </r>
  <r>
    <n v="27994"/>
    <x v="0"/>
    <s v="F"/>
    <n v="40000"/>
    <n v="4"/>
    <x v="2"/>
    <x v="2"/>
    <x v="0"/>
    <x v="2"/>
    <x v="2"/>
    <s v="North America"/>
    <n v="69"/>
    <x v="0"/>
    <x v="0"/>
    <x v="0"/>
    <x v="1"/>
  </r>
  <r>
    <n v="20376"/>
    <x v="1"/>
    <s v="F"/>
    <n v="70000"/>
    <n v="3"/>
    <x v="4"/>
    <x v="4"/>
    <x v="0"/>
    <x v="2"/>
    <x v="2"/>
    <s v="North America"/>
    <n v="52"/>
    <x v="1"/>
    <x v="0"/>
    <x v="1"/>
    <x v="1"/>
  </r>
  <r>
    <n v="25954"/>
    <x v="0"/>
    <s v="M"/>
    <n v="60000"/>
    <n v="0"/>
    <x v="1"/>
    <x v="0"/>
    <x v="1"/>
    <x v="2"/>
    <x v="3"/>
    <s v="North America"/>
    <n v="31"/>
    <x v="0"/>
    <x v="1"/>
    <x v="0"/>
    <x v="0"/>
  </r>
  <r>
    <n v="15749"/>
    <x v="1"/>
    <s v="F"/>
    <n v="70000"/>
    <n v="4"/>
    <x v="0"/>
    <x v="4"/>
    <x v="0"/>
    <x v="2"/>
    <x v="4"/>
    <s v="North America"/>
    <n v="61"/>
    <x v="0"/>
    <x v="0"/>
    <x v="1"/>
    <x v="1"/>
  </r>
  <r>
    <n v="25899"/>
    <x v="0"/>
    <s v="F"/>
    <n v="70000"/>
    <n v="2"/>
    <x v="2"/>
    <x v="2"/>
    <x v="0"/>
    <x v="2"/>
    <x v="4"/>
    <s v="North America"/>
    <n v="53"/>
    <x v="0"/>
    <x v="0"/>
    <x v="0"/>
    <x v="1"/>
  </r>
  <r>
    <n v="13351"/>
    <x v="1"/>
    <s v="F"/>
    <n v="70000"/>
    <n v="4"/>
    <x v="0"/>
    <x v="4"/>
    <x v="0"/>
    <x v="2"/>
    <x v="3"/>
    <s v="North America"/>
    <n v="62"/>
    <x v="1"/>
    <x v="0"/>
    <x v="1"/>
    <x v="1"/>
  </r>
  <r>
    <n v="23333"/>
    <x v="0"/>
    <s v="M"/>
    <n v="40000"/>
    <n v="0"/>
    <x v="1"/>
    <x v="0"/>
    <x v="1"/>
    <x v="2"/>
    <x v="3"/>
    <s v="North America"/>
    <n v="30"/>
    <x v="0"/>
    <x v="1"/>
    <x v="0"/>
    <x v="0"/>
  </r>
  <r>
    <n v="21660"/>
    <x v="0"/>
    <s v="F"/>
    <n v="60000"/>
    <n v="3"/>
    <x v="4"/>
    <x v="2"/>
    <x v="0"/>
    <x v="0"/>
    <x v="1"/>
    <s v="North America"/>
    <n v="43"/>
    <x v="1"/>
    <x v="0"/>
    <x v="0"/>
    <x v="0"/>
  </r>
  <r>
    <n v="17012"/>
    <x v="0"/>
    <s v="F"/>
    <n v="60000"/>
    <n v="3"/>
    <x v="4"/>
    <x v="2"/>
    <x v="0"/>
    <x v="0"/>
    <x v="1"/>
    <s v="North America"/>
    <n v="42"/>
    <x v="1"/>
    <x v="0"/>
    <x v="0"/>
    <x v="0"/>
  </r>
  <r>
    <n v="24514"/>
    <x v="0"/>
    <s v="M"/>
    <n v="40000"/>
    <n v="0"/>
    <x v="1"/>
    <x v="0"/>
    <x v="0"/>
    <x v="1"/>
    <x v="2"/>
    <s v="North America"/>
    <n v="30"/>
    <x v="0"/>
    <x v="1"/>
    <x v="0"/>
    <x v="0"/>
  </r>
  <r>
    <n v="27505"/>
    <x v="1"/>
    <s v="F"/>
    <n v="40000"/>
    <n v="0"/>
    <x v="2"/>
    <x v="0"/>
    <x v="0"/>
    <x v="2"/>
    <x v="2"/>
    <s v="North America"/>
    <n v="30"/>
    <x v="0"/>
    <x v="0"/>
    <x v="1"/>
    <x v="0"/>
  </r>
  <r>
    <n v="29243"/>
    <x v="1"/>
    <s v="M"/>
    <n v="110000"/>
    <n v="1"/>
    <x v="0"/>
    <x v="4"/>
    <x v="0"/>
    <x v="1"/>
    <x v="2"/>
    <s v="North America"/>
    <n v="43"/>
    <x v="0"/>
    <x v="1"/>
    <x v="1"/>
    <x v="0"/>
  </r>
  <r>
    <n v="26582"/>
    <x v="0"/>
    <s v="M"/>
    <n v="60000"/>
    <n v="0"/>
    <x v="1"/>
    <x v="0"/>
    <x v="0"/>
    <x v="2"/>
    <x v="2"/>
    <s v="North America"/>
    <n v="33"/>
    <x v="1"/>
    <x v="1"/>
    <x v="0"/>
    <x v="0"/>
  </r>
  <r>
    <n v="14271"/>
    <x v="0"/>
    <s v="M"/>
    <n v="30000"/>
    <n v="0"/>
    <x v="2"/>
    <x v="0"/>
    <x v="0"/>
    <x v="2"/>
    <x v="2"/>
    <s v="North America"/>
    <n v="32"/>
    <x v="0"/>
    <x v="1"/>
    <x v="0"/>
    <x v="0"/>
  </r>
  <r>
    <n v="23041"/>
    <x v="1"/>
    <s v="F"/>
    <n v="70000"/>
    <n v="4"/>
    <x v="2"/>
    <x v="2"/>
    <x v="0"/>
    <x v="0"/>
    <x v="2"/>
    <s v="North America"/>
    <n v="50"/>
    <x v="1"/>
    <x v="0"/>
    <x v="1"/>
    <x v="1"/>
  </r>
  <r>
    <n v="29048"/>
    <x v="1"/>
    <s v="M"/>
    <n v="110000"/>
    <n v="2"/>
    <x v="0"/>
    <x v="4"/>
    <x v="1"/>
    <x v="4"/>
    <x v="0"/>
    <s v="North America"/>
    <n v="37"/>
    <x v="1"/>
    <x v="1"/>
    <x v="1"/>
    <x v="0"/>
  </r>
  <r>
    <n v="24433"/>
    <x v="0"/>
    <s v="M"/>
    <n v="70000"/>
    <n v="3"/>
    <x v="2"/>
    <x v="2"/>
    <x v="1"/>
    <x v="1"/>
    <x v="3"/>
    <s v="North America"/>
    <n v="52"/>
    <x v="1"/>
    <x v="1"/>
    <x v="0"/>
    <x v="1"/>
  </r>
  <r>
    <n v="15501"/>
    <x v="0"/>
    <s v="M"/>
    <n v="70000"/>
    <n v="4"/>
    <x v="4"/>
    <x v="2"/>
    <x v="0"/>
    <x v="0"/>
    <x v="1"/>
    <s v="North America"/>
    <n v="36"/>
    <x v="1"/>
    <x v="1"/>
    <x v="0"/>
    <x v="0"/>
  </r>
  <r>
    <n v="13911"/>
    <x v="1"/>
    <s v="F"/>
    <n v="80000"/>
    <n v="3"/>
    <x v="0"/>
    <x v="0"/>
    <x v="0"/>
    <x v="2"/>
    <x v="1"/>
    <s v="North America"/>
    <n v="41"/>
    <x v="1"/>
    <x v="0"/>
    <x v="1"/>
    <x v="0"/>
  </r>
  <r>
    <n v="20421"/>
    <x v="1"/>
    <s v="F"/>
    <n v="40000"/>
    <n v="0"/>
    <x v="3"/>
    <x v="1"/>
    <x v="0"/>
    <x v="2"/>
    <x v="2"/>
    <s v="North America"/>
    <n v="26"/>
    <x v="0"/>
    <x v="0"/>
    <x v="1"/>
    <x v="2"/>
  </r>
  <r>
    <n v="16009"/>
    <x v="1"/>
    <s v="M"/>
    <n v="170000"/>
    <n v="1"/>
    <x v="4"/>
    <x v="4"/>
    <x v="1"/>
    <x v="3"/>
    <x v="0"/>
    <s v="North America"/>
    <n v="66"/>
    <x v="0"/>
    <x v="1"/>
    <x v="1"/>
    <x v="1"/>
  </r>
  <r>
    <n v="18411"/>
    <x v="0"/>
    <s v="M"/>
    <n v="60000"/>
    <n v="2"/>
    <x v="2"/>
    <x v="2"/>
    <x v="1"/>
    <x v="2"/>
    <x v="2"/>
    <s v="North America"/>
    <n v="51"/>
    <x v="0"/>
    <x v="1"/>
    <x v="0"/>
    <x v="1"/>
  </r>
  <r>
    <n v="19163"/>
    <x v="0"/>
    <s v="F"/>
    <n v="70000"/>
    <n v="4"/>
    <x v="0"/>
    <x v="2"/>
    <x v="0"/>
    <x v="2"/>
    <x v="0"/>
    <s v="North America"/>
    <n v="43"/>
    <x v="1"/>
    <x v="0"/>
    <x v="0"/>
    <x v="0"/>
  </r>
  <r>
    <n v="18572"/>
    <x v="0"/>
    <s v="F"/>
    <n v="60000"/>
    <n v="0"/>
    <x v="4"/>
    <x v="2"/>
    <x v="0"/>
    <x v="0"/>
    <x v="0"/>
    <s v="North America"/>
    <n v="39"/>
    <x v="0"/>
    <x v="0"/>
    <x v="0"/>
    <x v="0"/>
  </r>
  <r>
    <n v="27540"/>
    <x v="1"/>
    <s v="F"/>
    <n v="70000"/>
    <n v="0"/>
    <x v="0"/>
    <x v="2"/>
    <x v="1"/>
    <x v="1"/>
    <x v="0"/>
    <s v="North America"/>
    <n v="37"/>
    <x v="1"/>
    <x v="0"/>
    <x v="1"/>
    <x v="0"/>
  </r>
  <r>
    <n v="19889"/>
    <x v="1"/>
    <s v="F"/>
    <n v="70000"/>
    <n v="2"/>
    <x v="3"/>
    <x v="0"/>
    <x v="1"/>
    <x v="2"/>
    <x v="1"/>
    <s v="North America"/>
    <n v="54"/>
    <x v="1"/>
    <x v="0"/>
    <x v="1"/>
    <x v="1"/>
  </r>
  <r>
    <n v="12922"/>
    <x v="1"/>
    <s v="F"/>
    <n v="60000"/>
    <n v="3"/>
    <x v="0"/>
    <x v="0"/>
    <x v="0"/>
    <x v="0"/>
    <x v="1"/>
    <s v="North America"/>
    <n v="40"/>
    <x v="1"/>
    <x v="0"/>
    <x v="1"/>
    <x v="0"/>
  </r>
  <r>
    <n v="18891"/>
    <x v="0"/>
    <s v="F"/>
    <n v="40000"/>
    <n v="0"/>
    <x v="1"/>
    <x v="0"/>
    <x v="0"/>
    <x v="2"/>
    <x v="2"/>
    <s v="North America"/>
    <n v="28"/>
    <x v="0"/>
    <x v="0"/>
    <x v="0"/>
    <x v="2"/>
  </r>
  <r>
    <n v="16773"/>
    <x v="0"/>
    <s v="M"/>
    <n v="60000"/>
    <n v="1"/>
    <x v="4"/>
    <x v="0"/>
    <x v="0"/>
    <x v="0"/>
    <x v="0"/>
    <s v="North America"/>
    <n v="33"/>
    <x v="0"/>
    <x v="1"/>
    <x v="0"/>
    <x v="0"/>
  </r>
  <r>
    <n v="19143"/>
    <x v="1"/>
    <s v="F"/>
    <n v="80000"/>
    <n v="3"/>
    <x v="0"/>
    <x v="0"/>
    <x v="0"/>
    <x v="2"/>
    <x v="1"/>
    <s v="North America"/>
    <n v="41"/>
    <x v="1"/>
    <x v="0"/>
    <x v="1"/>
    <x v="0"/>
  </r>
  <r>
    <n v="23882"/>
    <x v="1"/>
    <s v="F"/>
    <n v="80000"/>
    <n v="3"/>
    <x v="4"/>
    <x v="2"/>
    <x v="0"/>
    <x v="0"/>
    <x v="0"/>
    <s v="North America"/>
    <n v="37"/>
    <x v="1"/>
    <x v="0"/>
    <x v="1"/>
    <x v="0"/>
  </r>
  <r>
    <n v="11233"/>
    <x v="0"/>
    <s v="M"/>
    <n v="70000"/>
    <n v="4"/>
    <x v="1"/>
    <x v="2"/>
    <x v="0"/>
    <x v="2"/>
    <x v="4"/>
    <s v="North America"/>
    <n v="53"/>
    <x v="0"/>
    <x v="1"/>
    <x v="0"/>
    <x v="1"/>
  </r>
  <r>
    <n v="12056"/>
    <x v="0"/>
    <s v="M"/>
    <n v="120000"/>
    <n v="2"/>
    <x v="4"/>
    <x v="4"/>
    <x v="0"/>
    <x v="4"/>
    <x v="2"/>
    <s v="North America"/>
    <n v="64"/>
    <x v="0"/>
    <x v="1"/>
    <x v="0"/>
    <x v="1"/>
  </r>
  <r>
    <n v="15555"/>
    <x v="0"/>
    <s v="F"/>
    <n v="60000"/>
    <n v="1"/>
    <x v="1"/>
    <x v="0"/>
    <x v="0"/>
    <x v="1"/>
    <x v="1"/>
    <s v="North America"/>
    <n v="45"/>
    <x v="1"/>
    <x v="0"/>
    <x v="0"/>
    <x v="0"/>
  </r>
  <r>
    <n v="18423"/>
    <x v="1"/>
    <s v="M"/>
    <n v="80000"/>
    <n v="2"/>
    <x v="3"/>
    <x v="0"/>
    <x v="1"/>
    <x v="2"/>
    <x v="3"/>
    <s v="North America"/>
    <n v="52"/>
    <x v="0"/>
    <x v="1"/>
    <x v="1"/>
    <x v="1"/>
  </r>
  <r>
    <n v="22743"/>
    <x v="0"/>
    <s v="F"/>
    <n v="40000"/>
    <n v="5"/>
    <x v="2"/>
    <x v="2"/>
    <x v="0"/>
    <x v="2"/>
    <x v="4"/>
    <s v="North America"/>
    <n v="60"/>
    <x v="0"/>
    <x v="0"/>
    <x v="0"/>
    <x v="1"/>
  </r>
  <r>
    <n v="25343"/>
    <x v="1"/>
    <s v="F"/>
    <n v="20000"/>
    <n v="3"/>
    <x v="3"/>
    <x v="1"/>
    <x v="0"/>
    <x v="2"/>
    <x v="3"/>
    <s v="North America"/>
    <n v="50"/>
    <x v="0"/>
    <x v="0"/>
    <x v="1"/>
    <x v="1"/>
  </r>
  <r>
    <n v="13390"/>
    <x v="0"/>
    <s v="F"/>
    <n v="70000"/>
    <n v="4"/>
    <x v="1"/>
    <x v="2"/>
    <x v="1"/>
    <x v="1"/>
    <x v="3"/>
    <s v="North America"/>
    <n v="56"/>
    <x v="0"/>
    <x v="0"/>
    <x v="0"/>
    <x v="1"/>
  </r>
  <r>
    <n v="17482"/>
    <x v="1"/>
    <s v="F"/>
    <n v="40000"/>
    <n v="0"/>
    <x v="3"/>
    <x v="1"/>
    <x v="0"/>
    <x v="2"/>
    <x v="2"/>
    <s v="North America"/>
    <n v="29"/>
    <x v="0"/>
    <x v="0"/>
    <x v="1"/>
    <x v="2"/>
  </r>
  <r>
    <n v="13176"/>
    <x v="1"/>
    <s v="M"/>
    <n v="130000"/>
    <n v="0"/>
    <x v="4"/>
    <x v="4"/>
    <x v="1"/>
    <x v="2"/>
    <x v="0"/>
    <s v="North America"/>
    <n v="38"/>
    <x v="1"/>
    <x v="1"/>
    <x v="1"/>
    <x v="0"/>
  </r>
  <r>
    <n v="20504"/>
    <x v="0"/>
    <s v="F"/>
    <n v="40000"/>
    <n v="5"/>
    <x v="2"/>
    <x v="2"/>
    <x v="1"/>
    <x v="2"/>
    <x v="1"/>
    <s v="North America"/>
    <n v="60"/>
    <x v="0"/>
    <x v="0"/>
    <x v="0"/>
    <x v="1"/>
  </r>
  <r>
    <n v="12205"/>
    <x v="1"/>
    <s v="F"/>
    <n v="130000"/>
    <n v="2"/>
    <x v="0"/>
    <x v="4"/>
    <x v="1"/>
    <x v="3"/>
    <x v="0"/>
    <s v="North America"/>
    <n v="67"/>
    <x v="0"/>
    <x v="0"/>
    <x v="1"/>
    <x v="1"/>
  </r>
  <r>
    <n v="16751"/>
    <x v="0"/>
    <s v="M"/>
    <n v="60000"/>
    <n v="0"/>
    <x v="1"/>
    <x v="0"/>
    <x v="0"/>
    <x v="1"/>
    <x v="2"/>
    <s v="North America"/>
    <n v="32"/>
    <x v="1"/>
    <x v="1"/>
    <x v="0"/>
    <x v="0"/>
  </r>
  <r>
    <n v="21613"/>
    <x v="1"/>
    <s v="M"/>
    <n v="50000"/>
    <n v="2"/>
    <x v="0"/>
    <x v="0"/>
    <x v="1"/>
    <x v="1"/>
    <x v="0"/>
    <s v="North America"/>
    <n v="39"/>
    <x v="1"/>
    <x v="1"/>
    <x v="1"/>
    <x v="0"/>
  </r>
  <r>
    <n v="24801"/>
    <x v="1"/>
    <s v="M"/>
    <n v="60000"/>
    <n v="1"/>
    <x v="4"/>
    <x v="2"/>
    <x v="0"/>
    <x v="0"/>
    <x v="1"/>
    <s v="North America"/>
    <n v="35"/>
    <x v="1"/>
    <x v="1"/>
    <x v="1"/>
    <x v="0"/>
  </r>
  <r>
    <n v="17519"/>
    <x v="0"/>
    <s v="F"/>
    <n v="60000"/>
    <n v="0"/>
    <x v="1"/>
    <x v="2"/>
    <x v="0"/>
    <x v="2"/>
    <x v="2"/>
    <s v="North America"/>
    <n v="32"/>
    <x v="0"/>
    <x v="0"/>
    <x v="0"/>
    <x v="0"/>
  </r>
  <r>
    <n v="18347"/>
    <x v="1"/>
    <s v="F"/>
    <n v="30000"/>
    <n v="0"/>
    <x v="1"/>
    <x v="0"/>
    <x v="1"/>
    <x v="1"/>
    <x v="3"/>
    <s v="North America"/>
    <n v="31"/>
    <x v="0"/>
    <x v="0"/>
    <x v="1"/>
    <x v="0"/>
  </r>
  <r>
    <n v="29052"/>
    <x v="1"/>
    <s v="M"/>
    <n v="40000"/>
    <n v="0"/>
    <x v="1"/>
    <x v="0"/>
    <x v="0"/>
    <x v="1"/>
    <x v="2"/>
    <s v="North America"/>
    <n v="27"/>
    <x v="0"/>
    <x v="1"/>
    <x v="1"/>
    <x v="2"/>
  </r>
  <r>
    <n v="11745"/>
    <x v="0"/>
    <s v="F"/>
    <n v="60000"/>
    <n v="1"/>
    <x v="0"/>
    <x v="2"/>
    <x v="0"/>
    <x v="1"/>
    <x v="0"/>
    <s v="North America"/>
    <n v="47"/>
    <x v="1"/>
    <x v="0"/>
    <x v="0"/>
    <x v="0"/>
  </r>
  <r>
    <n v="19147"/>
    <x v="0"/>
    <s v="M"/>
    <n v="40000"/>
    <n v="0"/>
    <x v="0"/>
    <x v="2"/>
    <x v="1"/>
    <x v="1"/>
    <x v="0"/>
    <s v="North America"/>
    <n v="42"/>
    <x v="0"/>
    <x v="1"/>
    <x v="0"/>
    <x v="0"/>
  </r>
  <r>
    <n v="19217"/>
    <x v="0"/>
    <s v="M"/>
    <n v="30000"/>
    <n v="2"/>
    <x v="2"/>
    <x v="0"/>
    <x v="0"/>
    <x v="2"/>
    <x v="3"/>
    <s v="North America"/>
    <n v="49"/>
    <x v="0"/>
    <x v="1"/>
    <x v="0"/>
    <x v="0"/>
  </r>
  <r>
    <n v="15839"/>
    <x v="1"/>
    <s v="M"/>
    <n v="30000"/>
    <n v="0"/>
    <x v="1"/>
    <x v="0"/>
    <x v="0"/>
    <x v="1"/>
    <x v="2"/>
    <s v="North America"/>
    <n v="32"/>
    <x v="0"/>
    <x v="1"/>
    <x v="1"/>
    <x v="0"/>
  </r>
  <r>
    <n v="13714"/>
    <x v="0"/>
    <s v="F"/>
    <n v="20000"/>
    <n v="2"/>
    <x v="2"/>
    <x v="3"/>
    <x v="1"/>
    <x v="2"/>
    <x v="3"/>
    <s v="North America"/>
    <n v="53"/>
    <x v="1"/>
    <x v="0"/>
    <x v="0"/>
    <x v="1"/>
  </r>
  <r>
    <n v="22330"/>
    <x v="0"/>
    <s v="M"/>
    <n v="50000"/>
    <n v="0"/>
    <x v="4"/>
    <x v="0"/>
    <x v="0"/>
    <x v="0"/>
    <x v="3"/>
    <s v="North America"/>
    <n v="32"/>
    <x v="1"/>
    <x v="1"/>
    <x v="0"/>
    <x v="0"/>
  </r>
  <r>
    <n v="18783"/>
    <x v="1"/>
    <s v="M"/>
    <n v="80000"/>
    <n v="0"/>
    <x v="0"/>
    <x v="4"/>
    <x v="1"/>
    <x v="1"/>
    <x v="0"/>
    <s v="North America"/>
    <n v="38"/>
    <x v="1"/>
    <x v="1"/>
    <x v="1"/>
    <x v="0"/>
  </r>
  <r>
    <n v="25041"/>
    <x v="1"/>
    <s v="M"/>
    <n v="40000"/>
    <n v="0"/>
    <x v="2"/>
    <x v="0"/>
    <x v="0"/>
    <x v="2"/>
    <x v="2"/>
    <s v="North America"/>
    <n v="31"/>
    <x v="0"/>
    <x v="1"/>
    <x v="1"/>
    <x v="0"/>
  </r>
  <r>
    <n v="22046"/>
    <x v="1"/>
    <s v="F"/>
    <n v="80000"/>
    <n v="0"/>
    <x v="0"/>
    <x v="4"/>
    <x v="1"/>
    <x v="1"/>
    <x v="0"/>
    <s v="North America"/>
    <n v="38"/>
    <x v="1"/>
    <x v="0"/>
    <x v="1"/>
    <x v="0"/>
  </r>
  <r>
    <n v="28052"/>
    <x v="0"/>
    <s v="M"/>
    <n v="60000"/>
    <n v="2"/>
    <x v="2"/>
    <x v="2"/>
    <x v="0"/>
    <x v="2"/>
    <x v="4"/>
    <s v="North America"/>
    <n v="55"/>
    <x v="0"/>
    <x v="1"/>
    <x v="0"/>
    <x v="1"/>
  </r>
  <r>
    <n v="26693"/>
    <x v="0"/>
    <s v="M"/>
    <n v="70000"/>
    <n v="3"/>
    <x v="1"/>
    <x v="2"/>
    <x v="0"/>
    <x v="1"/>
    <x v="2"/>
    <s v="North America"/>
    <n v="49"/>
    <x v="0"/>
    <x v="1"/>
    <x v="0"/>
    <x v="0"/>
  </r>
  <r>
    <n v="24955"/>
    <x v="1"/>
    <s v="M"/>
    <n v="30000"/>
    <n v="5"/>
    <x v="3"/>
    <x v="0"/>
    <x v="0"/>
    <x v="4"/>
    <x v="4"/>
    <s v="North America"/>
    <n v="60"/>
    <x v="1"/>
    <x v="1"/>
    <x v="1"/>
    <x v="1"/>
  </r>
  <r>
    <n v="26065"/>
    <x v="1"/>
    <s v="F"/>
    <n v="110000"/>
    <n v="3"/>
    <x v="0"/>
    <x v="4"/>
    <x v="1"/>
    <x v="3"/>
    <x v="3"/>
    <s v="North America"/>
    <n v="42"/>
    <x v="0"/>
    <x v="0"/>
    <x v="1"/>
    <x v="0"/>
  </r>
  <r>
    <n v="13942"/>
    <x v="0"/>
    <s v="M"/>
    <n v="60000"/>
    <n v="1"/>
    <x v="1"/>
    <x v="0"/>
    <x v="0"/>
    <x v="1"/>
    <x v="0"/>
    <s v="North America"/>
    <n v="46"/>
    <x v="0"/>
    <x v="1"/>
    <x v="0"/>
    <x v="0"/>
  </r>
  <r>
    <n v="11219"/>
    <x v="0"/>
    <s v="M"/>
    <n v="60000"/>
    <n v="2"/>
    <x v="2"/>
    <x v="2"/>
    <x v="0"/>
    <x v="2"/>
    <x v="4"/>
    <s v="North America"/>
    <n v="55"/>
    <x v="0"/>
    <x v="1"/>
    <x v="0"/>
    <x v="1"/>
  </r>
  <r>
    <n v="22118"/>
    <x v="1"/>
    <s v="F"/>
    <n v="70000"/>
    <n v="3"/>
    <x v="4"/>
    <x v="4"/>
    <x v="0"/>
    <x v="2"/>
    <x v="2"/>
    <s v="North America"/>
    <n v="53"/>
    <x v="1"/>
    <x v="0"/>
    <x v="1"/>
    <x v="1"/>
  </r>
  <r>
    <n v="23197"/>
    <x v="0"/>
    <s v="M"/>
    <n v="50000"/>
    <n v="3"/>
    <x v="0"/>
    <x v="0"/>
    <x v="0"/>
    <x v="2"/>
    <x v="1"/>
    <s v="North America"/>
    <n v="40"/>
    <x v="0"/>
    <x v="1"/>
    <x v="0"/>
    <x v="0"/>
  </r>
  <r>
    <n v="14883"/>
    <x v="0"/>
    <s v="F"/>
    <n v="30000"/>
    <n v="1"/>
    <x v="0"/>
    <x v="0"/>
    <x v="0"/>
    <x v="1"/>
    <x v="2"/>
    <s v="North America"/>
    <n v="53"/>
    <x v="1"/>
    <x v="0"/>
    <x v="0"/>
    <x v="1"/>
  </r>
  <r>
    <n v="27279"/>
    <x v="1"/>
    <s v="F"/>
    <n v="70000"/>
    <n v="2"/>
    <x v="0"/>
    <x v="0"/>
    <x v="0"/>
    <x v="0"/>
    <x v="1"/>
    <s v="North America"/>
    <n v="38"/>
    <x v="1"/>
    <x v="0"/>
    <x v="1"/>
    <x v="0"/>
  </r>
  <r>
    <n v="18322"/>
    <x v="1"/>
    <s v="M"/>
    <n v="30000"/>
    <n v="0"/>
    <x v="3"/>
    <x v="1"/>
    <x v="1"/>
    <x v="2"/>
    <x v="0"/>
    <s v="North America"/>
    <n v="26"/>
    <x v="0"/>
    <x v="1"/>
    <x v="1"/>
    <x v="2"/>
  </r>
  <r>
    <n v="15879"/>
    <x v="0"/>
    <s v="M"/>
    <n v="70000"/>
    <n v="5"/>
    <x v="0"/>
    <x v="4"/>
    <x v="0"/>
    <x v="2"/>
    <x v="1"/>
    <s v="North America"/>
    <n v="61"/>
    <x v="0"/>
    <x v="1"/>
    <x v="0"/>
    <x v="1"/>
  </r>
  <r>
    <n v="28278"/>
    <x v="0"/>
    <s v="M"/>
    <n v="50000"/>
    <n v="2"/>
    <x v="4"/>
    <x v="4"/>
    <x v="0"/>
    <x v="2"/>
    <x v="2"/>
    <s v="North America"/>
    <n v="71"/>
    <x v="0"/>
    <x v="1"/>
    <x v="0"/>
    <x v="1"/>
  </r>
  <r>
    <n v="24416"/>
    <x v="0"/>
    <s v="M"/>
    <n v="90000"/>
    <n v="4"/>
    <x v="2"/>
    <x v="2"/>
    <x v="0"/>
    <x v="2"/>
    <x v="3"/>
    <s v="North America"/>
    <n v="45"/>
    <x v="0"/>
    <x v="1"/>
    <x v="0"/>
    <x v="0"/>
  </r>
  <r>
    <n v="28066"/>
    <x v="0"/>
    <s v="M"/>
    <n v="80000"/>
    <n v="2"/>
    <x v="4"/>
    <x v="2"/>
    <x v="0"/>
    <x v="0"/>
    <x v="0"/>
    <s v="North America"/>
    <n v="37"/>
    <x v="1"/>
    <x v="1"/>
    <x v="0"/>
    <x v="0"/>
  </r>
  <r>
    <n v="11275"/>
    <x v="0"/>
    <s v="F"/>
    <n v="80000"/>
    <n v="4"/>
    <x v="4"/>
    <x v="4"/>
    <x v="0"/>
    <x v="2"/>
    <x v="0"/>
    <s v="North America"/>
    <n v="72"/>
    <x v="1"/>
    <x v="0"/>
    <x v="0"/>
    <x v="1"/>
  </r>
  <r>
    <n v="14872"/>
    <x v="0"/>
    <s v="M"/>
    <n v="30000"/>
    <n v="0"/>
    <x v="4"/>
    <x v="0"/>
    <x v="0"/>
    <x v="0"/>
    <x v="0"/>
    <s v="North America"/>
    <n v="32"/>
    <x v="0"/>
    <x v="1"/>
    <x v="0"/>
    <x v="0"/>
  </r>
  <r>
    <n v="16151"/>
    <x v="0"/>
    <s v="F"/>
    <n v="60000"/>
    <n v="1"/>
    <x v="0"/>
    <x v="2"/>
    <x v="0"/>
    <x v="1"/>
    <x v="1"/>
    <s v="North America"/>
    <n v="48"/>
    <x v="1"/>
    <x v="0"/>
    <x v="0"/>
    <x v="0"/>
  </r>
  <r>
    <n v="19731"/>
    <x v="0"/>
    <s v="M"/>
    <n v="80000"/>
    <n v="4"/>
    <x v="4"/>
    <x v="4"/>
    <x v="0"/>
    <x v="2"/>
    <x v="2"/>
    <s v="North America"/>
    <n v="68"/>
    <x v="0"/>
    <x v="1"/>
    <x v="0"/>
    <x v="1"/>
  </r>
  <r>
    <n v="23801"/>
    <x v="0"/>
    <s v="F"/>
    <n v="20000"/>
    <n v="2"/>
    <x v="3"/>
    <x v="1"/>
    <x v="0"/>
    <x v="2"/>
    <x v="0"/>
    <s v="North America"/>
    <n v="49"/>
    <x v="0"/>
    <x v="0"/>
    <x v="0"/>
    <x v="0"/>
  </r>
  <r>
    <n v="11807"/>
    <x v="0"/>
    <s v="M"/>
    <n v="70000"/>
    <n v="3"/>
    <x v="4"/>
    <x v="2"/>
    <x v="0"/>
    <x v="0"/>
    <x v="1"/>
    <s v="North America"/>
    <n v="34"/>
    <x v="0"/>
    <x v="1"/>
    <x v="0"/>
    <x v="0"/>
  </r>
  <r>
    <n v="11622"/>
    <x v="0"/>
    <s v="M"/>
    <n v="50000"/>
    <n v="0"/>
    <x v="4"/>
    <x v="0"/>
    <x v="0"/>
    <x v="0"/>
    <x v="0"/>
    <s v="North America"/>
    <n v="32"/>
    <x v="0"/>
    <x v="1"/>
    <x v="0"/>
    <x v="0"/>
  </r>
  <r>
    <n v="26597"/>
    <x v="1"/>
    <s v="F"/>
    <n v="60000"/>
    <n v="4"/>
    <x v="0"/>
    <x v="0"/>
    <x v="1"/>
    <x v="2"/>
    <x v="0"/>
    <s v="North America"/>
    <n v="42"/>
    <x v="0"/>
    <x v="0"/>
    <x v="1"/>
    <x v="0"/>
  </r>
  <r>
    <n v="27074"/>
    <x v="0"/>
    <s v="F"/>
    <n v="70000"/>
    <n v="1"/>
    <x v="4"/>
    <x v="0"/>
    <x v="0"/>
    <x v="0"/>
    <x v="0"/>
    <s v="North America"/>
    <n v="35"/>
    <x v="1"/>
    <x v="0"/>
    <x v="0"/>
    <x v="0"/>
  </r>
  <r>
    <n v="19228"/>
    <x v="0"/>
    <s v="F"/>
    <n v="40000"/>
    <n v="2"/>
    <x v="1"/>
    <x v="1"/>
    <x v="0"/>
    <x v="1"/>
    <x v="0"/>
    <s v="North America"/>
    <n v="48"/>
    <x v="0"/>
    <x v="0"/>
    <x v="0"/>
    <x v="0"/>
  </r>
  <r>
    <n v="13415"/>
    <x v="1"/>
    <s v="M"/>
    <n v="100000"/>
    <n v="1"/>
    <x v="4"/>
    <x v="4"/>
    <x v="0"/>
    <x v="4"/>
    <x v="1"/>
    <s v="North America"/>
    <n v="73"/>
    <x v="1"/>
    <x v="1"/>
    <x v="1"/>
    <x v="1"/>
  </r>
  <r>
    <n v="17000"/>
    <x v="1"/>
    <s v="F"/>
    <n v="70000"/>
    <n v="4"/>
    <x v="0"/>
    <x v="0"/>
    <x v="0"/>
    <x v="2"/>
    <x v="1"/>
    <s v="North America"/>
    <n v="43"/>
    <x v="1"/>
    <x v="0"/>
    <x v="1"/>
    <x v="0"/>
  </r>
  <r>
    <n v="14569"/>
    <x v="0"/>
    <s v="M"/>
    <n v="60000"/>
    <n v="1"/>
    <x v="4"/>
    <x v="2"/>
    <x v="0"/>
    <x v="0"/>
    <x v="0"/>
    <s v="North America"/>
    <n v="35"/>
    <x v="0"/>
    <x v="1"/>
    <x v="0"/>
    <x v="0"/>
  </r>
  <r>
    <n v="13873"/>
    <x v="0"/>
    <s v="M"/>
    <n v="70000"/>
    <n v="3"/>
    <x v="4"/>
    <x v="2"/>
    <x v="0"/>
    <x v="0"/>
    <x v="0"/>
    <s v="North America"/>
    <n v="35"/>
    <x v="1"/>
    <x v="1"/>
    <x v="0"/>
    <x v="0"/>
  </r>
  <r>
    <n v="20401"/>
    <x v="0"/>
    <s v="F"/>
    <n v="50000"/>
    <n v="4"/>
    <x v="0"/>
    <x v="4"/>
    <x v="0"/>
    <x v="2"/>
    <x v="3"/>
    <s v="North America"/>
    <n v="64"/>
    <x v="1"/>
    <x v="0"/>
    <x v="0"/>
    <x v="1"/>
  </r>
  <r>
    <n v="21583"/>
    <x v="0"/>
    <s v="F"/>
    <n v="50000"/>
    <n v="1"/>
    <x v="0"/>
    <x v="0"/>
    <x v="0"/>
    <x v="0"/>
    <x v="0"/>
    <s v="North America"/>
    <n v="34"/>
    <x v="1"/>
    <x v="0"/>
    <x v="0"/>
    <x v="0"/>
  </r>
  <r>
    <n v="12029"/>
    <x v="0"/>
    <s v="M"/>
    <n v="30000"/>
    <n v="0"/>
    <x v="3"/>
    <x v="1"/>
    <x v="1"/>
    <x v="2"/>
    <x v="0"/>
    <s v="North America"/>
    <n v="28"/>
    <x v="0"/>
    <x v="1"/>
    <x v="0"/>
    <x v="2"/>
  </r>
  <r>
    <n v="18066"/>
    <x v="1"/>
    <s v="M"/>
    <n v="70000"/>
    <n v="5"/>
    <x v="0"/>
    <x v="4"/>
    <x v="0"/>
    <x v="4"/>
    <x v="4"/>
    <s v="North America"/>
    <n v="60"/>
    <x v="1"/>
    <x v="1"/>
    <x v="1"/>
    <x v="1"/>
  </r>
  <r>
    <n v="28192"/>
    <x v="0"/>
    <s v="F"/>
    <n v="70000"/>
    <n v="5"/>
    <x v="4"/>
    <x v="2"/>
    <x v="0"/>
    <x v="4"/>
    <x v="4"/>
    <s v="North America"/>
    <n v="46"/>
    <x v="0"/>
    <x v="0"/>
    <x v="0"/>
    <x v="0"/>
  </r>
  <r>
    <n v="16122"/>
    <x v="0"/>
    <s v="M"/>
    <n v="40000"/>
    <n v="4"/>
    <x v="2"/>
    <x v="0"/>
    <x v="0"/>
    <x v="2"/>
    <x v="0"/>
    <s v="North America"/>
    <n v="44"/>
    <x v="1"/>
    <x v="1"/>
    <x v="0"/>
    <x v="0"/>
  </r>
  <r>
    <n v="18607"/>
    <x v="1"/>
    <s v="F"/>
    <n v="60000"/>
    <n v="4"/>
    <x v="0"/>
    <x v="0"/>
    <x v="0"/>
    <x v="2"/>
    <x v="1"/>
    <s v="North America"/>
    <n v="42"/>
    <x v="1"/>
    <x v="0"/>
    <x v="1"/>
    <x v="0"/>
  </r>
  <r>
    <n v="28858"/>
    <x v="1"/>
    <s v="M"/>
    <n v="80000"/>
    <n v="3"/>
    <x v="0"/>
    <x v="0"/>
    <x v="0"/>
    <x v="0"/>
    <x v="1"/>
    <s v="North America"/>
    <n v="40"/>
    <x v="0"/>
    <x v="1"/>
    <x v="1"/>
    <x v="0"/>
  </r>
  <r>
    <n v="14432"/>
    <x v="1"/>
    <s v="M"/>
    <n v="90000"/>
    <n v="4"/>
    <x v="4"/>
    <x v="4"/>
    <x v="0"/>
    <x v="1"/>
    <x v="2"/>
    <s v="North America"/>
    <n v="73"/>
    <x v="0"/>
    <x v="1"/>
    <x v="1"/>
    <x v="1"/>
  </r>
  <r>
    <n v="26305"/>
    <x v="1"/>
    <s v="F"/>
    <n v="60000"/>
    <n v="2"/>
    <x v="0"/>
    <x v="0"/>
    <x v="1"/>
    <x v="0"/>
    <x v="0"/>
    <s v="North America"/>
    <n v="36"/>
    <x v="1"/>
    <x v="0"/>
    <x v="1"/>
    <x v="0"/>
  </r>
  <r>
    <n v="22050"/>
    <x v="1"/>
    <s v="M"/>
    <n v="90000"/>
    <n v="4"/>
    <x v="0"/>
    <x v="4"/>
    <x v="0"/>
    <x v="1"/>
    <x v="3"/>
    <s v="North America"/>
    <n v="38"/>
    <x v="1"/>
    <x v="1"/>
    <x v="1"/>
    <x v="0"/>
  </r>
  <r>
    <n v="25394"/>
    <x v="0"/>
    <s v="M"/>
    <n v="60000"/>
    <n v="1"/>
    <x v="4"/>
    <x v="2"/>
    <x v="0"/>
    <x v="0"/>
    <x v="1"/>
    <s v="North America"/>
    <n v="34"/>
    <x v="1"/>
    <x v="1"/>
    <x v="0"/>
    <x v="0"/>
  </r>
  <r>
    <n v="19747"/>
    <x v="0"/>
    <s v="M"/>
    <n v="50000"/>
    <n v="4"/>
    <x v="0"/>
    <x v="4"/>
    <x v="0"/>
    <x v="2"/>
    <x v="4"/>
    <s v="North America"/>
    <n v="63"/>
    <x v="0"/>
    <x v="1"/>
    <x v="0"/>
    <x v="1"/>
  </r>
  <r>
    <n v="23195"/>
    <x v="1"/>
    <s v="M"/>
    <n v="50000"/>
    <n v="3"/>
    <x v="0"/>
    <x v="0"/>
    <x v="0"/>
    <x v="2"/>
    <x v="1"/>
    <s v="North America"/>
    <n v="41"/>
    <x v="1"/>
    <x v="1"/>
    <x v="1"/>
    <x v="0"/>
  </r>
  <r>
    <n v="21695"/>
    <x v="0"/>
    <s v="M"/>
    <n v="60000"/>
    <n v="0"/>
    <x v="4"/>
    <x v="0"/>
    <x v="0"/>
    <x v="0"/>
    <x v="3"/>
    <s v="North America"/>
    <n v="39"/>
    <x v="1"/>
    <x v="1"/>
    <x v="0"/>
    <x v="0"/>
  </r>
  <r>
    <n v="13934"/>
    <x v="0"/>
    <s v="M"/>
    <n v="40000"/>
    <n v="4"/>
    <x v="2"/>
    <x v="0"/>
    <x v="0"/>
    <x v="2"/>
    <x v="1"/>
    <s v="North America"/>
    <n v="46"/>
    <x v="0"/>
    <x v="1"/>
    <x v="0"/>
    <x v="0"/>
  </r>
  <r>
    <n v="13337"/>
    <x v="0"/>
    <s v="F"/>
    <n v="80000"/>
    <n v="5"/>
    <x v="0"/>
    <x v="4"/>
    <x v="0"/>
    <x v="2"/>
    <x v="2"/>
    <s v="North America"/>
    <n v="64"/>
    <x v="0"/>
    <x v="0"/>
    <x v="0"/>
    <x v="1"/>
  </r>
  <r>
    <n v="27190"/>
    <x v="0"/>
    <s v="F"/>
    <n v="40000"/>
    <n v="3"/>
    <x v="1"/>
    <x v="1"/>
    <x v="0"/>
    <x v="1"/>
    <x v="3"/>
    <s v="North America"/>
    <n v="32"/>
    <x v="0"/>
    <x v="0"/>
    <x v="0"/>
    <x v="0"/>
  </r>
  <r>
    <n v="28657"/>
    <x v="1"/>
    <s v="M"/>
    <n v="60000"/>
    <n v="2"/>
    <x v="0"/>
    <x v="0"/>
    <x v="0"/>
    <x v="0"/>
    <x v="1"/>
    <s v="North America"/>
    <n v="36"/>
    <x v="1"/>
    <x v="1"/>
    <x v="1"/>
    <x v="0"/>
  </r>
  <r>
    <n v="21713"/>
    <x v="1"/>
    <s v="M"/>
    <n v="80000"/>
    <n v="5"/>
    <x v="4"/>
    <x v="0"/>
    <x v="1"/>
    <x v="0"/>
    <x v="0"/>
    <s v="North America"/>
    <n v="47"/>
    <x v="0"/>
    <x v="1"/>
    <x v="1"/>
    <x v="0"/>
  </r>
  <r>
    <n v="21752"/>
    <x v="0"/>
    <s v="M"/>
    <n v="60000"/>
    <n v="3"/>
    <x v="4"/>
    <x v="4"/>
    <x v="0"/>
    <x v="2"/>
    <x v="4"/>
    <s v="North America"/>
    <n v="64"/>
    <x v="0"/>
    <x v="1"/>
    <x v="0"/>
    <x v="1"/>
  </r>
  <r>
    <n v="27273"/>
    <x v="1"/>
    <s v="M"/>
    <n v="70000"/>
    <n v="3"/>
    <x v="4"/>
    <x v="2"/>
    <x v="1"/>
    <x v="0"/>
    <x v="0"/>
    <s v="North America"/>
    <n v="35"/>
    <x v="1"/>
    <x v="1"/>
    <x v="1"/>
    <x v="0"/>
  </r>
  <r>
    <n v="22719"/>
    <x v="1"/>
    <s v="M"/>
    <n v="110000"/>
    <n v="3"/>
    <x v="0"/>
    <x v="4"/>
    <x v="0"/>
    <x v="3"/>
    <x v="1"/>
    <s v="North America"/>
    <n v="40"/>
    <x v="1"/>
    <x v="1"/>
    <x v="1"/>
    <x v="0"/>
  </r>
  <r>
    <n v="22042"/>
    <x v="0"/>
    <s v="F"/>
    <n v="70000"/>
    <n v="0"/>
    <x v="1"/>
    <x v="0"/>
    <x v="0"/>
    <x v="2"/>
    <x v="2"/>
    <s v="North America"/>
    <n v="34"/>
    <x v="1"/>
    <x v="0"/>
    <x v="0"/>
    <x v="0"/>
  </r>
  <r>
    <n v="21451"/>
    <x v="0"/>
    <s v="F"/>
    <n v="40000"/>
    <n v="4"/>
    <x v="2"/>
    <x v="2"/>
    <x v="0"/>
    <x v="2"/>
    <x v="4"/>
    <s v="North America"/>
    <n v="61"/>
    <x v="0"/>
    <x v="0"/>
    <x v="0"/>
    <x v="1"/>
  </r>
  <r>
    <n v="20754"/>
    <x v="0"/>
    <s v="M"/>
    <n v="30000"/>
    <n v="2"/>
    <x v="2"/>
    <x v="0"/>
    <x v="0"/>
    <x v="2"/>
    <x v="3"/>
    <s v="North America"/>
    <n v="51"/>
    <x v="0"/>
    <x v="1"/>
    <x v="0"/>
    <x v="1"/>
  </r>
  <r>
    <n v="12153"/>
    <x v="1"/>
    <s v="F"/>
    <n v="70000"/>
    <n v="3"/>
    <x v="1"/>
    <x v="2"/>
    <x v="0"/>
    <x v="1"/>
    <x v="2"/>
    <s v="North America"/>
    <n v="49"/>
    <x v="1"/>
    <x v="0"/>
    <x v="1"/>
    <x v="0"/>
  </r>
  <r>
    <n v="16895"/>
    <x v="0"/>
    <s v="F"/>
    <n v="40000"/>
    <n v="3"/>
    <x v="1"/>
    <x v="2"/>
    <x v="1"/>
    <x v="2"/>
    <x v="3"/>
    <s v="North America"/>
    <n v="54"/>
    <x v="1"/>
    <x v="0"/>
    <x v="0"/>
    <x v="1"/>
  </r>
  <r>
    <n v="26728"/>
    <x v="1"/>
    <s v="M"/>
    <n v="70000"/>
    <n v="3"/>
    <x v="4"/>
    <x v="4"/>
    <x v="1"/>
    <x v="2"/>
    <x v="3"/>
    <s v="North America"/>
    <n v="53"/>
    <x v="1"/>
    <x v="1"/>
    <x v="1"/>
    <x v="1"/>
  </r>
  <r>
    <n v="11090"/>
    <x v="1"/>
    <s v="M"/>
    <n v="90000"/>
    <n v="2"/>
    <x v="1"/>
    <x v="2"/>
    <x v="0"/>
    <x v="1"/>
    <x v="1"/>
    <s v="North America"/>
    <n v="48"/>
    <x v="1"/>
    <x v="1"/>
    <x v="1"/>
    <x v="0"/>
  </r>
  <r>
    <n v="15862"/>
    <x v="1"/>
    <s v="F"/>
    <n v="50000"/>
    <n v="0"/>
    <x v="4"/>
    <x v="0"/>
    <x v="0"/>
    <x v="0"/>
    <x v="3"/>
    <s v="North America"/>
    <n v="33"/>
    <x v="1"/>
    <x v="0"/>
    <x v="1"/>
    <x v="0"/>
  </r>
  <r>
    <n v="26495"/>
    <x v="1"/>
    <s v="F"/>
    <n v="40000"/>
    <n v="2"/>
    <x v="2"/>
    <x v="2"/>
    <x v="0"/>
    <x v="2"/>
    <x v="4"/>
    <s v="North America"/>
    <n v="57"/>
    <x v="0"/>
    <x v="0"/>
    <x v="1"/>
    <x v="1"/>
  </r>
  <r>
    <n v="11823"/>
    <x v="0"/>
    <s v="F"/>
    <n v="70000"/>
    <n v="0"/>
    <x v="4"/>
    <x v="2"/>
    <x v="0"/>
    <x v="0"/>
    <x v="1"/>
    <s v="North America"/>
    <n v="39"/>
    <x v="0"/>
    <x v="0"/>
    <x v="0"/>
    <x v="0"/>
  </r>
  <r>
    <n v="23449"/>
    <x v="0"/>
    <s v="M"/>
    <n v="60000"/>
    <n v="2"/>
    <x v="2"/>
    <x v="2"/>
    <x v="0"/>
    <x v="2"/>
    <x v="2"/>
    <s v="North America"/>
    <n v="48"/>
    <x v="0"/>
    <x v="1"/>
    <x v="0"/>
    <x v="0"/>
  </r>
  <r>
    <n v="23459"/>
    <x v="0"/>
    <s v="M"/>
    <n v="60000"/>
    <n v="2"/>
    <x v="2"/>
    <x v="2"/>
    <x v="0"/>
    <x v="2"/>
    <x v="2"/>
    <s v="North America"/>
    <n v="50"/>
    <x v="0"/>
    <x v="1"/>
    <x v="0"/>
    <x v="1"/>
  </r>
  <r>
    <n v="19543"/>
    <x v="0"/>
    <s v="M"/>
    <n v="70000"/>
    <n v="5"/>
    <x v="4"/>
    <x v="2"/>
    <x v="1"/>
    <x v="4"/>
    <x v="4"/>
    <s v="North America"/>
    <n v="47"/>
    <x v="0"/>
    <x v="1"/>
    <x v="0"/>
    <x v="0"/>
  </r>
  <r>
    <n v="14914"/>
    <x v="0"/>
    <s v="F"/>
    <n v="40000"/>
    <n v="1"/>
    <x v="1"/>
    <x v="1"/>
    <x v="0"/>
    <x v="1"/>
    <x v="3"/>
    <s v="North America"/>
    <n v="49"/>
    <x v="1"/>
    <x v="0"/>
    <x v="0"/>
    <x v="0"/>
  </r>
  <r>
    <n v="12033"/>
    <x v="1"/>
    <s v="F"/>
    <n v="40000"/>
    <n v="0"/>
    <x v="2"/>
    <x v="0"/>
    <x v="1"/>
    <x v="2"/>
    <x v="0"/>
    <s v="North America"/>
    <n v="27"/>
    <x v="1"/>
    <x v="0"/>
    <x v="1"/>
    <x v="2"/>
  </r>
  <r>
    <n v="11941"/>
    <x v="1"/>
    <s v="M"/>
    <n v="60000"/>
    <n v="0"/>
    <x v="1"/>
    <x v="0"/>
    <x v="0"/>
    <x v="0"/>
    <x v="2"/>
    <s v="North America"/>
    <n v="29"/>
    <x v="0"/>
    <x v="1"/>
    <x v="1"/>
    <x v="2"/>
  </r>
  <r>
    <n v="14389"/>
    <x v="0"/>
    <s v="M"/>
    <n v="60000"/>
    <n v="2"/>
    <x v="0"/>
    <x v="4"/>
    <x v="0"/>
    <x v="0"/>
    <x v="1"/>
    <s v="North America"/>
    <n v="59"/>
    <x v="0"/>
    <x v="1"/>
    <x v="0"/>
    <x v="1"/>
  </r>
  <r>
    <n v="18050"/>
    <x v="0"/>
    <s v="F"/>
    <n v="60000"/>
    <n v="1"/>
    <x v="1"/>
    <x v="0"/>
    <x v="0"/>
    <x v="1"/>
    <x v="0"/>
    <s v="North America"/>
    <n v="45"/>
    <x v="1"/>
    <x v="0"/>
    <x v="0"/>
    <x v="0"/>
  </r>
  <r>
    <n v="19856"/>
    <x v="0"/>
    <s v="F"/>
    <n v="60000"/>
    <n v="4"/>
    <x v="0"/>
    <x v="4"/>
    <x v="0"/>
    <x v="2"/>
    <x v="1"/>
    <s v="North America"/>
    <n v="60"/>
    <x v="0"/>
    <x v="0"/>
    <x v="0"/>
    <x v="1"/>
  </r>
  <r>
    <n v="11663"/>
    <x v="0"/>
    <s v="M"/>
    <n v="70000"/>
    <n v="4"/>
    <x v="4"/>
    <x v="2"/>
    <x v="0"/>
    <x v="0"/>
    <x v="0"/>
    <s v="North America"/>
    <n v="36"/>
    <x v="1"/>
    <x v="1"/>
    <x v="0"/>
    <x v="0"/>
  </r>
  <r>
    <n v="27740"/>
    <x v="0"/>
    <s v="F"/>
    <n v="40000"/>
    <n v="0"/>
    <x v="2"/>
    <x v="0"/>
    <x v="0"/>
    <x v="2"/>
    <x v="2"/>
    <s v="North America"/>
    <n v="27"/>
    <x v="0"/>
    <x v="0"/>
    <x v="0"/>
    <x v="2"/>
  </r>
  <r>
    <n v="23455"/>
    <x v="1"/>
    <s v="M"/>
    <n v="80000"/>
    <n v="2"/>
    <x v="3"/>
    <x v="0"/>
    <x v="1"/>
    <x v="2"/>
    <x v="3"/>
    <s v="North America"/>
    <n v="50"/>
    <x v="0"/>
    <x v="1"/>
    <x v="1"/>
    <x v="1"/>
  </r>
  <r>
    <n v="15292"/>
    <x v="1"/>
    <s v="F"/>
    <n v="60000"/>
    <n v="1"/>
    <x v="4"/>
    <x v="0"/>
    <x v="0"/>
    <x v="0"/>
    <x v="3"/>
    <s v="North America"/>
    <n v="35"/>
    <x v="0"/>
    <x v="0"/>
    <x v="1"/>
    <x v="0"/>
  </r>
  <r>
    <n v="21587"/>
    <x v="0"/>
    <s v="F"/>
    <n v="60000"/>
    <n v="1"/>
    <x v="4"/>
    <x v="0"/>
    <x v="0"/>
    <x v="0"/>
    <x v="1"/>
    <s v="North America"/>
    <n v="34"/>
    <x v="1"/>
    <x v="0"/>
    <x v="0"/>
    <x v="0"/>
  </r>
  <r>
    <n v="23513"/>
    <x v="0"/>
    <s v="F"/>
    <n v="40000"/>
    <n v="3"/>
    <x v="1"/>
    <x v="2"/>
    <x v="0"/>
    <x v="2"/>
    <x v="2"/>
    <s v="North America"/>
    <n v="54"/>
    <x v="0"/>
    <x v="0"/>
    <x v="0"/>
    <x v="1"/>
  </r>
  <r>
    <n v="24322"/>
    <x v="0"/>
    <s v="F"/>
    <n v="60000"/>
    <n v="4"/>
    <x v="0"/>
    <x v="0"/>
    <x v="1"/>
    <x v="2"/>
    <x v="0"/>
    <s v="North America"/>
    <n v="42"/>
    <x v="0"/>
    <x v="0"/>
    <x v="0"/>
    <x v="0"/>
  </r>
  <r>
    <n v="26298"/>
    <x v="0"/>
    <s v="F"/>
    <n v="50000"/>
    <n v="1"/>
    <x v="0"/>
    <x v="0"/>
    <x v="0"/>
    <x v="0"/>
    <x v="1"/>
    <s v="North America"/>
    <n v="34"/>
    <x v="1"/>
    <x v="0"/>
    <x v="0"/>
    <x v="0"/>
  </r>
  <r>
    <n v="25419"/>
    <x v="1"/>
    <s v="M"/>
    <n v="50000"/>
    <n v="2"/>
    <x v="0"/>
    <x v="0"/>
    <x v="1"/>
    <x v="1"/>
    <x v="0"/>
    <s v="North America"/>
    <n v="38"/>
    <x v="1"/>
    <x v="1"/>
    <x v="1"/>
    <x v="0"/>
  </r>
  <r>
    <n v="13343"/>
    <x v="0"/>
    <s v="F"/>
    <n v="90000"/>
    <n v="5"/>
    <x v="0"/>
    <x v="4"/>
    <x v="0"/>
    <x v="2"/>
    <x v="3"/>
    <s v="North America"/>
    <n v="63"/>
    <x v="1"/>
    <x v="0"/>
    <x v="0"/>
    <x v="1"/>
  </r>
  <r>
    <n v="11303"/>
    <x v="1"/>
    <s v="F"/>
    <n v="90000"/>
    <n v="4"/>
    <x v="2"/>
    <x v="2"/>
    <x v="1"/>
    <x v="4"/>
    <x v="3"/>
    <s v="North America"/>
    <n v="45"/>
    <x v="1"/>
    <x v="0"/>
    <x v="1"/>
    <x v="0"/>
  </r>
  <r>
    <n v="21693"/>
    <x v="1"/>
    <s v="F"/>
    <n v="60000"/>
    <n v="0"/>
    <x v="4"/>
    <x v="0"/>
    <x v="1"/>
    <x v="0"/>
    <x v="0"/>
    <s v="North America"/>
    <n v="40"/>
    <x v="0"/>
    <x v="0"/>
    <x v="1"/>
    <x v="0"/>
  </r>
  <r>
    <n v="28056"/>
    <x v="0"/>
    <s v="M"/>
    <n v="70000"/>
    <n v="2"/>
    <x v="3"/>
    <x v="0"/>
    <x v="0"/>
    <x v="2"/>
    <x v="4"/>
    <s v="North America"/>
    <n v="53"/>
    <x v="0"/>
    <x v="1"/>
    <x v="0"/>
    <x v="1"/>
  </r>
  <r>
    <n v="11788"/>
    <x v="1"/>
    <s v="F"/>
    <n v="70000"/>
    <n v="1"/>
    <x v="4"/>
    <x v="2"/>
    <x v="0"/>
    <x v="0"/>
    <x v="1"/>
    <s v="North America"/>
    <n v="34"/>
    <x v="0"/>
    <x v="0"/>
    <x v="1"/>
    <x v="0"/>
  </r>
  <r>
    <n v="22296"/>
    <x v="0"/>
    <s v="M"/>
    <n v="70000"/>
    <n v="0"/>
    <x v="0"/>
    <x v="2"/>
    <x v="1"/>
    <x v="1"/>
    <x v="0"/>
    <s v="North America"/>
    <n v="38"/>
    <x v="0"/>
    <x v="1"/>
    <x v="0"/>
    <x v="0"/>
  </r>
  <r>
    <n v="15319"/>
    <x v="0"/>
    <s v="F"/>
    <n v="70000"/>
    <n v="4"/>
    <x v="0"/>
    <x v="4"/>
    <x v="1"/>
    <x v="1"/>
    <x v="3"/>
    <s v="North America"/>
    <n v="59"/>
    <x v="0"/>
    <x v="0"/>
    <x v="0"/>
    <x v="1"/>
  </r>
  <r>
    <n v="17654"/>
    <x v="1"/>
    <s v="F"/>
    <n v="40000"/>
    <n v="3"/>
    <x v="1"/>
    <x v="1"/>
    <x v="0"/>
    <x v="1"/>
    <x v="3"/>
    <s v="North America"/>
    <n v="30"/>
    <x v="1"/>
    <x v="0"/>
    <x v="1"/>
    <x v="0"/>
  </r>
  <r>
    <n v="14662"/>
    <x v="0"/>
    <s v="M"/>
    <n v="60000"/>
    <n v="1"/>
    <x v="0"/>
    <x v="2"/>
    <x v="0"/>
    <x v="1"/>
    <x v="0"/>
    <s v="North America"/>
    <n v="48"/>
    <x v="1"/>
    <x v="1"/>
    <x v="0"/>
    <x v="0"/>
  </r>
  <r>
    <n v="17541"/>
    <x v="0"/>
    <s v="F"/>
    <n v="40000"/>
    <n v="4"/>
    <x v="2"/>
    <x v="0"/>
    <x v="0"/>
    <x v="2"/>
    <x v="1"/>
    <s v="North America"/>
    <n v="43"/>
    <x v="0"/>
    <x v="0"/>
    <x v="0"/>
    <x v="0"/>
  </r>
  <r>
    <n v="13886"/>
    <x v="0"/>
    <s v="F"/>
    <n v="70000"/>
    <n v="4"/>
    <x v="4"/>
    <x v="2"/>
    <x v="0"/>
    <x v="0"/>
    <x v="1"/>
    <s v="North America"/>
    <n v="35"/>
    <x v="1"/>
    <x v="0"/>
    <x v="0"/>
    <x v="0"/>
  </r>
  <r>
    <n v="13073"/>
    <x v="0"/>
    <s v="F"/>
    <n v="60000"/>
    <n v="0"/>
    <x v="1"/>
    <x v="2"/>
    <x v="0"/>
    <x v="2"/>
    <x v="2"/>
    <s v="North America"/>
    <n v="30"/>
    <x v="0"/>
    <x v="0"/>
    <x v="0"/>
    <x v="0"/>
  </r>
  <r>
    <n v="21940"/>
    <x v="0"/>
    <s v="M"/>
    <n v="90000"/>
    <n v="5"/>
    <x v="4"/>
    <x v="2"/>
    <x v="0"/>
    <x v="0"/>
    <x v="0"/>
    <s v="North America"/>
    <n v="47"/>
    <x v="1"/>
    <x v="1"/>
    <x v="0"/>
    <x v="0"/>
  </r>
  <r>
    <n v="20196"/>
    <x v="0"/>
    <s v="M"/>
    <n v="60000"/>
    <n v="1"/>
    <x v="1"/>
    <x v="0"/>
    <x v="0"/>
    <x v="1"/>
    <x v="1"/>
    <s v="North America"/>
    <n v="45"/>
    <x v="1"/>
    <x v="1"/>
    <x v="0"/>
    <x v="0"/>
  </r>
  <r>
    <n v="23491"/>
    <x v="1"/>
    <s v="M"/>
    <n v="100000"/>
    <n v="0"/>
    <x v="1"/>
    <x v="2"/>
    <x v="1"/>
    <x v="3"/>
    <x v="3"/>
    <s v="North America"/>
    <n v="45"/>
    <x v="0"/>
    <x v="1"/>
    <x v="1"/>
    <x v="0"/>
  </r>
  <r>
    <n v="16651"/>
    <x v="0"/>
    <s v="F"/>
    <n v="120000"/>
    <n v="2"/>
    <x v="0"/>
    <x v="4"/>
    <x v="0"/>
    <x v="4"/>
    <x v="2"/>
    <s v="North America"/>
    <n v="62"/>
    <x v="0"/>
    <x v="0"/>
    <x v="0"/>
    <x v="1"/>
  </r>
  <r>
    <n v="16813"/>
    <x v="0"/>
    <s v="M"/>
    <n v="60000"/>
    <n v="2"/>
    <x v="1"/>
    <x v="2"/>
    <x v="0"/>
    <x v="2"/>
    <x v="4"/>
    <s v="North America"/>
    <n v="55"/>
    <x v="0"/>
    <x v="1"/>
    <x v="0"/>
    <x v="1"/>
  </r>
  <r>
    <n v="16007"/>
    <x v="0"/>
    <s v="F"/>
    <n v="90000"/>
    <n v="5"/>
    <x v="0"/>
    <x v="4"/>
    <x v="0"/>
    <x v="2"/>
    <x v="3"/>
    <s v="North America"/>
    <n v="66"/>
    <x v="1"/>
    <x v="0"/>
    <x v="0"/>
    <x v="1"/>
  </r>
  <r>
    <n v="27434"/>
    <x v="1"/>
    <s v="M"/>
    <n v="70000"/>
    <n v="4"/>
    <x v="1"/>
    <x v="2"/>
    <x v="0"/>
    <x v="1"/>
    <x v="4"/>
    <s v="North America"/>
    <n v="56"/>
    <x v="0"/>
    <x v="1"/>
    <x v="1"/>
    <x v="1"/>
  </r>
  <r>
    <n v="27756"/>
    <x v="1"/>
    <s v="F"/>
    <n v="50000"/>
    <n v="3"/>
    <x v="0"/>
    <x v="0"/>
    <x v="1"/>
    <x v="1"/>
    <x v="0"/>
    <s v="North America"/>
    <n v="40"/>
    <x v="0"/>
    <x v="0"/>
    <x v="1"/>
    <x v="0"/>
  </r>
  <r>
    <n v="23818"/>
    <x v="0"/>
    <s v="F"/>
    <n v="50000"/>
    <n v="0"/>
    <x v="4"/>
    <x v="0"/>
    <x v="0"/>
    <x v="0"/>
    <x v="3"/>
    <s v="North America"/>
    <n v="33"/>
    <x v="1"/>
    <x v="0"/>
    <x v="0"/>
    <x v="0"/>
  </r>
  <r>
    <n v="19012"/>
    <x v="0"/>
    <s v="M"/>
    <n v="80000"/>
    <n v="3"/>
    <x v="0"/>
    <x v="4"/>
    <x v="0"/>
    <x v="1"/>
    <x v="3"/>
    <s v="North America"/>
    <n v="56"/>
    <x v="0"/>
    <x v="1"/>
    <x v="0"/>
    <x v="1"/>
  </r>
  <r>
    <n v="18329"/>
    <x v="1"/>
    <s v="M"/>
    <n v="30000"/>
    <n v="0"/>
    <x v="3"/>
    <x v="1"/>
    <x v="1"/>
    <x v="2"/>
    <x v="2"/>
    <s v="North America"/>
    <n v="27"/>
    <x v="0"/>
    <x v="1"/>
    <x v="1"/>
    <x v="2"/>
  </r>
  <r>
    <n v="29037"/>
    <x v="0"/>
    <s v="M"/>
    <n v="60000"/>
    <n v="0"/>
    <x v="4"/>
    <x v="2"/>
    <x v="1"/>
    <x v="0"/>
    <x v="0"/>
    <s v="North America"/>
    <n v="39"/>
    <x v="0"/>
    <x v="1"/>
    <x v="0"/>
    <x v="0"/>
  </r>
  <r>
    <n v="26576"/>
    <x v="0"/>
    <s v="F"/>
    <n v="60000"/>
    <n v="0"/>
    <x v="1"/>
    <x v="0"/>
    <x v="0"/>
    <x v="2"/>
    <x v="2"/>
    <s v="North America"/>
    <n v="31"/>
    <x v="0"/>
    <x v="0"/>
    <x v="0"/>
    <x v="0"/>
  </r>
  <r>
    <n v="12192"/>
    <x v="1"/>
    <s v="F"/>
    <n v="60000"/>
    <n v="2"/>
    <x v="3"/>
    <x v="0"/>
    <x v="1"/>
    <x v="2"/>
    <x v="3"/>
    <s v="North America"/>
    <n v="51"/>
    <x v="0"/>
    <x v="0"/>
    <x v="1"/>
    <x v="1"/>
  </r>
  <r>
    <n v="14887"/>
    <x v="0"/>
    <s v="F"/>
    <n v="30000"/>
    <n v="1"/>
    <x v="2"/>
    <x v="1"/>
    <x v="0"/>
    <x v="1"/>
    <x v="2"/>
    <s v="North America"/>
    <n v="52"/>
    <x v="0"/>
    <x v="0"/>
    <x v="0"/>
    <x v="1"/>
  </r>
  <r>
    <n v="11734"/>
    <x v="0"/>
    <s v="M"/>
    <n v="60000"/>
    <n v="1"/>
    <x v="1"/>
    <x v="0"/>
    <x v="1"/>
    <x v="1"/>
    <x v="0"/>
    <s v="North America"/>
    <n v="47"/>
    <x v="0"/>
    <x v="1"/>
    <x v="0"/>
    <x v="0"/>
  </r>
  <r>
    <n v="17462"/>
    <x v="0"/>
    <s v="M"/>
    <n v="70000"/>
    <n v="3"/>
    <x v="4"/>
    <x v="4"/>
    <x v="0"/>
    <x v="2"/>
    <x v="2"/>
    <s v="North America"/>
    <n v="53"/>
    <x v="1"/>
    <x v="1"/>
    <x v="0"/>
    <x v="1"/>
  </r>
  <r>
    <n v="20659"/>
    <x v="0"/>
    <s v="M"/>
    <n v="70000"/>
    <n v="3"/>
    <x v="4"/>
    <x v="2"/>
    <x v="0"/>
    <x v="0"/>
    <x v="0"/>
    <s v="North America"/>
    <n v="35"/>
    <x v="1"/>
    <x v="1"/>
    <x v="0"/>
    <x v="0"/>
  </r>
  <r>
    <n v="28004"/>
    <x v="0"/>
    <s v="F"/>
    <n v="60000"/>
    <n v="3"/>
    <x v="0"/>
    <x v="4"/>
    <x v="0"/>
    <x v="2"/>
    <x v="4"/>
    <s v="North America"/>
    <n v="66"/>
    <x v="0"/>
    <x v="0"/>
    <x v="0"/>
    <x v="1"/>
  </r>
  <r>
    <n v="19741"/>
    <x v="1"/>
    <s v="F"/>
    <n v="80000"/>
    <n v="4"/>
    <x v="4"/>
    <x v="4"/>
    <x v="0"/>
    <x v="2"/>
    <x v="2"/>
    <s v="North America"/>
    <n v="65"/>
    <x v="0"/>
    <x v="0"/>
    <x v="1"/>
    <x v="1"/>
  </r>
  <r>
    <n v="17450"/>
    <x v="0"/>
    <s v="M"/>
    <n v="80000"/>
    <n v="5"/>
    <x v="1"/>
    <x v="2"/>
    <x v="0"/>
    <x v="4"/>
    <x v="2"/>
    <s v="North America"/>
    <n v="45"/>
    <x v="0"/>
    <x v="1"/>
    <x v="0"/>
    <x v="0"/>
  </r>
  <r>
    <n v="17337"/>
    <x v="1"/>
    <s v="M"/>
    <n v="40000"/>
    <n v="0"/>
    <x v="2"/>
    <x v="0"/>
    <x v="0"/>
    <x v="1"/>
    <x v="2"/>
    <s v="North America"/>
    <n v="31"/>
    <x v="0"/>
    <x v="1"/>
    <x v="1"/>
    <x v="0"/>
  </r>
  <r>
    <n v="18594"/>
    <x v="1"/>
    <s v="F"/>
    <n v="80000"/>
    <n v="3"/>
    <x v="0"/>
    <x v="0"/>
    <x v="0"/>
    <x v="4"/>
    <x v="4"/>
    <s v="North America"/>
    <n v="40"/>
    <x v="1"/>
    <x v="0"/>
    <x v="1"/>
    <x v="0"/>
  </r>
  <r>
    <n v="15982"/>
    <x v="0"/>
    <s v="M"/>
    <n v="110000"/>
    <n v="5"/>
    <x v="1"/>
    <x v="2"/>
    <x v="0"/>
    <x v="3"/>
    <x v="1"/>
    <s v="North America"/>
    <n v="46"/>
    <x v="0"/>
    <x v="1"/>
    <x v="0"/>
    <x v="0"/>
  </r>
  <r>
    <n v="28625"/>
    <x v="1"/>
    <s v="M"/>
    <n v="40000"/>
    <n v="2"/>
    <x v="1"/>
    <x v="1"/>
    <x v="1"/>
    <x v="1"/>
    <x v="3"/>
    <s v="North America"/>
    <n v="47"/>
    <x v="1"/>
    <x v="1"/>
    <x v="1"/>
    <x v="0"/>
  </r>
  <r>
    <n v="11269"/>
    <x v="0"/>
    <s v="M"/>
    <n v="130000"/>
    <n v="2"/>
    <x v="4"/>
    <x v="4"/>
    <x v="0"/>
    <x v="2"/>
    <x v="0"/>
    <s v="North America"/>
    <n v="41"/>
    <x v="0"/>
    <x v="1"/>
    <x v="0"/>
    <x v="0"/>
  </r>
  <r>
    <n v="25148"/>
    <x v="0"/>
    <s v="M"/>
    <n v="60000"/>
    <n v="2"/>
    <x v="2"/>
    <x v="2"/>
    <x v="1"/>
    <x v="2"/>
    <x v="3"/>
    <s v="North America"/>
    <n v="48"/>
    <x v="1"/>
    <x v="1"/>
    <x v="0"/>
    <x v="0"/>
  </r>
  <r>
    <n v="13920"/>
    <x v="1"/>
    <s v="F"/>
    <n v="50000"/>
    <n v="4"/>
    <x v="0"/>
    <x v="0"/>
    <x v="0"/>
    <x v="2"/>
    <x v="0"/>
    <s v="North America"/>
    <n v="42"/>
    <x v="0"/>
    <x v="0"/>
    <x v="1"/>
    <x v="0"/>
  </r>
  <r>
    <n v="23704"/>
    <x v="1"/>
    <s v="M"/>
    <n v="40000"/>
    <n v="5"/>
    <x v="2"/>
    <x v="2"/>
    <x v="0"/>
    <x v="3"/>
    <x v="4"/>
    <s v="North America"/>
    <n v="60"/>
    <x v="1"/>
    <x v="1"/>
    <x v="1"/>
    <x v="1"/>
  </r>
  <r>
    <n v="28972"/>
    <x v="1"/>
    <s v="F"/>
    <n v="60000"/>
    <n v="3"/>
    <x v="4"/>
    <x v="4"/>
    <x v="0"/>
    <x v="2"/>
    <x v="4"/>
    <s v="North America"/>
    <n v="66"/>
    <x v="0"/>
    <x v="0"/>
    <x v="1"/>
    <x v="1"/>
  </r>
  <r>
    <n v="22730"/>
    <x v="0"/>
    <s v="M"/>
    <n v="70000"/>
    <n v="5"/>
    <x v="0"/>
    <x v="4"/>
    <x v="0"/>
    <x v="2"/>
    <x v="4"/>
    <s v="North America"/>
    <n v="63"/>
    <x v="0"/>
    <x v="1"/>
    <x v="0"/>
    <x v="1"/>
  </r>
  <r>
    <n v="29134"/>
    <x v="0"/>
    <s v="M"/>
    <n v="60000"/>
    <n v="4"/>
    <x v="0"/>
    <x v="0"/>
    <x v="1"/>
    <x v="4"/>
    <x v="4"/>
    <s v="North America"/>
    <n v="42"/>
    <x v="0"/>
    <x v="1"/>
    <x v="0"/>
    <x v="0"/>
  </r>
  <r>
    <n v="14332"/>
    <x v="1"/>
    <s v="F"/>
    <n v="30000"/>
    <n v="0"/>
    <x v="2"/>
    <x v="0"/>
    <x v="1"/>
    <x v="2"/>
    <x v="2"/>
    <s v="North America"/>
    <n v="26"/>
    <x v="0"/>
    <x v="0"/>
    <x v="1"/>
    <x v="2"/>
  </r>
  <r>
    <n v="19117"/>
    <x v="1"/>
    <s v="F"/>
    <n v="60000"/>
    <n v="1"/>
    <x v="4"/>
    <x v="2"/>
    <x v="0"/>
    <x v="0"/>
    <x v="1"/>
    <s v="North America"/>
    <n v="36"/>
    <x v="1"/>
    <x v="0"/>
    <x v="1"/>
    <x v="0"/>
  </r>
  <r>
    <n v="22864"/>
    <x v="0"/>
    <s v="M"/>
    <n v="90000"/>
    <n v="2"/>
    <x v="1"/>
    <x v="2"/>
    <x v="1"/>
    <x v="0"/>
    <x v="2"/>
    <s v="North America"/>
    <n v="49"/>
    <x v="1"/>
    <x v="1"/>
    <x v="0"/>
    <x v="0"/>
  </r>
  <r>
    <n v="11292"/>
    <x v="1"/>
    <s v="M"/>
    <n v="150000"/>
    <n v="1"/>
    <x v="1"/>
    <x v="2"/>
    <x v="1"/>
    <x v="4"/>
    <x v="0"/>
    <s v="North America"/>
    <n v="44"/>
    <x v="1"/>
    <x v="1"/>
    <x v="1"/>
    <x v="0"/>
  </r>
  <r>
    <n v="13466"/>
    <x v="0"/>
    <s v="M"/>
    <n v="80000"/>
    <n v="5"/>
    <x v="1"/>
    <x v="2"/>
    <x v="0"/>
    <x v="4"/>
    <x v="3"/>
    <s v="North America"/>
    <n v="46"/>
    <x v="0"/>
    <x v="1"/>
    <x v="0"/>
    <x v="0"/>
  </r>
  <r>
    <n v="23731"/>
    <x v="0"/>
    <s v="M"/>
    <n v="60000"/>
    <n v="2"/>
    <x v="2"/>
    <x v="2"/>
    <x v="0"/>
    <x v="2"/>
    <x v="1"/>
    <s v="North America"/>
    <n v="54"/>
    <x v="1"/>
    <x v="1"/>
    <x v="0"/>
    <x v="1"/>
  </r>
  <r>
    <n v="28672"/>
    <x v="1"/>
    <s v="M"/>
    <n v="70000"/>
    <n v="4"/>
    <x v="4"/>
    <x v="2"/>
    <x v="0"/>
    <x v="0"/>
    <x v="1"/>
    <s v="North America"/>
    <n v="35"/>
    <x v="1"/>
    <x v="1"/>
    <x v="1"/>
    <x v="0"/>
  </r>
  <r>
    <n v="11809"/>
    <x v="0"/>
    <s v="M"/>
    <n v="60000"/>
    <n v="2"/>
    <x v="0"/>
    <x v="0"/>
    <x v="0"/>
    <x v="0"/>
    <x v="0"/>
    <s v="North America"/>
    <n v="38"/>
    <x v="1"/>
    <x v="1"/>
    <x v="0"/>
    <x v="0"/>
  </r>
  <r>
    <n v="19664"/>
    <x v="1"/>
    <s v="M"/>
    <n v="100000"/>
    <n v="3"/>
    <x v="0"/>
    <x v="4"/>
    <x v="1"/>
    <x v="4"/>
    <x v="3"/>
    <s v="North America"/>
    <n v="38"/>
    <x v="0"/>
    <x v="1"/>
    <x v="1"/>
    <x v="0"/>
  </r>
  <r>
    <n v="12121"/>
    <x v="1"/>
    <s v="M"/>
    <n v="60000"/>
    <n v="3"/>
    <x v="2"/>
    <x v="2"/>
    <x v="0"/>
    <x v="2"/>
    <x v="4"/>
    <s v="North America"/>
    <n v="53"/>
    <x v="1"/>
    <x v="1"/>
    <x v="1"/>
    <x v="1"/>
  </r>
  <r>
    <n v="13507"/>
    <x v="0"/>
    <s v="F"/>
    <n v="10000"/>
    <n v="2"/>
    <x v="1"/>
    <x v="3"/>
    <x v="0"/>
    <x v="0"/>
    <x v="3"/>
    <s v="Europe"/>
    <n v="50"/>
    <x v="0"/>
    <x v="0"/>
    <x v="0"/>
    <x v="1"/>
  </r>
  <r>
    <n v="19280"/>
    <x v="0"/>
    <s v="M"/>
    <n v="120000"/>
    <n v="2"/>
    <x v="1"/>
    <x v="3"/>
    <x v="0"/>
    <x v="1"/>
    <x v="0"/>
    <s v="Europe"/>
    <n v="40"/>
    <x v="1"/>
    <x v="1"/>
    <x v="0"/>
    <x v="0"/>
  </r>
  <r>
    <n v="22173"/>
    <x v="0"/>
    <s v="F"/>
    <n v="30000"/>
    <n v="3"/>
    <x v="2"/>
    <x v="0"/>
    <x v="1"/>
    <x v="2"/>
    <x v="3"/>
    <s v="Pacific"/>
    <n v="54"/>
    <x v="1"/>
    <x v="0"/>
    <x v="0"/>
    <x v="1"/>
  </r>
  <r>
    <n v="12697"/>
    <x v="1"/>
    <s v="F"/>
    <n v="90000"/>
    <n v="0"/>
    <x v="0"/>
    <x v="2"/>
    <x v="1"/>
    <x v="3"/>
    <x v="4"/>
    <s v="Pacific"/>
    <n v="36"/>
    <x v="0"/>
    <x v="0"/>
    <x v="1"/>
    <x v="0"/>
  </r>
  <r>
    <n v="11434"/>
    <x v="0"/>
    <s v="M"/>
    <n v="170000"/>
    <n v="5"/>
    <x v="1"/>
    <x v="2"/>
    <x v="0"/>
    <x v="0"/>
    <x v="0"/>
    <s v="Europe"/>
    <n v="55"/>
    <x v="0"/>
    <x v="1"/>
    <x v="0"/>
    <x v="1"/>
  </r>
  <r>
    <n v="25323"/>
    <x v="0"/>
    <s v="M"/>
    <n v="40000"/>
    <n v="2"/>
    <x v="1"/>
    <x v="1"/>
    <x v="0"/>
    <x v="1"/>
    <x v="3"/>
    <s v="Europe"/>
    <n v="35"/>
    <x v="1"/>
    <x v="1"/>
    <x v="0"/>
    <x v="0"/>
  </r>
  <r>
    <n v="23542"/>
    <x v="1"/>
    <s v="M"/>
    <n v="60000"/>
    <n v="1"/>
    <x v="1"/>
    <x v="0"/>
    <x v="1"/>
    <x v="1"/>
    <x v="0"/>
    <s v="Pacific"/>
    <n v="45"/>
    <x v="1"/>
    <x v="1"/>
    <x v="1"/>
    <x v="0"/>
  </r>
  <r>
    <n v="20870"/>
    <x v="1"/>
    <s v="F"/>
    <n v="10000"/>
    <n v="2"/>
    <x v="2"/>
    <x v="3"/>
    <x v="0"/>
    <x v="1"/>
    <x v="0"/>
    <s v="Europe"/>
    <n v="38"/>
    <x v="1"/>
    <x v="0"/>
    <x v="1"/>
    <x v="0"/>
  </r>
  <r>
    <n v="23316"/>
    <x v="1"/>
    <s v="M"/>
    <n v="30000"/>
    <n v="3"/>
    <x v="1"/>
    <x v="1"/>
    <x v="1"/>
    <x v="2"/>
    <x v="3"/>
    <s v="Pacific"/>
    <n v="59"/>
    <x v="1"/>
    <x v="1"/>
    <x v="1"/>
    <x v="1"/>
  </r>
  <r>
    <n v="12610"/>
    <x v="0"/>
    <s v="F"/>
    <n v="30000"/>
    <n v="1"/>
    <x v="0"/>
    <x v="1"/>
    <x v="0"/>
    <x v="0"/>
    <x v="0"/>
    <s v="Europe"/>
    <n v="47"/>
    <x v="0"/>
    <x v="0"/>
    <x v="0"/>
    <x v="0"/>
  </r>
  <r>
    <n v="27183"/>
    <x v="1"/>
    <s v="M"/>
    <n v="40000"/>
    <n v="2"/>
    <x v="1"/>
    <x v="1"/>
    <x v="0"/>
    <x v="1"/>
    <x v="3"/>
    <s v="Europe"/>
    <n v="35"/>
    <x v="1"/>
    <x v="1"/>
    <x v="1"/>
    <x v="0"/>
  </r>
  <r>
    <n v="25940"/>
    <x v="1"/>
    <s v="M"/>
    <n v="20000"/>
    <n v="2"/>
    <x v="3"/>
    <x v="1"/>
    <x v="0"/>
    <x v="2"/>
    <x v="2"/>
    <s v="Pacific"/>
    <n v="55"/>
    <x v="1"/>
    <x v="1"/>
    <x v="1"/>
    <x v="1"/>
  </r>
  <r>
    <n v="25598"/>
    <x v="0"/>
    <s v="F"/>
    <n v="40000"/>
    <n v="0"/>
    <x v="4"/>
    <x v="1"/>
    <x v="0"/>
    <x v="0"/>
    <x v="0"/>
    <s v="Europe"/>
    <n v="36"/>
    <x v="1"/>
    <x v="0"/>
    <x v="0"/>
    <x v="0"/>
  </r>
  <r>
    <n v="21564"/>
    <x v="1"/>
    <s v="F"/>
    <n v="80000"/>
    <n v="0"/>
    <x v="0"/>
    <x v="2"/>
    <x v="0"/>
    <x v="3"/>
    <x v="4"/>
    <s v="Pacific"/>
    <n v="35"/>
    <x v="0"/>
    <x v="0"/>
    <x v="1"/>
    <x v="0"/>
  </r>
  <r>
    <n v="19193"/>
    <x v="1"/>
    <s v="M"/>
    <n v="40000"/>
    <n v="2"/>
    <x v="1"/>
    <x v="1"/>
    <x v="0"/>
    <x v="0"/>
    <x v="3"/>
    <s v="Europe"/>
    <n v="35"/>
    <x v="1"/>
    <x v="1"/>
    <x v="1"/>
    <x v="0"/>
  </r>
  <r>
    <n v="26412"/>
    <x v="0"/>
    <s v="F"/>
    <n v="80000"/>
    <n v="5"/>
    <x v="2"/>
    <x v="4"/>
    <x v="1"/>
    <x v="4"/>
    <x v="2"/>
    <s v="Europe"/>
    <n v="56"/>
    <x v="0"/>
    <x v="0"/>
    <x v="0"/>
    <x v="1"/>
  </r>
  <r>
    <n v="27184"/>
    <x v="1"/>
    <s v="M"/>
    <n v="40000"/>
    <n v="2"/>
    <x v="1"/>
    <x v="1"/>
    <x v="1"/>
    <x v="1"/>
    <x v="0"/>
    <s v="Europe"/>
    <n v="34"/>
    <x v="0"/>
    <x v="1"/>
    <x v="1"/>
    <x v="0"/>
  </r>
  <r>
    <n v="12590"/>
    <x v="1"/>
    <s v="M"/>
    <n v="30000"/>
    <n v="1"/>
    <x v="0"/>
    <x v="1"/>
    <x v="0"/>
    <x v="0"/>
    <x v="0"/>
    <s v="Europe"/>
    <n v="63"/>
    <x v="0"/>
    <x v="1"/>
    <x v="1"/>
    <x v="1"/>
  </r>
  <r>
    <n v="17841"/>
    <x v="1"/>
    <s v="M"/>
    <n v="30000"/>
    <n v="0"/>
    <x v="1"/>
    <x v="1"/>
    <x v="1"/>
    <x v="1"/>
    <x v="0"/>
    <s v="Europe"/>
    <n v="29"/>
    <x v="1"/>
    <x v="1"/>
    <x v="1"/>
    <x v="2"/>
  </r>
  <r>
    <n v="18283"/>
    <x v="1"/>
    <s v="F"/>
    <n v="100000"/>
    <n v="0"/>
    <x v="0"/>
    <x v="2"/>
    <x v="1"/>
    <x v="1"/>
    <x v="2"/>
    <s v="Pacific"/>
    <n v="40"/>
    <x v="0"/>
    <x v="0"/>
    <x v="1"/>
    <x v="0"/>
  </r>
  <r>
    <n v="18299"/>
    <x v="0"/>
    <s v="M"/>
    <n v="70000"/>
    <n v="5"/>
    <x v="1"/>
    <x v="0"/>
    <x v="0"/>
    <x v="2"/>
    <x v="2"/>
    <s v="Pacific"/>
    <n v="44"/>
    <x v="0"/>
    <x v="1"/>
    <x v="0"/>
    <x v="0"/>
  </r>
  <r>
    <n v="16466"/>
    <x v="1"/>
    <s v="F"/>
    <n v="20000"/>
    <n v="0"/>
    <x v="3"/>
    <x v="3"/>
    <x v="1"/>
    <x v="2"/>
    <x v="0"/>
    <s v="Europe"/>
    <n v="32"/>
    <x v="1"/>
    <x v="0"/>
    <x v="1"/>
    <x v="0"/>
  </r>
  <r>
    <n v="19273"/>
    <x v="0"/>
    <s v="F"/>
    <n v="20000"/>
    <n v="2"/>
    <x v="1"/>
    <x v="3"/>
    <x v="0"/>
    <x v="0"/>
    <x v="0"/>
    <s v="Europe"/>
    <n v="63"/>
    <x v="0"/>
    <x v="0"/>
    <x v="0"/>
    <x v="1"/>
  </r>
  <r>
    <n v="22400"/>
    <x v="0"/>
    <s v="M"/>
    <n v="10000"/>
    <n v="0"/>
    <x v="1"/>
    <x v="3"/>
    <x v="1"/>
    <x v="1"/>
    <x v="0"/>
    <s v="Pacific"/>
    <n v="26"/>
    <x v="1"/>
    <x v="1"/>
    <x v="0"/>
    <x v="2"/>
  </r>
  <r>
    <n v="20942"/>
    <x v="1"/>
    <s v="F"/>
    <n v="20000"/>
    <n v="0"/>
    <x v="2"/>
    <x v="3"/>
    <x v="1"/>
    <x v="1"/>
    <x v="2"/>
    <s v="Europe"/>
    <n v="31"/>
    <x v="0"/>
    <x v="0"/>
    <x v="1"/>
    <x v="0"/>
  </r>
  <r>
    <n v="18484"/>
    <x v="1"/>
    <s v="M"/>
    <n v="80000"/>
    <n v="2"/>
    <x v="2"/>
    <x v="0"/>
    <x v="1"/>
    <x v="2"/>
    <x v="3"/>
    <s v="Pacific"/>
    <n v="50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B99CB-7228-4E99-BA69-21383CE5F891}" name="PivotTable6" cacheId="118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52:D59" firstHeaderRow="1" firstDataRow="2" firstDataCol="1"/>
  <pivotFields count="16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66209-6319-47B2-8D59-862ACCFE82AA}" name="PivotTable5" cacheId="118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6:D41" firstHeaderRow="1" firstDataRow="2" firstDataCol="1"/>
  <pivotFields count="16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11624-D5CF-4E81-895F-BF5DF4CB762F}" name="PivotTable3" cacheId="118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9:D26" firstHeaderRow="1" firstDataRow="2" firstDataCol="1"/>
  <pivotFields count="16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8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4CE10-3522-42B1-A241-46B0B367A69B}" name="bike" cacheId="118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7" firstHeaderRow="1" firstDataRow="2" firstDataCol="1"/>
  <pivotFields count="16">
    <pivotField compact="0" outline="0" showAll="0"/>
    <pivotField compact="0" outline="0" showAll="0"/>
    <pivotField compact="0" outline="0" showAll="0"/>
    <pivotField dataField="1" compact="0" numFmtId="169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</pivotFields>
  <rowFields count="1">
    <field x="13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chartFormats count="16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" xr10:uid="{35CBADD4-70E0-43F2-986B-F5DC4E72E384}" sourceName="Home Owner">
  <data>
    <tabular pivotCacheId="89776661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_Name" xr10:uid="{F1B9479E-8290-4797-9594-097ABA285F73}" sourceName="Marital Status Name">
  <data>
    <tabular pivotCacheId="89776661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1" xr10:uid="{22783CBC-A0CB-4709-ABC6-F383AD0CA10E}" sourceName="Education">
  <data>
    <tabular pivotCacheId="897766611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1" xr10:uid="{0C3F65AC-6119-4FFD-A5D0-0AEC710955DB}" sourceName="Cars">
  <data>
    <tabular pivotCacheId="897766611">
      <items count="5">
        <i x="0" s="1"/>
        <i x="1" s="1"/>
        <i x="2" s="1"/>
        <i x="4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2" xr10:uid="{0FBBEE9C-1FAE-40BA-A3CE-4913CD898439}" sourceName="Education">
  <pivotTables>
    <pivotTable tabId="6" name="PivotTable6"/>
    <pivotTable tabId="6" name="PivotTable5"/>
    <pivotTable tabId="6" name="PivotTable3"/>
    <pivotTable tabId="6" name="bike"/>
  </pivotTables>
  <data>
    <tabular pivotCacheId="897766611">
      <items count="5">
        <i x="0" s="1"/>
        <i x="4" s="1"/>
        <i x="2" s="1"/>
        <i x="1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1" xr10:uid="{6AA8E823-F377-4703-B61E-2284FE7E6010}" sourceName="Home Owner">
  <pivotTables>
    <pivotTable tabId="6" name="PivotTable6"/>
    <pivotTable tabId="6" name="PivotTable5"/>
    <pivotTable tabId="6" name="PivotTable3"/>
    <pivotTable tabId="6" name="bike"/>
  </pivotTables>
  <data>
    <tabular pivotCacheId="897766611">
      <items count="2"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2" xr10:uid="{DAC51F44-EAE4-470A-A391-7494785EFD0C}" sourceName="Cars">
  <pivotTables>
    <pivotTable tabId="6" name="PivotTable6"/>
    <pivotTable tabId="6" name="PivotTable5"/>
    <pivotTable tabId="6" name="PivotTable3"/>
    <pivotTable tabId="6" name="bike"/>
  </pivotTables>
  <data>
    <tabular pivotCacheId="897766611">
      <items count="5">
        <i x="0" s="1"/>
        <i x="1" s="1"/>
        <i x="2" s="1"/>
        <i x="4" s="1"/>
        <i x="3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_Name1" xr10:uid="{B27EC307-4CB5-4CDF-8C74-5B26D4735E51}" sourceName="Marital Status Name">
  <pivotTables>
    <pivotTable tabId="6" name="PivotTable6"/>
    <pivotTable tabId="6" name="PivotTable5"/>
    <pivotTable tabId="6" name="PivotTable3"/>
    <pivotTable tabId="6" name="bike"/>
  </pivotTables>
  <data>
    <tabular pivotCacheId="89776661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 Owner" xr10:uid="{F7D26C88-8E4E-420D-A954-1333CF453C4C}" cache="Slicer_Home_Owner" caption="Home Owner" style="SlicerStyleDark1" rowHeight="228600"/>
  <slicer name="Marital Status Name" xr10:uid="{69B0261D-AB3D-4FA5-934F-643A3C92EFD3}" cache="Slicer_Marital_Status_Name" caption="Marital Status Name" style="SlicerStyleDark1" rowHeight="228600"/>
  <slicer name="Education" xr10:uid="{60B9F758-7FD4-4970-9166-BF83701BFC86}" cache="Slicer_Education1" caption="Education" style="SlicerStyleDark1" rowHeight="228600"/>
  <slicer name="Cars" xr10:uid="{BFA38D32-AF05-436B-9550-F1EBD2BA996F}" cache="Slicer_Cars1" caption="Cars" style="SlicerStyleDark1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 2" xr10:uid="{B34614D3-1DE4-45EC-A48B-B5D89F6123A9}" cache="Slicer_Education2" caption="Education" startItem="1" style="SlicerStyleDark1" rowHeight="228600"/>
  <slicer name="Home Owner 1" xr10:uid="{BF247230-7E01-43FD-8E7E-7D632C7A601F}" cache="Slicer_Home_Owner1" caption="Home Owner" style="SlicerStyleDark1" rowHeight="228600"/>
  <slicer name="Cars 2" xr10:uid="{66C951FD-74A6-4899-ACB1-F84CFEAC06C5}" cache="Slicer_Cars2" caption="Cars" style="SlicerStyleDark1" rowHeight="228600"/>
  <slicer name="Marital Status Name 1" xr10:uid="{34AD88BA-9224-449A-9A6E-7984BE09106D}" cache="Slicer_Marital_Status_Name1" caption="Marital Status Name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063186-275B-4CAB-8235-DE0207AA275F}" name="bike" displayName="bike" ref="A1:P1027" totalsRowShown="0">
  <autoFilter ref="A1:P1027" xr:uid="{94063186-275B-4CAB-8235-DE0207AA275F}"/>
  <tableColumns count="16">
    <tableColumn id="1" xr3:uid="{FF5267F9-7CB2-48BA-B37D-634DBC940501}" name="ID"/>
    <tableColumn id="2" xr3:uid="{E7BAD87B-DFF9-4CDF-BAF2-7E697FE4E7E7}" name="Marital Status"/>
    <tableColumn id="3" xr3:uid="{22CFD674-8FA2-4ED7-9DF5-1ED26533B842}" name="Gender"/>
    <tableColumn id="4" xr3:uid="{A2C13095-EFBC-4DF9-A7BB-78C5C2726F67}" name="Income" dataDxfId="2"/>
    <tableColumn id="5" xr3:uid="{9F0ADA2C-F965-4D4D-88C0-F087A3CD8769}" name="Children"/>
    <tableColumn id="6" xr3:uid="{8B4BFCEB-46F9-476C-9BBF-C0F83DD09188}" name="Education"/>
    <tableColumn id="7" xr3:uid="{DE538219-E631-44F1-9A58-3F231639D570}" name="Occupation"/>
    <tableColumn id="8" xr3:uid="{8ADE9262-0A53-4D1D-AED6-94AE2B6355B9}" name="Home Owner"/>
    <tableColumn id="9" xr3:uid="{ABA55F67-F831-4F54-96F1-773786DC656B}" name="Cars"/>
    <tableColumn id="10" xr3:uid="{A3D8D109-51F2-4433-8CA9-2995416D86C1}" name="Commute Distance"/>
    <tableColumn id="11" xr3:uid="{F9E5E172-A440-4C4F-8CD3-94692BB94D2A}" name="Region"/>
    <tableColumn id="12" xr3:uid="{4063F3DF-A0AE-4955-A9E3-9DCA1311C892}" name="Age"/>
    <tableColumn id="13" xr3:uid="{F73FCDFC-6C75-4F7B-8532-0BB10608023C}" name="Purchased Bike"/>
    <tableColumn id="14" xr3:uid="{CB55B5B2-EDD8-4899-8455-4B1AB8776417}" name="Gender Name" dataDxfId="1">
      <calculatedColumnFormula>IF(C2="F","Female",IF(C2="M","Male",0))</calculatedColumnFormula>
    </tableColumn>
    <tableColumn id="15" xr3:uid="{2576C47F-47DD-4E89-A86C-3DE9D9C0F504}" name="Marital Status Name">
      <calculatedColumnFormula>IF(B2="M","Married",IF(B2="S","Single",0))</calculatedColumnFormula>
    </tableColumn>
    <tableColumn id="16" xr3:uid="{BF48A014-2A2F-4E05-ACD6-BA1032D1621D}" name="Age Gap" dataDxfId="0">
      <calculatedColumnFormula>IF(bike[[#This Row],[Age]]&gt;=50,"Senior 55+",IF(bike[[#This Row],[Age]]&gt;=30,"Middle Age 30 to 54",IF(bike[[#This Row],[Age]]&lt;=29,"Young 0 to 29",0)))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4" workbookViewId="0">
      <selection activeCell="M1014" sqref="M1014"/>
    </sheetView>
  </sheetViews>
  <sheetFormatPr defaultColWidth="11.85546875" defaultRowHeight="14.45"/>
  <cols>
    <col min="1" max="1" width="6.28515625" bestFit="1" customWidth="1"/>
    <col min="2" max="2" width="13.140625" bestFit="1" customWidth="1"/>
    <col min="3" max="3" width="7.28515625" bestFit="1" customWidth="1"/>
    <col min="4" max="4" width="11.7109375" bestFit="1" customWidth="1"/>
    <col min="5" max="5" width="8.140625" bestFit="1" customWidth="1"/>
    <col min="6" max="6" width="17.140625" bestFit="1" customWidth="1"/>
    <col min="7" max="7" width="13.5703125" bestFit="1" customWidth="1"/>
    <col min="8" max="8" width="12.42578125" bestFit="1" customWidth="1"/>
    <col min="9" max="9" width="4.5703125" bestFit="1" customWidth="1"/>
    <col min="10" max="10" width="17.42578125" bestFit="1" customWidth="1"/>
    <col min="11" max="11" width="13.5703125" bestFit="1" customWidth="1"/>
    <col min="12" max="12" width="4.140625" bestFit="1" customWidth="1"/>
    <col min="13" max="13" width="14.1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457D-C3D6-4085-B380-C96963981E14}">
  <dimension ref="A3:D59"/>
  <sheetViews>
    <sheetView topLeftCell="A10" workbookViewId="0">
      <selection activeCell="C19" sqref="C19"/>
    </sheetView>
  </sheetViews>
  <sheetFormatPr defaultRowHeight="15"/>
  <cols>
    <col min="1" max="2" width="17.5703125" bestFit="1" customWidth="1"/>
    <col min="3" max="3" width="8.42578125" bestFit="1" customWidth="1"/>
    <col min="4" max="4" width="11.42578125" bestFit="1" customWidth="1"/>
    <col min="5" max="6" width="4.140625" bestFit="1" customWidth="1"/>
    <col min="7" max="7" width="3" bestFit="1" customWidth="1"/>
    <col min="8" max="8" width="11.42578125" bestFit="1" customWidth="1"/>
    <col min="9" max="10" width="8.42578125" bestFit="1" customWidth="1"/>
    <col min="11" max="17" width="9.42578125" bestFit="1" customWidth="1"/>
    <col min="18" max="18" width="11.42578125" bestFit="1" customWidth="1"/>
  </cols>
  <sheetData>
    <row r="3" spans="1:4">
      <c r="A3" s="4" t="s">
        <v>36</v>
      </c>
      <c r="B3" s="4" t="s">
        <v>12</v>
      </c>
    </row>
    <row r="4" spans="1:4">
      <c r="A4" s="4" t="s">
        <v>37</v>
      </c>
      <c r="B4" t="s">
        <v>20</v>
      </c>
      <c r="C4" t="s">
        <v>17</v>
      </c>
      <c r="D4" t="s">
        <v>38</v>
      </c>
    </row>
    <row r="5" spans="1:4">
      <c r="A5" t="s">
        <v>39</v>
      </c>
      <c r="B5" s="6">
        <v>53449.612403100778</v>
      </c>
      <c r="C5" s="6">
        <v>55267.489711934155</v>
      </c>
      <c r="D5" s="6">
        <v>54331.337325349305</v>
      </c>
    </row>
    <row r="6" spans="1:4">
      <c r="A6" t="s">
        <v>40</v>
      </c>
      <c r="B6" s="6">
        <v>56520.146520146518</v>
      </c>
      <c r="C6" s="6">
        <v>59603.174603174601</v>
      </c>
      <c r="D6" s="6">
        <v>58000</v>
      </c>
    </row>
    <row r="7" spans="1:4">
      <c r="A7" t="s">
        <v>38</v>
      </c>
      <c r="B7" s="6">
        <v>55028.248587570619</v>
      </c>
      <c r="C7" s="6">
        <v>57474.747474747477</v>
      </c>
      <c r="D7" s="6">
        <v>56208.576998050681</v>
      </c>
    </row>
    <row r="19" spans="1:4">
      <c r="A19" s="4" t="s">
        <v>41</v>
      </c>
      <c r="B19" s="4" t="s">
        <v>12</v>
      </c>
    </row>
    <row r="20" spans="1:4">
      <c r="A20" s="4" t="s">
        <v>9</v>
      </c>
      <c r="B20" t="s">
        <v>20</v>
      </c>
      <c r="C20" t="s">
        <v>17</v>
      </c>
      <c r="D20" t="s">
        <v>38</v>
      </c>
    </row>
    <row r="21" spans="1:4">
      <c r="A21" t="s">
        <v>18</v>
      </c>
      <c r="B21" s="3">
        <v>171</v>
      </c>
      <c r="C21" s="3">
        <v>207</v>
      </c>
      <c r="D21" s="3">
        <v>378</v>
      </c>
    </row>
    <row r="22" spans="1:4">
      <c r="A22" t="s">
        <v>33</v>
      </c>
      <c r="B22" s="3">
        <v>80</v>
      </c>
      <c r="C22" s="3">
        <v>33</v>
      </c>
      <c r="D22" s="3">
        <v>113</v>
      </c>
    </row>
    <row r="23" spans="1:4">
      <c r="A23" t="s">
        <v>29</v>
      </c>
      <c r="B23" s="3">
        <v>93</v>
      </c>
      <c r="C23" s="3">
        <v>83</v>
      </c>
      <c r="D23" s="3">
        <v>176</v>
      </c>
    </row>
    <row r="24" spans="1:4">
      <c r="A24" t="s">
        <v>24</v>
      </c>
      <c r="B24" s="3">
        <v>67</v>
      </c>
      <c r="C24" s="3">
        <v>95</v>
      </c>
      <c r="D24" s="3">
        <v>162</v>
      </c>
    </row>
    <row r="25" spans="1:4">
      <c r="A25" t="s">
        <v>26</v>
      </c>
      <c r="B25" s="3">
        <v>120</v>
      </c>
      <c r="C25" s="3">
        <v>77</v>
      </c>
      <c r="D25" s="3">
        <v>197</v>
      </c>
    </row>
    <row r="26" spans="1:4">
      <c r="A26" t="s">
        <v>38</v>
      </c>
      <c r="B26" s="3">
        <v>531</v>
      </c>
      <c r="C26" s="3">
        <v>495</v>
      </c>
      <c r="D26" s="3">
        <v>1026</v>
      </c>
    </row>
    <row r="36" spans="1:4">
      <c r="A36" s="4" t="s">
        <v>41</v>
      </c>
      <c r="B36" s="4" t="s">
        <v>12</v>
      </c>
    </row>
    <row r="37" spans="1:4">
      <c r="A37" s="4" t="s">
        <v>42</v>
      </c>
      <c r="B37" t="s">
        <v>20</v>
      </c>
      <c r="C37" t="s">
        <v>17</v>
      </c>
      <c r="D37" t="s">
        <v>38</v>
      </c>
    </row>
    <row r="38" spans="1:4">
      <c r="A38" t="s">
        <v>43</v>
      </c>
      <c r="B38" s="3">
        <v>300</v>
      </c>
      <c r="C38" s="3">
        <v>332</v>
      </c>
      <c r="D38" s="3">
        <v>632</v>
      </c>
    </row>
    <row r="39" spans="1:4">
      <c r="A39" t="s">
        <v>44</v>
      </c>
      <c r="B39" s="3">
        <v>183</v>
      </c>
      <c r="C39" s="3">
        <v>126</v>
      </c>
      <c r="D39" s="3">
        <v>309</v>
      </c>
    </row>
    <row r="40" spans="1:4">
      <c r="A40" t="s">
        <v>45</v>
      </c>
      <c r="B40" s="3">
        <v>48</v>
      </c>
      <c r="C40" s="3">
        <v>37</v>
      </c>
      <c r="D40" s="3">
        <v>85</v>
      </c>
    </row>
    <row r="41" spans="1:4">
      <c r="A41" t="s">
        <v>38</v>
      </c>
      <c r="B41" s="3">
        <v>531</v>
      </c>
      <c r="C41" s="3">
        <v>495</v>
      </c>
      <c r="D41" s="3">
        <v>1026</v>
      </c>
    </row>
    <row r="52" spans="1:4">
      <c r="A52" s="4" t="s">
        <v>41</v>
      </c>
      <c r="B52" s="4" t="s">
        <v>12</v>
      </c>
    </row>
    <row r="53" spans="1:4">
      <c r="A53" s="4" t="s">
        <v>6</v>
      </c>
      <c r="B53" t="s">
        <v>20</v>
      </c>
      <c r="C53" t="s">
        <v>17</v>
      </c>
      <c r="D53" t="s">
        <v>38</v>
      </c>
    </row>
    <row r="54" spans="1:4">
      <c r="A54" t="s">
        <v>22</v>
      </c>
      <c r="B54" s="3">
        <v>92</v>
      </c>
      <c r="C54" s="3">
        <v>95</v>
      </c>
      <c r="D54" s="3">
        <v>187</v>
      </c>
    </row>
    <row r="55" spans="1:4">
      <c r="A55" t="s">
        <v>31</v>
      </c>
      <c r="B55" s="3">
        <v>101</v>
      </c>
      <c r="C55" s="3">
        <v>73</v>
      </c>
      <c r="D55" s="3">
        <v>174</v>
      </c>
    </row>
    <row r="56" spans="1:4">
      <c r="A56" t="s">
        <v>28</v>
      </c>
      <c r="B56" s="3">
        <v>67</v>
      </c>
      <c r="C56" s="3">
        <v>59</v>
      </c>
      <c r="D56" s="3">
        <v>126</v>
      </c>
    </row>
    <row r="57" spans="1:4">
      <c r="A57" t="s">
        <v>23</v>
      </c>
      <c r="B57" s="3">
        <v>130</v>
      </c>
      <c r="C57" s="3">
        <v>150</v>
      </c>
      <c r="D57" s="3">
        <v>280</v>
      </c>
    </row>
    <row r="58" spans="1:4">
      <c r="A58" t="s">
        <v>16</v>
      </c>
      <c r="B58" s="3">
        <v>141</v>
      </c>
      <c r="C58" s="3">
        <v>118</v>
      </c>
      <c r="D58" s="3">
        <v>259</v>
      </c>
    </row>
    <row r="59" spans="1:4">
      <c r="A59" t="s">
        <v>38</v>
      </c>
      <c r="B59" s="3">
        <v>531</v>
      </c>
      <c r="C59" s="3">
        <v>495</v>
      </c>
      <c r="D59" s="3">
        <v>1026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BE7C-C63B-4537-999E-B10F5B07DFA0}">
  <dimension ref="A1"/>
  <sheetViews>
    <sheetView showGridLines="0" showRowColHeaders="0" tabSelected="1" workbookViewId="0">
      <selection activeCell="C18" sqref="C18"/>
    </sheetView>
  </sheetViews>
  <sheetFormatPr defaultRowHeight="15"/>
  <cols>
    <col min="1" max="1" width="1.7109375" customWidth="1"/>
    <col min="3" max="3" width="17.140625" bestFit="1" customWidth="1"/>
    <col min="4" max="5" width="11.42578125" bestFit="1" customWidth="1"/>
  </cols>
  <sheetData>
    <row r="1" ht="3.75" customHeight="1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B138-6618-4E13-B0CD-8861878493FC}">
  <dimension ref="A1:P1027"/>
  <sheetViews>
    <sheetView workbookViewId="0">
      <selection activeCell="M13" sqref="M13"/>
    </sheetView>
  </sheetViews>
  <sheetFormatPr defaultRowHeight="15"/>
  <cols>
    <col min="1" max="1" width="6.28515625" bestFit="1" customWidth="1"/>
    <col min="2" max="2" width="15.7109375" bestFit="1" customWidth="1"/>
    <col min="3" max="3" width="9.7109375" bestFit="1" customWidth="1"/>
    <col min="4" max="4" width="12.140625" bestFit="1" customWidth="1"/>
    <col min="5" max="5" width="10.5703125" bestFit="1" customWidth="1"/>
    <col min="6" max="6" width="17.140625" bestFit="1" customWidth="1"/>
    <col min="7" max="7" width="13.5703125" bestFit="1" customWidth="1"/>
    <col min="8" max="8" width="15" bestFit="1" customWidth="1"/>
    <col min="9" max="9" width="7" bestFit="1" customWidth="1"/>
    <col min="10" max="10" width="20" bestFit="1" customWidth="1"/>
    <col min="11" max="11" width="13.5703125" bestFit="1" customWidth="1"/>
    <col min="12" max="12" width="6.5703125" bestFit="1" customWidth="1"/>
    <col min="13" max="13" width="16.7109375" bestFit="1" customWidth="1"/>
    <col min="14" max="14" width="36.5703125" bestFit="1" customWidth="1"/>
    <col min="15" max="15" width="21.5703125" bestFit="1" customWidth="1"/>
    <col min="16" max="16" width="36.5703125" bestFit="1" customWidth="1"/>
    <col min="17" max="17" width="18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  <c r="O1" t="s">
        <v>46</v>
      </c>
      <c r="P1" t="s">
        <v>42</v>
      </c>
    </row>
    <row r="2" spans="1:16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  <c r="N2" s="5" t="str">
        <f>IF(C2="F","Female",IF(C2="M","Male",0))</f>
        <v>Female</v>
      </c>
      <c r="O2" t="str">
        <f>IF(B2="M","Married",IF(B2="S","Single",0))</f>
        <v>Married</v>
      </c>
      <c r="P2" s="7" t="str">
        <f>IF(bike[[#This Row],[Age]]&gt;=50,"Senior 55+",IF(bike[[#This Row],[Age]]&gt;=30,"Middle Age 30 to 54",IF(bike[[#This Row],[Age]]&lt;=29,"Young 0 to 29",0)))</f>
        <v>Middle Age 30 to 54</v>
      </c>
    </row>
    <row r="3" spans="1:16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  <c r="N3" s="5" t="str">
        <f t="shared" ref="N3:N66" si="0">IF(C3="F","Female",IF(C3="M","Male",0))</f>
        <v>Male</v>
      </c>
      <c r="O3" t="str">
        <f t="shared" ref="O3:O66" si="1">IF(B3="M","Married",IF(B3="S","Single",0))</f>
        <v>Married</v>
      </c>
      <c r="P3" s="6" t="str">
        <f>IF(bike[[#This Row],[Age]]&gt;=50,"Senior 55+",IF(bike[[#This Row],[Age]]&gt;=30,"Middle Age 30 to 54",IF(bike[[#This Row],[Age]]&lt;=29,"Young 0 to 29",0)))</f>
        <v>Middle Age 30 to 54</v>
      </c>
    </row>
    <row r="4" spans="1:16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  <c r="N4" s="5" t="str">
        <f t="shared" si="0"/>
        <v>Male</v>
      </c>
      <c r="O4" t="str">
        <f t="shared" si="1"/>
        <v>Married</v>
      </c>
      <c r="P4" s="6" t="str">
        <f>IF(bike[[#This Row],[Age]]&gt;=50,"Senior 55+",IF(bike[[#This Row],[Age]]&gt;=30,"Middle Age 30 to 54",IF(bike[[#This Row],[Age]]&lt;=29,"Young 0 to 29",0)))</f>
        <v>Senior 55+</v>
      </c>
    </row>
    <row r="5" spans="1:16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  <c r="N5" s="5" t="str">
        <f t="shared" si="0"/>
        <v>Male</v>
      </c>
      <c r="O5" t="str">
        <f t="shared" si="1"/>
        <v>Single</v>
      </c>
      <c r="P5" s="6" t="str">
        <f>IF(bike[[#This Row],[Age]]&gt;=50,"Senior 55+",IF(bike[[#This Row],[Age]]&gt;=30,"Middle Age 30 to 54",IF(bike[[#This Row],[Age]]&lt;=29,"Young 0 to 29",0)))</f>
        <v>Middle Age 30 to 54</v>
      </c>
    </row>
    <row r="6" spans="1:16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  <c r="N6" s="5" t="str">
        <f t="shared" si="0"/>
        <v>Male</v>
      </c>
      <c r="O6" t="str">
        <f t="shared" si="1"/>
        <v>Single</v>
      </c>
      <c r="P6" s="6" t="str">
        <f>IF(bike[[#This Row],[Age]]&gt;=50,"Senior 55+",IF(bike[[#This Row],[Age]]&gt;=30,"Middle Age 30 to 54",IF(bike[[#This Row],[Age]]&lt;=29,"Young 0 to 29",0)))</f>
        <v>Middle Age 30 to 54</v>
      </c>
    </row>
    <row r="7" spans="1:16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  <c r="N7" s="5" t="str">
        <f t="shared" si="0"/>
        <v>Female</v>
      </c>
      <c r="O7" t="str">
        <f t="shared" si="1"/>
        <v>Married</v>
      </c>
      <c r="P7" s="6" t="str">
        <f>IF(bike[[#This Row],[Age]]&gt;=50,"Senior 55+",IF(bike[[#This Row],[Age]]&gt;=30,"Middle Age 30 to 54",IF(bike[[#This Row],[Age]]&lt;=29,"Young 0 to 29",0)))</f>
        <v>Senior 55+</v>
      </c>
    </row>
    <row r="8" spans="1:16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  <c r="N8" s="5" t="str">
        <f t="shared" si="0"/>
        <v>Male</v>
      </c>
      <c r="O8" t="str">
        <f t="shared" si="1"/>
        <v>Single</v>
      </c>
      <c r="P8" s="6" t="str">
        <f>IF(bike[[#This Row],[Age]]&gt;=50,"Senior 55+",IF(bike[[#This Row],[Age]]&gt;=30,"Middle Age 30 to 54",IF(bike[[#This Row],[Age]]&lt;=29,"Young 0 to 29",0)))</f>
        <v>Middle Age 30 to 54</v>
      </c>
    </row>
    <row r="9" spans="1:16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  <c r="N9" s="5" t="str">
        <f t="shared" si="0"/>
        <v>Male</v>
      </c>
      <c r="O9" t="str">
        <f t="shared" si="1"/>
        <v>Married</v>
      </c>
      <c r="P9" s="6" t="str">
        <f>IF(bike[[#This Row],[Age]]&gt;=50,"Senior 55+",IF(bike[[#This Row],[Age]]&gt;=30,"Middle Age 30 to 54",IF(bike[[#This Row],[Age]]&lt;=29,"Young 0 to 29",0)))</f>
        <v>Middle Age 30 to 54</v>
      </c>
    </row>
    <row r="10" spans="1:16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  <c r="N10" s="5" t="str">
        <f t="shared" si="0"/>
        <v>Male</v>
      </c>
      <c r="O10" t="str">
        <f t="shared" si="1"/>
        <v>Married</v>
      </c>
      <c r="P10" s="6" t="str">
        <f>IF(bike[[#This Row],[Age]]&gt;=50,"Senior 55+",IF(bike[[#This Row],[Age]]&gt;=30,"Middle Age 30 to 54",IF(bike[[#This Row],[Age]]&lt;=29,"Young 0 to 29",0)))</f>
        <v>Senior 55+</v>
      </c>
    </row>
    <row r="11" spans="1:16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  <c r="N11" s="5" t="str">
        <f t="shared" si="0"/>
        <v>Male</v>
      </c>
      <c r="O11" t="str">
        <f t="shared" si="1"/>
        <v>Married</v>
      </c>
      <c r="P11" s="6" t="str">
        <f>IF(bike[[#This Row],[Age]]&gt;=50,"Senior 55+",IF(bike[[#This Row],[Age]]&gt;=30,"Middle Age 30 to 54",IF(bike[[#This Row],[Age]]&lt;=29,"Young 0 to 29",0)))</f>
        <v>Middle Age 30 to 54</v>
      </c>
    </row>
    <row r="12" spans="1:16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  <c r="N12" s="5" t="str">
        <f t="shared" si="0"/>
        <v>Female</v>
      </c>
      <c r="O12" t="str">
        <f t="shared" si="1"/>
        <v>Married</v>
      </c>
      <c r="P12" s="6" t="str">
        <f>IF(bike[[#This Row],[Age]]&gt;=50,"Senior 55+",IF(bike[[#This Row],[Age]]&gt;=30,"Middle Age 30 to 54",IF(bike[[#This Row],[Age]]&lt;=29,"Young 0 to 29",0)))</f>
        <v>Senior 55+</v>
      </c>
    </row>
    <row r="13" spans="1:16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  <c r="N13" s="5" t="str">
        <f t="shared" si="0"/>
        <v>Female</v>
      </c>
      <c r="O13" t="str">
        <f t="shared" si="1"/>
        <v>Single</v>
      </c>
      <c r="P13" s="6" t="str">
        <f>IF(bike[[#This Row],[Age]]&gt;=50,"Senior 55+",IF(bike[[#This Row],[Age]]&gt;=30,"Middle Age 30 to 54",IF(bike[[#This Row],[Age]]&lt;=29,"Young 0 to 29",0)))</f>
        <v>Middle Age 30 to 54</v>
      </c>
    </row>
    <row r="14" spans="1:16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  <c r="N14" s="5" t="str">
        <f t="shared" si="0"/>
        <v>Male</v>
      </c>
      <c r="O14" t="str">
        <f t="shared" si="1"/>
        <v>Married</v>
      </c>
      <c r="P14" s="6" t="str">
        <f>IF(bike[[#This Row],[Age]]&gt;=50,"Senior 55+",IF(bike[[#This Row],[Age]]&gt;=30,"Middle Age 30 to 54",IF(bike[[#This Row],[Age]]&lt;=29,"Young 0 to 29",0)))</f>
        <v>Senior 55+</v>
      </c>
    </row>
    <row r="15" spans="1:16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  <c r="N15" s="5" t="str">
        <f t="shared" si="0"/>
        <v>Male</v>
      </c>
      <c r="O15" t="str">
        <f t="shared" si="1"/>
        <v>Married</v>
      </c>
      <c r="P15" s="6" t="str">
        <f>IF(bike[[#This Row],[Age]]&gt;=50,"Senior 55+",IF(bike[[#This Row],[Age]]&gt;=30,"Middle Age 30 to 54",IF(bike[[#This Row],[Age]]&lt;=29,"Young 0 to 29",0)))</f>
        <v>Middle Age 30 to 54</v>
      </c>
    </row>
    <row r="16" spans="1:16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  <c r="N16" s="5" t="str">
        <f t="shared" si="0"/>
        <v>Male</v>
      </c>
      <c r="O16" t="str">
        <f t="shared" si="1"/>
        <v>Single</v>
      </c>
      <c r="P16" s="6" t="str">
        <f>IF(bike[[#This Row],[Age]]&gt;=50,"Senior 55+",IF(bike[[#This Row],[Age]]&gt;=30,"Middle Age 30 to 54",IF(bike[[#This Row],[Age]]&lt;=29,"Young 0 to 29",0)))</f>
        <v>Middle Age 30 to 54</v>
      </c>
    </row>
    <row r="17" spans="1:16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  <c r="N17" s="5" t="str">
        <f t="shared" si="0"/>
        <v>Female</v>
      </c>
      <c r="O17" t="str">
        <f t="shared" si="1"/>
        <v>Single</v>
      </c>
      <c r="P17" s="6" t="str">
        <f>IF(bike[[#This Row],[Age]]&gt;=50,"Senior 55+",IF(bike[[#This Row],[Age]]&gt;=30,"Middle Age 30 to 54",IF(bike[[#This Row],[Age]]&lt;=29,"Young 0 to 29",0)))</f>
        <v>Middle Age 30 to 54</v>
      </c>
    </row>
    <row r="18" spans="1:16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  <c r="N18" s="5" t="str">
        <f t="shared" si="0"/>
        <v>Male</v>
      </c>
      <c r="O18" t="str">
        <f t="shared" si="1"/>
        <v>Single</v>
      </c>
      <c r="P18" s="6" t="str">
        <f>IF(bike[[#This Row],[Age]]&gt;=50,"Senior 55+",IF(bike[[#This Row],[Age]]&gt;=30,"Middle Age 30 to 54",IF(bike[[#This Row],[Age]]&lt;=29,"Young 0 to 29",0)))</f>
        <v>Senior 55+</v>
      </c>
    </row>
    <row r="19" spans="1:16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  <c r="N19" s="5" t="str">
        <f t="shared" si="0"/>
        <v>Female</v>
      </c>
      <c r="O19" t="str">
        <f t="shared" si="1"/>
        <v>Married</v>
      </c>
      <c r="P19" s="6" t="str">
        <f>IF(bike[[#This Row],[Age]]&gt;=50,"Senior 55+",IF(bike[[#This Row],[Age]]&gt;=30,"Middle Age 30 to 54",IF(bike[[#This Row],[Age]]&lt;=29,"Young 0 to 29",0)))</f>
        <v>Middle Age 30 to 54</v>
      </c>
    </row>
    <row r="20" spans="1:16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  <c r="N20" s="5" t="str">
        <f t="shared" si="0"/>
        <v>Male</v>
      </c>
      <c r="O20" t="str">
        <f t="shared" si="1"/>
        <v>Single</v>
      </c>
      <c r="P20" s="6" t="str">
        <f>IF(bike[[#This Row],[Age]]&gt;=50,"Senior 55+",IF(bike[[#This Row],[Age]]&gt;=30,"Middle Age 30 to 54",IF(bike[[#This Row],[Age]]&lt;=29,"Young 0 to 29",0)))</f>
        <v>Middle Age 30 to 54</v>
      </c>
    </row>
    <row r="21" spans="1:16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  <c r="N21" s="5" t="str">
        <f t="shared" si="0"/>
        <v>Male</v>
      </c>
      <c r="O21" t="str">
        <f t="shared" si="1"/>
        <v>Single</v>
      </c>
      <c r="P21" s="6" t="str">
        <f>IF(bike[[#This Row],[Age]]&gt;=50,"Senior 55+",IF(bike[[#This Row],[Age]]&gt;=30,"Middle Age 30 to 54",IF(bike[[#This Row],[Age]]&lt;=29,"Young 0 to 29",0)))</f>
        <v>Senior 55+</v>
      </c>
    </row>
    <row r="22" spans="1:16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  <c r="N22" s="5" t="str">
        <f t="shared" si="0"/>
        <v>Female</v>
      </c>
      <c r="O22" t="str">
        <f t="shared" si="1"/>
        <v>Married</v>
      </c>
      <c r="P22" s="6" t="str">
        <f>IF(bike[[#This Row],[Age]]&gt;=50,"Senior 55+",IF(bike[[#This Row],[Age]]&gt;=30,"Middle Age 30 to 54",IF(bike[[#This Row],[Age]]&lt;=29,"Young 0 to 29",0)))</f>
        <v>Middle Age 30 to 54</v>
      </c>
    </row>
    <row r="23" spans="1:16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  <c r="N23" s="5" t="str">
        <f t="shared" si="0"/>
        <v>Female</v>
      </c>
      <c r="O23" t="str">
        <f t="shared" si="1"/>
        <v>Single</v>
      </c>
      <c r="P23" s="6" t="str">
        <f>IF(bike[[#This Row],[Age]]&gt;=50,"Senior 55+",IF(bike[[#This Row],[Age]]&gt;=30,"Middle Age 30 to 54",IF(bike[[#This Row],[Age]]&lt;=29,"Young 0 to 29",0)))</f>
        <v>Middle Age 30 to 54</v>
      </c>
    </row>
    <row r="24" spans="1:16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  <c r="N24" s="5" t="str">
        <f t="shared" si="0"/>
        <v>Male</v>
      </c>
      <c r="O24" t="str">
        <f t="shared" si="1"/>
        <v>Single</v>
      </c>
      <c r="P24" s="6" t="str">
        <f>IF(bike[[#This Row],[Age]]&gt;=50,"Senior 55+",IF(bike[[#This Row],[Age]]&gt;=30,"Middle Age 30 to 54",IF(bike[[#This Row],[Age]]&lt;=29,"Young 0 to 29",0)))</f>
        <v>Middle Age 30 to 54</v>
      </c>
    </row>
    <row r="25" spans="1:16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  <c r="N25" s="5" t="str">
        <f t="shared" si="0"/>
        <v>Female</v>
      </c>
      <c r="O25" t="str">
        <f t="shared" si="1"/>
        <v>Married</v>
      </c>
      <c r="P25" s="6" t="str">
        <f>IF(bike[[#This Row],[Age]]&gt;=50,"Senior 55+",IF(bike[[#This Row],[Age]]&gt;=30,"Middle Age 30 to 54",IF(bike[[#This Row],[Age]]&lt;=29,"Young 0 to 29",0)))</f>
        <v>Senior 55+</v>
      </c>
    </row>
    <row r="26" spans="1:16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  <c r="N26" s="5" t="str">
        <f t="shared" si="0"/>
        <v>Male</v>
      </c>
      <c r="O26" t="str">
        <f t="shared" si="1"/>
        <v>Single</v>
      </c>
      <c r="P26" s="6" t="str">
        <f>IF(bike[[#This Row],[Age]]&gt;=50,"Senior 55+",IF(bike[[#This Row],[Age]]&gt;=30,"Middle Age 30 to 54",IF(bike[[#This Row],[Age]]&lt;=29,"Young 0 to 29",0)))</f>
        <v>Middle Age 30 to 54</v>
      </c>
    </row>
    <row r="27" spans="1:16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  <c r="N27" s="5" t="str">
        <f t="shared" si="0"/>
        <v>Male</v>
      </c>
      <c r="O27" t="str">
        <f t="shared" si="1"/>
        <v>Single</v>
      </c>
      <c r="P27" s="6" t="str">
        <f>IF(bike[[#This Row],[Age]]&gt;=50,"Senior 55+",IF(bike[[#This Row],[Age]]&gt;=30,"Middle Age 30 to 54",IF(bike[[#This Row],[Age]]&lt;=29,"Young 0 to 29",0)))</f>
        <v>Senior 55+</v>
      </c>
    </row>
    <row r="28" spans="1:16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  <c r="N28" s="5" t="str">
        <f t="shared" si="0"/>
        <v>Male</v>
      </c>
      <c r="O28" t="str">
        <f t="shared" si="1"/>
        <v>Single</v>
      </c>
      <c r="P28" s="6" t="str">
        <f>IF(bike[[#This Row],[Age]]&gt;=50,"Senior 55+",IF(bike[[#This Row],[Age]]&gt;=30,"Middle Age 30 to 54",IF(bike[[#This Row],[Age]]&lt;=29,"Young 0 to 29",0)))</f>
        <v>Young 0 to 29</v>
      </c>
    </row>
    <row r="29" spans="1:16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  <c r="N29" s="5" t="str">
        <f t="shared" si="0"/>
        <v>Female</v>
      </c>
      <c r="O29" t="str">
        <f t="shared" si="1"/>
        <v>Single</v>
      </c>
      <c r="P29" s="6" t="str">
        <f>IF(bike[[#This Row],[Age]]&gt;=50,"Senior 55+",IF(bike[[#This Row],[Age]]&gt;=30,"Middle Age 30 to 54",IF(bike[[#This Row],[Age]]&lt;=29,"Young 0 to 29",0)))</f>
        <v>Middle Age 30 to 54</v>
      </c>
    </row>
    <row r="30" spans="1:16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  <c r="N30" s="5" t="str">
        <f t="shared" si="0"/>
        <v>Male</v>
      </c>
      <c r="O30" t="str">
        <f t="shared" si="1"/>
        <v>Married</v>
      </c>
      <c r="P30" s="6" t="str">
        <f>IF(bike[[#This Row],[Age]]&gt;=50,"Senior 55+",IF(bike[[#This Row],[Age]]&gt;=30,"Middle Age 30 to 54",IF(bike[[#This Row],[Age]]&lt;=29,"Young 0 to 29",0)))</f>
        <v>Middle Age 30 to 54</v>
      </c>
    </row>
    <row r="31" spans="1:16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  <c r="N31" s="5" t="str">
        <f t="shared" si="0"/>
        <v>Female</v>
      </c>
      <c r="O31" t="str">
        <f t="shared" si="1"/>
        <v>Single</v>
      </c>
      <c r="P31" s="6" t="str">
        <f>IF(bike[[#This Row],[Age]]&gt;=50,"Senior 55+",IF(bike[[#This Row],[Age]]&gt;=30,"Middle Age 30 to 54",IF(bike[[#This Row],[Age]]&lt;=29,"Young 0 to 29",0)))</f>
        <v>Middle Age 30 to 54</v>
      </c>
    </row>
    <row r="32" spans="1:16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  <c r="N32" s="5" t="str">
        <f t="shared" si="0"/>
        <v>Female</v>
      </c>
      <c r="O32" t="str">
        <f t="shared" si="1"/>
        <v>Married</v>
      </c>
      <c r="P32" s="6" t="str">
        <f>IF(bike[[#This Row],[Age]]&gt;=50,"Senior 55+",IF(bike[[#This Row],[Age]]&gt;=30,"Middle Age 30 to 54",IF(bike[[#This Row],[Age]]&lt;=29,"Young 0 to 29",0)))</f>
        <v>Senior 55+</v>
      </c>
    </row>
    <row r="33" spans="1:16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  <c r="N33" s="5" t="str">
        <f t="shared" si="0"/>
        <v>Male</v>
      </c>
      <c r="O33" t="str">
        <f t="shared" si="1"/>
        <v>Married</v>
      </c>
      <c r="P33" s="6" t="str">
        <f>IF(bike[[#This Row],[Age]]&gt;=50,"Senior 55+",IF(bike[[#This Row],[Age]]&gt;=30,"Middle Age 30 to 54",IF(bike[[#This Row],[Age]]&lt;=29,"Young 0 to 29",0)))</f>
        <v>Young 0 to 29</v>
      </c>
    </row>
    <row r="34" spans="1:16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  <c r="N34" s="5" t="str">
        <f t="shared" si="0"/>
        <v>Female</v>
      </c>
      <c r="O34" t="str">
        <f t="shared" si="1"/>
        <v>Single</v>
      </c>
      <c r="P34" s="6" t="str">
        <f>IF(bike[[#This Row],[Age]]&gt;=50,"Senior 55+",IF(bike[[#This Row],[Age]]&gt;=30,"Middle Age 30 to 54",IF(bike[[#This Row],[Age]]&lt;=29,"Young 0 to 29",0)))</f>
        <v>Middle Age 30 to 54</v>
      </c>
    </row>
    <row r="35" spans="1:16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  <c r="N35" s="5" t="str">
        <f t="shared" si="0"/>
        <v>Male</v>
      </c>
      <c r="O35" t="str">
        <f t="shared" si="1"/>
        <v>Single</v>
      </c>
      <c r="P35" s="6" t="str">
        <f>IF(bike[[#This Row],[Age]]&gt;=50,"Senior 55+",IF(bike[[#This Row],[Age]]&gt;=30,"Middle Age 30 to 54",IF(bike[[#This Row],[Age]]&lt;=29,"Young 0 to 29",0)))</f>
        <v>Senior 55+</v>
      </c>
    </row>
    <row r="36" spans="1:16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  <c r="N36" s="5" t="str">
        <f t="shared" si="0"/>
        <v>Male</v>
      </c>
      <c r="O36" t="str">
        <f t="shared" si="1"/>
        <v>Single</v>
      </c>
      <c r="P36" s="6" t="str">
        <f>IF(bike[[#This Row],[Age]]&gt;=50,"Senior 55+",IF(bike[[#This Row],[Age]]&gt;=30,"Middle Age 30 to 54",IF(bike[[#This Row],[Age]]&lt;=29,"Young 0 to 29",0)))</f>
        <v>Senior 55+</v>
      </c>
    </row>
    <row r="37" spans="1:16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  <c r="N37" s="5" t="str">
        <f t="shared" si="0"/>
        <v>Female</v>
      </c>
      <c r="O37" t="str">
        <f t="shared" si="1"/>
        <v>Single</v>
      </c>
      <c r="P37" s="6" t="str">
        <f>IF(bike[[#This Row],[Age]]&gt;=50,"Senior 55+",IF(bike[[#This Row],[Age]]&gt;=30,"Middle Age 30 to 54",IF(bike[[#This Row],[Age]]&lt;=29,"Young 0 to 29",0)))</f>
        <v>Middle Age 30 to 54</v>
      </c>
    </row>
    <row r="38" spans="1:16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  <c r="N38" s="5" t="str">
        <f t="shared" si="0"/>
        <v>Female</v>
      </c>
      <c r="O38" t="str">
        <f t="shared" si="1"/>
        <v>Married</v>
      </c>
      <c r="P38" s="6" t="str">
        <f>IF(bike[[#This Row],[Age]]&gt;=50,"Senior 55+",IF(bike[[#This Row],[Age]]&gt;=30,"Middle Age 30 to 54",IF(bike[[#This Row],[Age]]&lt;=29,"Young 0 to 29",0)))</f>
        <v>Senior 55+</v>
      </c>
    </row>
    <row r="39" spans="1:16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  <c r="N39" s="5" t="str">
        <f t="shared" si="0"/>
        <v>Female</v>
      </c>
      <c r="O39" t="str">
        <f t="shared" si="1"/>
        <v>Single</v>
      </c>
      <c r="P39" s="6" t="str">
        <f>IF(bike[[#This Row],[Age]]&gt;=50,"Senior 55+",IF(bike[[#This Row],[Age]]&gt;=30,"Middle Age 30 to 54",IF(bike[[#This Row],[Age]]&lt;=29,"Young 0 to 29",0)))</f>
        <v>Middle Age 30 to 54</v>
      </c>
    </row>
    <row r="40" spans="1:16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  <c r="N40" s="5" t="str">
        <f t="shared" si="0"/>
        <v>Male</v>
      </c>
      <c r="O40" t="str">
        <f t="shared" si="1"/>
        <v>Single</v>
      </c>
      <c r="P40" s="6" t="str">
        <f>IF(bike[[#This Row],[Age]]&gt;=50,"Senior 55+",IF(bike[[#This Row],[Age]]&gt;=30,"Middle Age 30 to 54",IF(bike[[#This Row],[Age]]&lt;=29,"Young 0 to 29",0)))</f>
        <v>Young 0 to 29</v>
      </c>
    </row>
    <row r="41" spans="1:16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  <c r="N41" s="5" t="str">
        <f t="shared" si="0"/>
        <v>Female</v>
      </c>
      <c r="O41" t="str">
        <f t="shared" si="1"/>
        <v>Single</v>
      </c>
      <c r="P41" s="6" t="str">
        <f>IF(bike[[#This Row],[Age]]&gt;=50,"Senior 55+",IF(bike[[#This Row],[Age]]&gt;=30,"Middle Age 30 to 54",IF(bike[[#This Row],[Age]]&lt;=29,"Young 0 to 29",0)))</f>
        <v>Middle Age 30 to 54</v>
      </c>
    </row>
    <row r="42" spans="1:16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  <c r="N42" s="5" t="str">
        <f t="shared" si="0"/>
        <v>Female</v>
      </c>
      <c r="O42" t="str">
        <f t="shared" si="1"/>
        <v>Single</v>
      </c>
      <c r="P42" s="6" t="str">
        <f>IF(bike[[#This Row],[Age]]&gt;=50,"Senior 55+",IF(bike[[#This Row],[Age]]&gt;=30,"Middle Age 30 to 54",IF(bike[[#This Row],[Age]]&lt;=29,"Young 0 to 29",0)))</f>
        <v>Middle Age 30 to 54</v>
      </c>
    </row>
    <row r="43" spans="1:16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  <c r="N43" s="5" t="str">
        <f t="shared" si="0"/>
        <v>Female</v>
      </c>
      <c r="O43" t="str">
        <f t="shared" si="1"/>
        <v>Single</v>
      </c>
      <c r="P43" s="6" t="str">
        <f>IF(bike[[#This Row],[Age]]&gt;=50,"Senior 55+",IF(bike[[#This Row],[Age]]&gt;=30,"Middle Age 30 to 54",IF(bike[[#This Row],[Age]]&lt;=29,"Young 0 to 29",0)))</f>
        <v>Senior 55+</v>
      </c>
    </row>
    <row r="44" spans="1:16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  <c r="N44" s="5" t="str">
        <f t="shared" si="0"/>
        <v>Female</v>
      </c>
      <c r="O44" t="str">
        <f t="shared" si="1"/>
        <v>Married</v>
      </c>
      <c r="P44" s="6" t="str">
        <f>IF(bike[[#This Row],[Age]]&gt;=50,"Senior 55+",IF(bike[[#This Row],[Age]]&gt;=30,"Middle Age 30 to 54",IF(bike[[#This Row],[Age]]&lt;=29,"Young 0 to 29",0)))</f>
        <v>Middle Age 30 to 54</v>
      </c>
    </row>
    <row r="45" spans="1:16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  <c r="N45" s="5" t="str">
        <f t="shared" si="0"/>
        <v>Female</v>
      </c>
      <c r="O45" t="str">
        <f t="shared" si="1"/>
        <v>Married</v>
      </c>
      <c r="P45" s="6" t="str">
        <f>IF(bike[[#This Row],[Age]]&gt;=50,"Senior 55+",IF(bike[[#This Row],[Age]]&gt;=30,"Middle Age 30 to 54",IF(bike[[#This Row],[Age]]&lt;=29,"Young 0 to 29",0)))</f>
        <v>Middle Age 30 to 54</v>
      </c>
    </row>
    <row r="46" spans="1:16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  <c r="N46" s="5" t="str">
        <f t="shared" si="0"/>
        <v>Female</v>
      </c>
      <c r="O46" t="str">
        <f t="shared" si="1"/>
        <v>Married</v>
      </c>
      <c r="P46" s="6" t="str">
        <f>IF(bike[[#This Row],[Age]]&gt;=50,"Senior 55+",IF(bike[[#This Row],[Age]]&gt;=30,"Middle Age 30 to 54",IF(bike[[#This Row],[Age]]&lt;=29,"Young 0 to 29",0)))</f>
        <v>Middle Age 30 to 54</v>
      </c>
    </row>
    <row r="47" spans="1:16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  <c r="N47" s="5" t="str">
        <f t="shared" si="0"/>
        <v>Female</v>
      </c>
      <c r="O47" t="str">
        <f t="shared" si="1"/>
        <v>Married</v>
      </c>
      <c r="P47" s="6" t="str">
        <f>IF(bike[[#This Row],[Age]]&gt;=50,"Senior 55+",IF(bike[[#This Row],[Age]]&gt;=30,"Middle Age 30 to 54",IF(bike[[#This Row],[Age]]&lt;=29,"Young 0 to 29",0)))</f>
        <v>Senior 55+</v>
      </c>
    </row>
    <row r="48" spans="1:16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  <c r="N48" s="5" t="str">
        <f t="shared" si="0"/>
        <v>Female</v>
      </c>
      <c r="O48" t="str">
        <f t="shared" si="1"/>
        <v>Married</v>
      </c>
      <c r="P48" s="6" t="str">
        <f>IF(bike[[#This Row],[Age]]&gt;=50,"Senior 55+",IF(bike[[#This Row],[Age]]&gt;=30,"Middle Age 30 to 54",IF(bike[[#This Row],[Age]]&lt;=29,"Young 0 to 29",0)))</f>
        <v>Middle Age 30 to 54</v>
      </c>
    </row>
    <row r="49" spans="1:16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  <c r="N49" s="5" t="str">
        <f t="shared" si="0"/>
        <v>Female</v>
      </c>
      <c r="O49" t="str">
        <f t="shared" si="1"/>
        <v>Single</v>
      </c>
      <c r="P49" s="6" t="str">
        <f>IF(bike[[#This Row],[Age]]&gt;=50,"Senior 55+",IF(bike[[#This Row],[Age]]&gt;=30,"Middle Age 30 to 54",IF(bike[[#This Row],[Age]]&lt;=29,"Young 0 to 29",0)))</f>
        <v>Senior 55+</v>
      </c>
    </row>
    <row r="50" spans="1:16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  <c r="N50" s="5" t="str">
        <f t="shared" si="0"/>
        <v>Male</v>
      </c>
      <c r="O50" t="str">
        <f t="shared" si="1"/>
        <v>Married</v>
      </c>
      <c r="P50" s="6" t="str">
        <f>IF(bike[[#This Row],[Age]]&gt;=50,"Senior 55+",IF(bike[[#This Row],[Age]]&gt;=30,"Middle Age 30 to 54",IF(bike[[#This Row],[Age]]&lt;=29,"Young 0 to 29",0)))</f>
        <v>Middle Age 30 to 54</v>
      </c>
    </row>
    <row r="51" spans="1:16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  <c r="N51" s="5" t="str">
        <f t="shared" si="0"/>
        <v>Male</v>
      </c>
      <c r="O51" t="str">
        <f t="shared" si="1"/>
        <v>Single</v>
      </c>
      <c r="P51" s="6" t="str">
        <f>IF(bike[[#This Row],[Age]]&gt;=50,"Senior 55+",IF(bike[[#This Row],[Age]]&gt;=30,"Middle Age 30 to 54",IF(bike[[#This Row],[Age]]&lt;=29,"Young 0 to 29",0)))</f>
        <v>Middle Age 30 to 54</v>
      </c>
    </row>
    <row r="52" spans="1:16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  <c r="N52" s="5" t="str">
        <f t="shared" si="0"/>
        <v>Female</v>
      </c>
      <c r="O52" t="str">
        <f t="shared" si="1"/>
        <v>Single</v>
      </c>
      <c r="P52" s="6" t="str">
        <f>IF(bike[[#This Row],[Age]]&gt;=50,"Senior 55+",IF(bike[[#This Row],[Age]]&gt;=30,"Middle Age 30 to 54",IF(bike[[#This Row],[Age]]&lt;=29,"Young 0 to 29",0)))</f>
        <v>Young 0 to 29</v>
      </c>
    </row>
    <row r="53" spans="1:16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  <c r="N53" s="5" t="str">
        <f t="shared" si="0"/>
        <v>Male</v>
      </c>
      <c r="O53" t="str">
        <f t="shared" si="1"/>
        <v>Single</v>
      </c>
      <c r="P53" s="6" t="str">
        <f>IF(bike[[#This Row],[Age]]&gt;=50,"Senior 55+",IF(bike[[#This Row],[Age]]&gt;=30,"Middle Age 30 to 54",IF(bike[[#This Row],[Age]]&lt;=29,"Young 0 to 29",0)))</f>
        <v>Middle Age 30 to 54</v>
      </c>
    </row>
    <row r="54" spans="1:16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  <c r="N54" s="5" t="str">
        <f t="shared" si="0"/>
        <v>Female</v>
      </c>
      <c r="O54" t="str">
        <f t="shared" si="1"/>
        <v>Married</v>
      </c>
      <c r="P54" s="6" t="str">
        <f>IF(bike[[#This Row],[Age]]&gt;=50,"Senior 55+",IF(bike[[#This Row],[Age]]&gt;=30,"Middle Age 30 to 54",IF(bike[[#This Row],[Age]]&lt;=29,"Young 0 to 29",0)))</f>
        <v>Senior 55+</v>
      </c>
    </row>
    <row r="55" spans="1:16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  <c r="N55" s="5" t="str">
        <f t="shared" si="0"/>
        <v>Female</v>
      </c>
      <c r="O55" t="str">
        <f t="shared" si="1"/>
        <v>Single</v>
      </c>
      <c r="P55" s="6" t="str">
        <f>IF(bike[[#This Row],[Age]]&gt;=50,"Senior 55+",IF(bike[[#This Row],[Age]]&gt;=30,"Middle Age 30 to 54",IF(bike[[#This Row],[Age]]&lt;=29,"Young 0 to 29",0)))</f>
        <v>Senior 55+</v>
      </c>
    </row>
    <row r="56" spans="1:16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  <c r="N56" s="5" t="str">
        <f t="shared" si="0"/>
        <v>Female</v>
      </c>
      <c r="O56" t="str">
        <f t="shared" si="1"/>
        <v>Single</v>
      </c>
      <c r="P56" s="6" t="str">
        <f>IF(bike[[#This Row],[Age]]&gt;=50,"Senior 55+",IF(bike[[#This Row],[Age]]&gt;=30,"Middle Age 30 to 54",IF(bike[[#This Row],[Age]]&lt;=29,"Young 0 to 29",0)))</f>
        <v>Middle Age 30 to 54</v>
      </c>
    </row>
    <row r="57" spans="1:16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  <c r="N57" s="5" t="str">
        <f t="shared" si="0"/>
        <v>Male</v>
      </c>
      <c r="O57" t="str">
        <f t="shared" si="1"/>
        <v>Married</v>
      </c>
      <c r="P57" s="6" t="str">
        <f>IF(bike[[#This Row],[Age]]&gt;=50,"Senior 55+",IF(bike[[#This Row],[Age]]&gt;=30,"Middle Age 30 to 54",IF(bike[[#This Row],[Age]]&lt;=29,"Young 0 to 29",0)))</f>
        <v>Senior 55+</v>
      </c>
    </row>
    <row r="58" spans="1:16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  <c r="N58" s="5" t="str">
        <f t="shared" si="0"/>
        <v>Male</v>
      </c>
      <c r="O58" t="str">
        <f t="shared" si="1"/>
        <v>Married</v>
      </c>
      <c r="P58" s="6" t="str">
        <f>IF(bike[[#This Row],[Age]]&gt;=50,"Senior 55+",IF(bike[[#This Row],[Age]]&gt;=30,"Middle Age 30 to 54",IF(bike[[#This Row],[Age]]&lt;=29,"Young 0 to 29",0)))</f>
        <v>Middle Age 30 to 54</v>
      </c>
    </row>
    <row r="59" spans="1:16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  <c r="N59" s="5" t="str">
        <f t="shared" si="0"/>
        <v>Male</v>
      </c>
      <c r="O59" t="str">
        <f t="shared" si="1"/>
        <v>Married</v>
      </c>
      <c r="P59" s="6" t="str">
        <f>IF(bike[[#This Row],[Age]]&gt;=50,"Senior 55+",IF(bike[[#This Row],[Age]]&gt;=30,"Middle Age 30 to 54",IF(bike[[#This Row],[Age]]&lt;=29,"Young 0 to 29",0)))</f>
        <v>Senior 55+</v>
      </c>
    </row>
    <row r="60" spans="1:16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  <c r="N60" s="5" t="str">
        <f t="shared" si="0"/>
        <v>Female</v>
      </c>
      <c r="O60" t="str">
        <f t="shared" si="1"/>
        <v>Married</v>
      </c>
      <c r="P60" s="6" t="str">
        <f>IF(bike[[#This Row],[Age]]&gt;=50,"Senior 55+",IF(bike[[#This Row],[Age]]&gt;=30,"Middle Age 30 to 54",IF(bike[[#This Row],[Age]]&lt;=29,"Young 0 to 29",0)))</f>
        <v>Middle Age 30 to 54</v>
      </c>
    </row>
    <row r="61" spans="1:16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  <c r="N61" s="5" t="str">
        <f t="shared" si="0"/>
        <v>Male</v>
      </c>
      <c r="O61" t="str">
        <f t="shared" si="1"/>
        <v>Married</v>
      </c>
      <c r="P61" s="6" t="str">
        <f>IF(bike[[#This Row],[Age]]&gt;=50,"Senior 55+",IF(bike[[#This Row],[Age]]&gt;=30,"Middle Age 30 to 54",IF(bike[[#This Row],[Age]]&lt;=29,"Young 0 to 29",0)))</f>
        <v>Middle Age 30 to 54</v>
      </c>
    </row>
    <row r="62" spans="1:16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  <c r="N62" s="5" t="str">
        <f t="shared" si="0"/>
        <v>Female</v>
      </c>
      <c r="O62" t="str">
        <f t="shared" si="1"/>
        <v>Single</v>
      </c>
      <c r="P62" s="6" t="str">
        <f>IF(bike[[#This Row],[Age]]&gt;=50,"Senior 55+",IF(bike[[#This Row],[Age]]&gt;=30,"Middle Age 30 to 54",IF(bike[[#This Row],[Age]]&lt;=29,"Young 0 to 29",0)))</f>
        <v>Middle Age 30 to 54</v>
      </c>
    </row>
    <row r="63" spans="1:16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  <c r="N63" s="5" t="str">
        <f t="shared" si="0"/>
        <v>Female</v>
      </c>
      <c r="O63" t="str">
        <f t="shared" si="1"/>
        <v>Single</v>
      </c>
      <c r="P63" s="6" t="str">
        <f>IF(bike[[#This Row],[Age]]&gt;=50,"Senior 55+",IF(bike[[#This Row],[Age]]&gt;=30,"Middle Age 30 to 54",IF(bike[[#This Row],[Age]]&lt;=29,"Young 0 to 29",0)))</f>
        <v>Middle Age 30 to 54</v>
      </c>
    </row>
    <row r="64" spans="1:16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  <c r="N64" s="5" t="str">
        <f t="shared" si="0"/>
        <v>Male</v>
      </c>
      <c r="O64" t="str">
        <f t="shared" si="1"/>
        <v>Married</v>
      </c>
      <c r="P64" s="6" t="str">
        <f>IF(bike[[#This Row],[Age]]&gt;=50,"Senior 55+",IF(bike[[#This Row],[Age]]&gt;=30,"Middle Age 30 to 54",IF(bike[[#This Row],[Age]]&lt;=29,"Young 0 to 29",0)))</f>
        <v>Senior 55+</v>
      </c>
    </row>
    <row r="65" spans="1:16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  <c r="N65" s="5" t="str">
        <f t="shared" si="0"/>
        <v>Male</v>
      </c>
      <c r="O65" t="str">
        <f t="shared" si="1"/>
        <v>Single</v>
      </c>
      <c r="P65" s="6" t="str">
        <f>IF(bike[[#This Row],[Age]]&gt;=50,"Senior 55+",IF(bike[[#This Row],[Age]]&gt;=30,"Middle Age 30 to 54",IF(bike[[#This Row],[Age]]&lt;=29,"Young 0 to 29",0)))</f>
        <v>Middle Age 30 to 54</v>
      </c>
    </row>
    <row r="66" spans="1:16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  <c r="N66" s="5" t="str">
        <f t="shared" si="0"/>
        <v>Female</v>
      </c>
      <c r="O66" t="str">
        <f t="shared" si="1"/>
        <v>Married</v>
      </c>
      <c r="P66" s="6" t="str">
        <f>IF(bike[[#This Row],[Age]]&gt;=50,"Senior 55+",IF(bike[[#This Row],[Age]]&gt;=30,"Middle Age 30 to 54",IF(bike[[#This Row],[Age]]&lt;=29,"Young 0 to 29",0)))</f>
        <v>Middle Age 30 to 54</v>
      </c>
    </row>
    <row r="67" spans="1:16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  <c r="N67" s="5" t="str">
        <f t="shared" ref="N67:N130" si="2">IF(C67="F","Female",IF(C67="M","Male",0))</f>
        <v>Male</v>
      </c>
      <c r="O67" t="str">
        <f t="shared" ref="O67:O130" si="3">IF(B67="M","Married",IF(B67="S","Single",0))</f>
        <v>Single</v>
      </c>
      <c r="P67" s="6" t="str">
        <f>IF(bike[[#This Row],[Age]]&gt;=50,"Senior 55+",IF(bike[[#This Row],[Age]]&gt;=30,"Middle Age 30 to 54",IF(bike[[#This Row],[Age]]&lt;=29,"Young 0 to 29",0)))</f>
        <v>Senior 55+</v>
      </c>
    </row>
    <row r="68" spans="1:16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  <c r="N68" s="5" t="str">
        <f t="shared" si="2"/>
        <v>Female</v>
      </c>
      <c r="O68" t="str">
        <f t="shared" si="3"/>
        <v>Married</v>
      </c>
      <c r="P68" s="6" t="str">
        <f>IF(bike[[#This Row],[Age]]&gt;=50,"Senior 55+",IF(bike[[#This Row],[Age]]&gt;=30,"Middle Age 30 to 54",IF(bike[[#This Row],[Age]]&lt;=29,"Young 0 to 29",0)))</f>
        <v>Middle Age 30 to 54</v>
      </c>
    </row>
    <row r="69" spans="1:16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  <c r="N69" s="5" t="str">
        <f t="shared" si="2"/>
        <v>Male</v>
      </c>
      <c r="O69" t="str">
        <f t="shared" si="3"/>
        <v>Single</v>
      </c>
      <c r="P69" s="6" t="str">
        <f>IF(bike[[#This Row],[Age]]&gt;=50,"Senior 55+",IF(bike[[#This Row],[Age]]&gt;=30,"Middle Age 30 to 54",IF(bike[[#This Row],[Age]]&lt;=29,"Young 0 to 29",0)))</f>
        <v>Middle Age 30 to 54</v>
      </c>
    </row>
    <row r="70" spans="1:16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  <c r="N70" s="5" t="str">
        <f t="shared" si="2"/>
        <v>Female</v>
      </c>
      <c r="O70" t="str">
        <f t="shared" si="3"/>
        <v>Single</v>
      </c>
      <c r="P70" s="6" t="str">
        <f>IF(bike[[#This Row],[Age]]&gt;=50,"Senior 55+",IF(bike[[#This Row],[Age]]&gt;=30,"Middle Age 30 to 54",IF(bike[[#This Row],[Age]]&lt;=29,"Young 0 to 29",0)))</f>
        <v>Middle Age 30 to 54</v>
      </c>
    </row>
    <row r="71" spans="1:16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  <c r="N71" s="5" t="str">
        <f t="shared" si="2"/>
        <v>Female</v>
      </c>
      <c r="O71" t="str">
        <f t="shared" si="3"/>
        <v>Married</v>
      </c>
      <c r="P71" s="6" t="str">
        <f>IF(bike[[#This Row],[Age]]&gt;=50,"Senior 55+",IF(bike[[#This Row],[Age]]&gt;=30,"Middle Age 30 to 54",IF(bike[[#This Row],[Age]]&lt;=29,"Young 0 to 29",0)))</f>
        <v>Middle Age 30 to 54</v>
      </c>
    </row>
    <row r="72" spans="1:16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  <c r="N72" s="5" t="str">
        <f t="shared" si="2"/>
        <v>Male</v>
      </c>
      <c r="O72" t="str">
        <f t="shared" si="3"/>
        <v>Married</v>
      </c>
      <c r="P72" s="6" t="str">
        <f>IF(bike[[#This Row],[Age]]&gt;=50,"Senior 55+",IF(bike[[#This Row],[Age]]&gt;=30,"Middle Age 30 to 54",IF(bike[[#This Row],[Age]]&lt;=29,"Young 0 to 29",0)))</f>
        <v>Middle Age 30 to 54</v>
      </c>
    </row>
    <row r="73" spans="1:16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  <c r="N73" s="5" t="str">
        <f t="shared" si="2"/>
        <v>Female</v>
      </c>
      <c r="O73" t="str">
        <f t="shared" si="3"/>
        <v>Single</v>
      </c>
      <c r="P73" s="6" t="str">
        <f>IF(bike[[#This Row],[Age]]&gt;=50,"Senior 55+",IF(bike[[#This Row],[Age]]&gt;=30,"Middle Age 30 to 54",IF(bike[[#This Row],[Age]]&lt;=29,"Young 0 to 29",0)))</f>
        <v>Middle Age 30 to 54</v>
      </c>
    </row>
    <row r="74" spans="1:16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  <c r="N74" s="5" t="str">
        <f t="shared" si="2"/>
        <v>Female</v>
      </c>
      <c r="O74" t="str">
        <f t="shared" si="3"/>
        <v>Married</v>
      </c>
      <c r="P74" s="6" t="str">
        <f>IF(bike[[#This Row],[Age]]&gt;=50,"Senior 55+",IF(bike[[#This Row],[Age]]&gt;=30,"Middle Age 30 to 54",IF(bike[[#This Row],[Age]]&lt;=29,"Young 0 to 29",0)))</f>
        <v>Senior 55+</v>
      </c>
    </row>
    <row r="75" spans="1:16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  <c r="N75" s="5" t="str">
        <f t="shared" si="2"/>
        <v>Female</v>
      </c>
      <c r="O75" t="str">
        <f t="shared" si="3"/>
        <v>Single</v>
      </c>
      <c r="P75" s="6" t="str">
        <f>IF(bike[[#This Row],[Age]]&gt;=50,"Senior 55+",IF(bike[[#This Row],[Age]]&gt;=30,"Middle Age 30 to 54",IF(bike[[#This Row],[Age]]&lt;=29,"Young 0 to 29",0)))</f>
        <v>Middle Age 30 to 54</v>
      </c>
    </row>
    <row r="76" spans="1:16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  <c r="N76" s="5" t="str">
        <f t="shared" si="2"/>
        <v>Female</v>
      </c>
      <c r="O76" t="str">
        <f t="shared" si="3"/>
        <v>Married</v>
      </c>
      <c r="P76" s="6" t="str">
        <f>IF(bike[[#This Row],[Age]]&gt;=50,"Senior 55+",IF(bike[[#This Row],[Age]]&gt;=30,"Middle Age 30 to 54",IF(bike[[#This Row],[Age]]&lt;=29,"Young 0 to 29",0)))</f>
        <v>Senior 55+</v>
      </c>
    </row>
    <row r="77" spans="1:16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  <c r="N77" s="5" t="str">
        <f t="shared" si="2"/>
        <v>Female</v>
      </c>
      <c r="O77" t="str">
        <f t="shared" si="3"/>
        <v>Single</v>
      </c>
      <c r="P77" s="6" t="str">
        <f>IF(bike[[#This Row],[Age]]&gt;=50,"Senior 55+",IF(bike[[#This Row],[Age]]&gt;=30,"Middle Age 30 to 54",IF(bike[[#This Row],[Age]]&lt;=29,"Young 0 to 29",0)))</f>
        <v>Middle Age 30 to 54</v>
      </c>
    </row>
    <row r="78" spans="1:16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  <c r="N78" s="5" t="str">
        <f t="shared" si="2"/>
        <v>Female</v>
      </c>
      <c r="O78" t="str">
        <f t="shared" si="3"/>
        <v>Single</v>
      </c>
      <c r="P78" s="6" t="str">
        <f>IF(bike[[#This Row],[Age]]&gt;=50,"Senior 55+",IF(bike[[#This Row],[Age]]&gt;=30,"Middle Age 30 to 54",IF(bike[[#This Row],[Age]]&lt;=29,"Young 0 to 29",0)))</f>
        <v>Young 0 to 29</v>
      </c>
    </row>
    <row r="79" spans="1:16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  <c r="N79" s="5" t="str">
        <f t="shared" si="2"/>
        <v>Male</v>
      </c>
      <c r="O79" t="str">
        <f t="shared" si="3"/>
        <v>Married</v>
      </c>
      <c r="P79" s="6" t="str">
        <f>IF(bike[[#This Row],[Age]]&gt;=50,"Senior 55+",IF(bike[[#This Row],[Age]]&gt;=30,"Middle Age 30 to 54",IF(bike[[#This Row],[Age]]&lt;=29,"Young 0 to 29",0)))</f>
        <v>Young 0 to 29</v>
      </c>
    </row>
    <row r="80" spans="1:16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  <c r="N80" s="5" t="str">
        <f t="shared" si="2"/>
        <v>Male</v>
      </c>
      <c r="O80" t="str">
        <f t="shared" si="3"/>
        <v>Married</v>
      </c>
      <c r="P80" s="6" t="str">
        <f>IF(bike[[#This Row],[Age]]&gt;=50,"Senior 55+",IF(bike[[#This Row],[Age]]&gt;=30,"Middle Age 30 to 54",IF(bike[[#This Row],[Age]]&lt;=29,"Young 0 to 29",0)))</f>
        <v>Senior 55+</v>
      </c>
    </row>
    <row r="81" spans="1:16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  <c r="N81" s="5" t="str">
        <f t="shared" si="2"/>
        <v>Male</v>
      </c>
      <c r="O81" t="str">
        <f t="shared" si="3"/>
        <v>Single</v>
      </c>
      <c r="P81" s="6" t="str">
        <f>IF(bike[[#This Row],[Age]]&gt;=50,"Senior 55+",IF(bike[[#This Row],[Age]]&gt;=30,"Middle Age 30 to 54",IF(bike[[#This Row],[Age]]&lt;=29,"Young 0 to 29",0)))</f>
        <v>Senior 55+</v>
      </c>
    </row>
    <row r="82" spans="1:16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  <c r="N82" s="5" t="str">
        <f t="shared" si="2"/>
        <v>Female</v>
      </c>
      <c r="O82" t="str">
        <f t="shared" si="3"/>
        <v>Married</v>
      </c>
      <c r="P82" s="6" t="str">
        <f>IF(bike[[#This Row],[Age]]&gt;=50,"Senior 55+",IF(bike[[#This Row],[Age]]&gt;=30,"Middle Age 30 to 54",IF(bike[[#This Row],[Age]]&lt;=29,"Young 0 to 29",0)))</f>
        <v>Middle Age 30 to 54</v>
      </c>
    </row>
    <row r="83" spans="1:16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  <c r="N83" s="5" t="str">
        <f t="shared" si="2"/>
        <v>Female</v>
      </c>
      <c r="O83" t="str">
        <f t="shared" si="3"/>
        <v>Single</v>
      </c>
      <c r="P83" s="6" t="str">
        <f>IF(bike[[#This Row],[Age]]&gt;=50,"Senior 55+",IF(bike[[#This Row],[Age]]&gt;=30,"Middle Age 30 to 54",IF(bike[[#This Row],[Age]]&lt;=29,"Young 0 to 29",0)))</f>
        <v>Middle Age 30 to 54</v>
      </c>
    </row>
    <row r="84" spans="1:16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  <c r="N84" s="5" t="str">
        <f t="shared" si="2"/>
        <v>Male</v>
      </c>
      <c r="O84" t="str">
        <f t="shared" si="3"/>
        <v>Married</v>
      </c>
      <c r="P84" s="6" t="str">
        <f>IF(bike[[#This Row],[Age]]&gt;=50,"Senior 55+",IF(bike[[#This Row],[Age]]&gt;=30,"Middle Age 30 to 54",IF(bike[[#This Row],[Age]]&lt;=29,"Young 0 to 29",0)))</f>
        <v>Middle Age 30 to 54</v>
      </c>
    </row>
    <row r="85" spans="1:16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  <c r="N85" s="5" t="str">
        <f t="shared" si="2"/>
        <v>Male</v>
      </c>
      <c r="O85" t="str">
        <f t="shared" si="3"/>
        <v>Single</v>
      </c>
      <c r="P85" s="6" t="str">
        <f>IF(bike[[#This Row],[Age]]&gt;=50,"Senior 55+",IF(bike[[#This Row],[Age]]&gt;=30,"Middle Age 30 to 54",IF(bike[[#This Row],[Age]]&lt;=29,"Young 0 to 29",0)))</f>
        <v>Young 0 to 29</v>
      </c>
    </row>
    <row r="86" spans="1:16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  <c r="N86" s="5" t="str">
        <f t="shared" si="2"/>
        <v>Male</v>
      </c>
      <c r="O86" t="str">
        <f t="shared" si="3"/>
        <v>Single</v>
      </c>
      <c r="P86" s="6" t="str">
        <f>IF(bike[[#This Row],[Age]]&gt;=50,"Senior 55+",IF(bike[[#This Row],[Age]]&gt;=30,"Middle Age 30 to 54",IF(bike[[#This Row],[Age]]&lt;=29,"Young 0 to 29",0)))</f>
        <v>Senior 55+</v>
      </c>
    </row>
    <row r="87" spans="1:16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  <c r="N87" s="5" t="str">
        <f t="shared" si="2"/>
        <v>Male</v>
      </c>
      <c r="O87" t="str">
        <f t="shared" si="3"/>
        <v>Single</v>
      </c>
      <c r="P87" s="6" t="str">
        <f>IF(bike[[#This Row],[Age]]&gt;=50,"Senior 55+",IF(bike[[#This Row],[Age]]&gt;=30,"Middle Age 30 to 54",IF(bike[[#This Row],[Age]]&lt;=29,"Young 0 to 29",0)))</f>
        <v>Young 0 to 29</v>
      </c>
    </row>
    <row r="88" spans="1:16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  <c r="N88" s="5" t="str">
        <f t="shared" si="2"/>
        <v>Male</v>
      </c>
      <c r="O88" t="str">
        <f t="shared" si="3"/>
        <v>Single</v>
      </c>
      <c r="P88" s="6" t="str">
        <f>IF(bike[[#This Row],[Age]]&gt;=50,"Senior 55+",IF(bike[[#This Row],[Age]]&gt;=30,"Middle Age 30 to 54",IF(bike[[#This Row],[Age]]&lt;=29,"Young 0 to 29",0)))</f>
        <v>Senior 55+</v>
      </c>
    </row>
    <row r="89" spans="1:16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  <c r="N89" s="5" t="str">
        <f t="shared" si="2"/>
        <v>Male</v>
      </c>
      <c r="O89" t="str">
        <f t="shared" si="3"/>
        <v>Married</v>
      </c>
      <c r="P89" s="6" t="str">
        <f>IF(bike[[#This Row],[Age]]&gt;=50,"Senior 55+",IF(bike[[#This Row],[Age]]&gt;=30,"Middle Age 30 to 54",IF(bike[[#This Row],[Age]]&lt;=29,"Young 0 to 29",0)))</f>
        <v>Middle Age 30 to 54</v>
      </c>
    </row>
    <row r="90" spans="1:16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  <c r="N90" s="5" t="str">
        <f t="shared" si="2"/>
        <v>Male</v>
      </c>
      <c r="O90" t="str">
        <f t="shared" si="3"/>
        <v>Single</v>
      </c>
      <c r="P90" s="6" t="str">
        <f>IF(bike[[#This Row],[Age]]&gt;=50,"Senior 55+",IF(bike[[#This Row],[Age]]&gt;=30,"Middle Age 30 to 54",IF(bike[[#This Row],[Age]]&lt;=29,"Young 0 to 29",0)))</f>
        <v>Young 0 to 29</v>
      </c>
    </row>
    <row r="91" spans="1:16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  <c r="N91" s="5" t="str">
        <f t="shared" si="2"/>
        <v>Male</v>
      </c>
      <c r="O91" t="str">
        <f t="shared" si="3"/>
        <v>Married</v>
      </c>
      <c r="P91" s="6" t="str">
        <f>IF(bike[[#This Row],[Age]]&gt;=50,"Senior 55+",IF(bike[[#This Row],[Age]]&gt;=30,"Middle Age 30 to 54",IF(bike[[#This Row],[Age]]&lt;=29,"Young 0 to 29",0)))</f>
        <v>Middle Age 30 to 54</v>
      </c>
    </row>
    <row r="92" spans="1:16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  <c r="N92" s="5" t="str">
        <f t="shared" si="2"/>
        <v>Female</v>
      </c>
      <c r="O92" t="str">
        <f t="shared" si="3"/>
        <v>Single</v>
      </c>
      <c r="P92" s="6" t="str">
        <f>IF(bike[[#This Row],[Age]]&gt;=50,"Senior 55+",IF(bike[[#This Row],[Age]]&gt;=30,"Middle Age 30 to 54",IF(bike[[#This Row],[Age]]&lt;=29,"Young 0 to 29",0)))</f>
        <v>Young 0 to 29</v>
      </c>
    </row>
    <row r="93" spans="1:16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  <c r="N93" s="5" t="str">
        <f t="shared" si="2"/>
        <v>Male</v>
      </c>
      <c r="O93" t="str">
        <f t="shared" si="3"/>
        <v>Single</v>
      </c>
      <c r="P93" s="6" t="str">
        <f>IF(bike[[#This Row],[Age]]&gt;=50,"Senior 55+",IF(bike[[#This Row],[Age]]&gt;=30,"Middle Age 30 to 54",IF(bike[[#This Row],[Age]]&lt;=29,"Young 0 to 29",0)))</f>
        <v>Middle Age 30 to 54</v>
      </c>
    </row>
    <row r="94" spans="1:16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  <c r="N94" s="5" t="str">
        <f t="shared" si="2"/>
        <v>Female</v>
      </c>
      <c r="O94" t="str">
        <f t="shared" si="3"/>
        <v>Single</v>
      </c>
      <c r="P94" s="6" t="str">
        <f>IF(bike[[#This Row],[Age]]&gt;=50,"Senior 55+",IF(bike[[#This Row],[Age]]&gt;=30,"Middle Age 30 to 54",IF(bike[[#This Row],[Age]]&lt;=29,"Young 0 to 29",0)))</f>
        <v>Middle Age 30 to 54</v>
      </c>
    </row>
    <row r="95" spans="1:16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  <c r="N95" s="5" t="str">
        <f t="shared" si="2"/>
        <v>Female</v>
      </c>
      <c r="O95" t="str">
        <f t="shared" si="3"/>
        <v>Single</v>
      </c>
      <c r="P95" s="6" t="str">
        <f>IF(bike[[#This Row],[Age]]&gt;=50,"Senior 55+",IF(bike[[#This Row],[Age]]&gt;=30,"Middle Age 30 to 54",IF(bike[[#This Row],[Age]]&lt;=29,"Young 0 to 29",0)))</f>
        <v>Middle Age 30 to 54</v>
      </c>
    </row>
    <row r="96" spans="1:16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  <c r="N96" s="5" t="str">
        <f t="shared" si="2"/>
        <v>Female</v>
      </c>
      <c r="O96" t="str">
        <f t="shared" si="3"/>
        <v>Single</v>
      </c>
      <c r="P96" s="6" t="str">
        <f>IF(bike[[#This Row],[Age]]&gt;=50,"Senior 55+",IF(bike[[#This Row],[Age]]&gt;=30,"Middle Age 30 to 54",IF(bike[[#This Row],[Age]]&lt;=29,"Young 0 to 29",0)))</f>
        <v>Senior 55+</v>
      </c>
    </row>
    <row r="97" spans="1:16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  <c r="N97" s="5" t="str">
        <f t="shared" si="2"/>
        <v>Female</v>
      </c>
      <c r="O97" t="str">
        <f t="shared" si="3"/>
        <v>Single</v>
      </c>
      <c r="P97" s="6" t="str">
        <f>IF(bike[[#This Row],[Age]]&gt;=50,"Senior 55+",IF(bike[[#This Row],[Age]]&gt;=30,"Middle Age 30 to 54",IF(bike[[#This Row],[Age]]&lt;=29,"Young 0 to 29",0)))</f>
        <v>Senior 55+</v>
      </c>
    </row>
    <row r="98" spans="1:16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  <c r="N98" s="5" t="str">
        <f t="shared" si="2"/>
        <v>Male</v>
      </c>
      <c r="O98" t="str">
        <f t="shared" si="3"/>
        <v>Married</v>
      </c>
      <c r="P98" s="6" t="str">
        <f>IF(bike[[#This Row],[Age]]&gt;=50,"Senior 55+",IF(bike[[#This Row],[Age]]&gt;=30,"Middle Age 30 to 54",IF(bike[[#This Row],[Age]]&lt;=29,"Young 0 to 29",0)))</f>
        <v>Middle Age 30 to 54</v>
      </c>
    </row>
    <row r="99" spans="1:16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  <c r="N99" s="5" t="str">
        <f t="shared" si="2"/>
        <v>Male</v>
      </c>
      <c r="O99" t="str">
        <f t="shared" si="3"/>
        <v>Married</v>
      </c>
      <c r="P99" s="6" t="str">
        <f>IF(bike[[#This Row],[Age]]&gt;=50,"Senior 55+",IF(bike[[#This Row],[Age]]&gt;=30,"Middle Age 30 to 54",IF(bike[[#This Row],[Age]]&lt;=29,"Young 0 to 29",0)))</f>
        <v>Middle Age 30 to 54</v>
      </c>
    </row>
    <row r="100" spans="1:16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  <c r="N100" s="5" t="str">
        <f t="shared" si="2"/>
        <v>Male</v>
      </c>
      <c r="O100" t="str">
        <f t="shared" si="3"/>
        <v>Married</v>
      </c>
      <c r="P100" s="6" t="str">
        <f>IF(bike[[#This Row],[Age]]&gt;=50,"Senior 55+",IF(bike[[#This Row],[Age]]&gt;=30,"Middle Age 30 to 54",IF(bike[[#This Row],[Age]]&lt;=29,"Young 0 to 29",0)))</f>
        <v>Young 0 to 29</v>
      </c>
    </row>
    <row r="101" spans="1:16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  <c r="N101" s="5" t="str">
        <f t="shared" si="2"/>
        <v>Female</v>
      </c>
      <c r="O101" t="str">
        <f t="shared" si="3"/>
        <v>Married</v>
      </c>
      <c r="P101" s="6" t="str">
        <f>IF(bike[[#This Row],[Age]]&gt;=50,"Senior 55+",IF(bike[[#This Row],[Age]]&gt;=30,"Middle Age 30 to 54",IF(bike[[#This Row],[Age]]&lt;=29,"Young 0 to 29",0)))</f>
        <v>Middle Age 30 to 54</v>
      </c>
    </row>
    <row r="102" spans="1:16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  <c r="N102" s="5" t="str">
        <f t="shared" si="2"/>
        <v>Male</v>
      </c>
      <c r="O102" t="str">
        <f t="shared" si="3"/>
        <v>Single</v>
      </c>
      <c r="P102" s="6" t="str">
        <f>IF(bike[[#This Row],[Age]]&gt;=50,"Senior 55+",IF(bike[[#This Row],[Age]]&gt;=30,"Middle Age 30 to 54",IF(bike[[#This Row],[Age]]&lt;=29,"Young 0 to 29",0)))</f>
        <v>Middle Age 30 to 54</v>
      </c>
    </row>
    <row r="103" spans="1:16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  <c r="N103" s="5" t="str">
        <f t="shared" si="2"/>
        <v>Male</v>
      </c>
      <c r="O103" t="str">
        <f t="shared" si="3"/>
        <v>Single</v>
      </c>
      <c r="P103" s="6" t="str">
        <f>IF(bike[[#This Row],[Age]]&gt;=50,"Senior 55+",IF(bike[[#This Row],[Age]]&gt;=30,"Middle Age 30 to 54",IF(bike[[#This Row],[Age]]&lt;=29,"Young 0 to 29",0)))</f>
        <v>Middle Age 30 to 54</v>
      </c>
    </row>
    <row r="104" spans="1:16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  <c r="N104" s="5" t="str">
        <f t="shared" si="2"/>
        <v>Male</v>
      </c>
      <c r="O104" t="str">
        <f t="shared" si="3"/>
        <v>Married</v>
      </c>
      <c r="P104" s="6" t="str">
        <f>IF(bike[[#This Row],[Age]]&gt;=50,"Senior 55+",IF(bike[[#This Row],[Age]]&gt;=30,"Middle Age 30 to 54",IF(bike[[#This Row],[Age]]&lt;=29,"Young 0 to 29",0)))</f>
        <v>Middle Age 30 to 54</v>
      </c>
    </row>
    <row r="105" spans="1:16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  <c r="N105" s="5" t="str">
        <f t="shared" si="2"/>
        <v>Male</v>
      </c>
      <c r="O105" t="str">
        <f t="shared" si="3"/>
        <v>Single</v>
      </c>
      <c r="P105" s="6" t="str">
        <f>IF(bike[[#This Row],[Age]]&gt;=50,"Senior 55+",IF(bike[[#This Row],[Age]]&gt;=30,"Middle Age 30 to 54",IF(bike[[#This Row],[Age]]&lt;=29,"Young 0 to 29",0)))</f>
        <v>Middle Age 30 to 54</v>
      </c>
    </row>
    <row r="106" spans="1:16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  <c r="N106" s="5" t="str">
        <f t="shared" si="2"/>
        <v>Female</v>
      </c>
      <c r="O106" t="str">
        <f t="shared" si="3"/>
        <v>Single</v>
      </c>
      <c r="P106" s="6" t="str">
        <f>IF(bike[[#This Row],[Age]]&gt;=50,"Senior 55+",IF(bike[[#This Row],[Age]]&gt;=30,"Middle Age 30 to 54",IF(bike[[#This Row],[Age]]&lt;=29,"Young 0 to 29",0)))</f>
        <v>Middle Age 30 to 54</v>
      </c>
    </row>
    <row r="107" spans="1:16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  <c r="N107" s="5" t="str">
        <f t="shared" si="2"/>
        <v>Female</v>
      </c>
      <c r="O107" t="str">
        <f t="shared" si="3"/>
        <v>Single</v>
      </c>
      <c r="P107" s="6" t="str">
        <f>IF(bike[[#This Row],[Age]]&gt;=50,"Senior 55+",IF(bike[[#This Row],[Age]]&gt;=30,"Middle Age 30 to 54",IF(bike[[#This Row],[Age]]&lt;=29,"Young 0 to 29",0)))</f>
        <v>Middle Age 30 to 54</v>
      </c>
    </row>
    <row r="108" spans="1:16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  <c r="N108" s="5" t="str">
        <f t="shared" si="2"/>
        <v>Male</v>
      </c>
      <c r="O108" t="str">
        <f t="shared" si="3"/>
        <v>Married</v>
      </c>
      <c r="P108" s="6" t="str">
        <f>IF(bike[[#This Row],[Age]]&gt;=50,"Senior 55+",IF(bike[[#This Row],[Age]]&gt;=30,"Middle Age 30 to 54",IF(bike[[#This Row],[Age]]&lt;=29,"Young 0 to 29",0)))</f>
        <v>Senior 55+</v>
      </c>
    </row>
    <row r="109" spans="1:16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  <c r="N109" s="5" t="str">
        <f t="shared" si="2"/>
        <v>Female</v>
      </c>
      <c r="O109" t="str">
        <f t="shared" si="3"/>
        <v>Single</v>
      </c>
      <c r="P109" s="6" t="str">
        <f>IF(bike[[#This Row],[Age]]&gt;=50,"Senior 55+",IF(bike[[#This Row],[Age]]&gt;=30,"Middle Age 30 to 54",IF(bike[[#This Row],[Age]]&lt;=29,"Young 0 to 29",0)))</f>
        <v>Senior 55+</v>
      </c>
    </row>
    <row r="110" spans="1:16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  <c r="N110" s="5" t="str">
        <f t="shared" si="2"/>
        <v>Female</v>
      </c>
      <c r="O110" t="str">
        <f t="shared" si="3"/>
        <v>Married</v>
      </c>
      <c r="P110" s="6" t="str">
        <f>IF(bike[[#This Row],[Age]]&gt;=50,"Senior 55+",IF(bike[[#This Row],[Age]]&gt;=30,"Middle Age 30 to 54",IF(bike[[#This Row],[Age]]&lt;=29,"Young 0 to 29",0)))</f>
        <v>Middle Age 30 to 54</v>
      </c>
    </row>
    <row r="111" spans="1:16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  <c r="N111" s="5" t="str">
        <f t="shared" si="2"/>
        <v>Male</v>
      </c>
      <c r="O111" t="str">
        <f t="shared" si="3"/>
        <v>Single</v>
      </c>
      <c r="P111" s="6" t="str">
        <f>IF(bike[[#This Row],[Age]]&gt;=50,"Senior 55+",IF(bike[[#This Row],[Age]]&gt;=30,"Middle Age 30 to 54",IF(bike[[#This Row],[Age]]&lt;=29,"Young 0 to 29",0)))</f>
        <v>Middle Age 30 to 54</v>
      </c>
    </row>
    <row r="112" spans="1:16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  <c r="N112" s="5" t="str">
        <f t="shared" si="2"/>
        <v>Female</v>
      </c>
      <c r="O112" t="str">
        <f t="shared" si="3"/>
        <v>Single</v>
      </c>
      <c r="P112" s="6" t="str">
        <f>IF(bike[[#This Row],[Age]]&gt;=50,"Senior 55+",IF(bike[[#This Row],[Age]]&gt;=30,"Middle Age 30 to 54",IF(bike[[#This Row],[Age]]&lt;=29,"Young 0 to 29",0)))</f>
        <v>Middle Age 30 to 54</v>
      </c>
    </row>
    <row r="113" spans="1:16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  <c r="N113" s="5" t="str">
        <f t="shared" si="2"/>
        <v>Female</v>
      </c>
      <c r="O113" t="str">
        <f t="shared" si="3"/>
        <v>Single</v>
      </c>
      <c r="P113" s="6" t="str">
        <f>IF(bike[[#This Row],[Age]]&gt;=50,"Senior 55+",IF(bike[[#This Row],[Age]]&gt;=30,"Middle Age 30 to 54",IF(bike[[#This Row],[Age]]&lt;=29,"Young 0 to 29",0)))</f>
        <v>Middle Age 30 to 54</v>
      </c>
    </row>
    <row r="114" spans="1:16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  <c r="N114" s="5" t="str">
        <f t="shared" si="2"/>
        <v>Female</v>
      </c>
      <c r="O114" t="str">
        <f t="shared" si="3"/>
        <v>Single</v>
      </c>
      <c r="P114" s="6" t="str">
        <f>IF(bike[[#This Row],[Age]]&gt;=50,"Senior 55+",IF(bike[[#This Row],[Age]]&gt;=30,"Middle Age 30 to 54",IF(bike[[#This Row],[Age]]&lt;=29,"Young 0 to 29",0)))</f>
        <v>Middle Age 30 to 54</v>
      </c>
    </row>
    <row r="115" spans="1:16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  <c r="N115" s="5" t="str">
        <f t="shared" si="2"/>
        <v>Female</v>
      </c>
      <c r="O115" t="str">
        <f t="shared" si="3"/>
        <v>Single</v>
      </c>
      <c r="P115" s="6" t="str">
        <f>IF(bike[[#This Row],[Age]]&gt;=50,"Senior 55+",IF(bike[[#This Row],[Age]]&gt;=30,"Middle Age 30 to 54",IF(bike[[#This Row],[Age]]&lt;=29,"Young 0 to 29",0)))</f>
        <v>Middle Age 30 to 54</v>
      </c>
    </row>
    <row r="116" spans="1:16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  <c r="N116" s="5" t="str">
        <f t="shared" si="2"/>
        <v>Male</v>
      </c>
      <c r="O116" t="str">
        <f t="shared" si="3"/>
        <v>Married</v>
      </c>
      <c r="P116" s="6" t="str">
        <f>IF(bike[[#This Row],[Age]]&gt;=50,"Senior 55+",IF(bike[[#This Row],[Age]]&gt;=30,"Middle Age 30 to 54",IF(bike[[#This Row],[Age]]&lt;=29,"Young 0 to 29",0)))</f>
        <v>Young 0 to 29</v>
      </c>
    </row>
    <row r="117" spans="1:16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  <c r="N117" s="5" t="str">
        <f t="shared" si="2"/>
        <v>Male</v>
      </c>
      <c r="O117" t="str">
        <f t="shared" si="3"/>
        <v>Single</v>
      </c>
      <c r="P117" s="6" t="str">
        <f>IF(bike[[#This Row],[Age]]&gt;=50,"Senior 55+",IF(bike[[#This Row],[Age]]&gt;=30,"Middle Age 30 to 54",IF(bike[[#This Row],[Age]]&lt;=29,"Young 0 to 29",0)))</f>
        <v>Middle Age 30 to 54</v>
      </c>
    </row>
    <row r="118" spans="1:16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  <c r="N118" s="5" t="str">
        <f t="shared" si="2"/>
        <v>Female</v>
      </c>
      <c r="O118" t="str">
        <f t="shared" si="3"/>
        <v>Married</v>
      </c>
      <c r="P118" s="6" t="str">
        <f>IF(bike[[#This Row],[Age]]&gt;=50,"Senior 55+",IF(bike[[#This Row],[Age]]&gt;=30,"Middle Age 30 to 54",IF(bike[[#This Row],[Age]]&lt;=29,"Young 0 to 29",0)))</f>
        <v>Middle Age 30 to 54</v>
      </c>
    </row>
    <row r="119" spans="1:16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  <c r="N119" s="5" t="str">
        <f t="shared" si="2"/>
        <v>Female</v>
      </c>
      <c r="O119" t="str">
        <f t="shared" si="3"/>
        <v>Single</v>
      </c>
      <c r="P119" s="6" t="str">
        <f>IF(bike[[#This Row],[Age]]&gt;=50,"Senior 55+",IF(bike[[#This Row],[Age]]&gt;=30,"Middle Age 30 to 54",IF(bike[[#This Row],[Age]]&lt;=29,"Young 0 to 29",0)))</f>
        <v>Middle Age 30 to 54</v>
      </c>
    </row>
    <row r="120" spans="1:16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  <c r="N120" s="5" t="str">
        <f t="shared" si="2"/>
        <v>Male</v>
      </c>
      <c r="O120" t="str">
        <f t="shared" si="3"/>
        <v>Married</v>
      </c>
      <c r="P120" s="6" t="str">
        <f>IF(bike[[#This Row],[Age]]&gt;=50,"Senior 55+",IF(bike[[#This Row],[Age]]&gt;=30,"Middle Age 30 to 54",IF(bike[[#This Row],[Age]]&lt;=29,"Young 0 to 29",0)))</f>
        <v>Senior 55+</v>
      </c>
    </row>
    <row r="121" spans="1:16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  <c r="N121" s="5" t="str">
        <f t="shared" si="2"/>
        <v>Female</v>
      </c>
      <c r="O121" t="str">
        <f t="shared" si="3"/>
        <v>Single</v>
      </c>
      <c r="P121" s="6" t="str">
        <f>IF(bike[[#This Row],[Age]]&gt;=50,"Senior 55+",IF(bike[[#This Row],[Age]]&gt;=30,"Middle Age 30 to 54",IF(bike[[#This Row],[Age]]&lt;=29,"Young 0 to 29",0)))</f>
        <v>Young 0 to 29</v>
      </c>
    </row>
    <row r="122" spans="1:16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  <c r="N122" s="5" t="str">
        <f t="shared" si="2"/>
        <v>Female</v>
      </c>
      <c r="O122" t="str">
        <f t="shared" si="3"/>
        <v>Married</v>
      </c>
      <c r="P122" s="6" t="str">
        <f>IF(bike[[#This Row],[Age]]&gt;=50,"Senior 55+",IF(bike[[#This Row],[Age]]&gt;=30,"Middle Age 30 to 54",IF(bike[[#This Row],[Age]]&lt;=29,"Young 0 to 29",0)))</f>
        <v>Senior 55+</v>
      </c>
    </row>
    <row r="123" spans="1:16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  <c r="N123" s="5" t="str">
        <f t="shared" si="2"/>
        <v>Male</v>
      </c>
      <c r="O123" t="str">
        <f t="shared" si="3"/>
        <v>Married</v>
      </c>
      <c r="P123" s="6" t="str">
        <f>IF(bike[[#This Row],[Age]]&gt;=50,"Senior 55+",IF(bike[[#This Row],[Age]]&gt;=30,"Middle Age 30 to 54",IF(bike[[#This Row],[Age]]&lt;=29,"Young 0 to 29",0)))</f>
        <v>Middle Age 30 to 54</v>
      </c>
    </row>
    <row r="124" spans="1:16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  <c r="N124" s="5" t="str">
        <f t="shared" si="2"/>
        <v>Female</v>
      </c>
      <c r="O124" t="str">
        <f t="shared" si="3"/>
        <v>Single</v>
      </c>
      <c r="P124" s="6" t="str">
        <f>IF(bike[[#This Row],[Age]]&gt;=50,"Senior 55+",IF(bike[[#This Row],[Age]]&gt;=30,"Middle Age 30 to 54",IF(bike[[#This Row],[Age]]&lt;=29,"Young 0 to 29",0)))</f>
        <v>Middle Age 30 to 54</v>
      </c>
    </row>
    <row r="125" spans="1:16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  <c r="N125" s="5" t="str">
        <f t="shared" si="2"/>
        <v>Female</v>
      </c>
      <c r="O125" t="str">
        <f t="shared" si="3"/>
        <v>Single</v>
      </c>
      <c r="P125" s="6" t="str">
        <f>IF(bike[[#This Row],[Age]]&gt;=50,"Senior 55+",IF(bike[[#This Row],[Age]]&gt;=30,"Middle Age 30 to 54",IF(bike[[#This Row],[Age]]&lt;=29,"Young 0 to 29",0)))</f>
        <v>Senior 55+</v>
      </c>
    </row>
    <row r="126" spans="1:16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  <c r="N126" s="5" t="str">
        <f t="shared" si="2"/>
        <v>Female</v>
      </c>
      <c r="O126" t="str">
        <f t="shared" si="3"/>
        <v>Single</v>
      </c>
      <c r="P126" s="6" t="str">
        <f>IF(bike[[#This Row],[Age]]&gt;=50,"Senior 55+",IF(bike[[#This Row],[Age]]&gt;=30,"Middle Age 30 to 54",IF(bike[[#This Row],[Age]]&lt;=29,"Young 0 to 29",0)))</f>
        <v>Middle Age 30 to 54</v>
      </c>
    </row>
    <row r="127" spans="1:16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  <c r="N127" s="5" t="str">
        <f t="shared" si="2"/>
        <v>Male</v>
      </c>
      <c r="O127" t="str">
        <f t="shared" si="3"/>
        <v>Married</v>
      </c>
      <c r="P127" s="6" t="str">
        <f>IF(bike[[#This Row],[Age]]&gt;=50,"Senior 55+",IF(bike[[#This Row],[Age]]&gt;=30,"Middle Age 30 to 54",IF(bike[[#This Row],[Age]]&lt;=29,"Young 0 to 29",0)))</f>
        <v>Middle Age 30 to 54</v>
      </c>
    </row>
    <row r="128" spans="1:16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  <c r="N128" s="5" t="str">
        <f t="shared" si="2"/>
        <v>Male</v>
      </c>
      <c r="O128" t="str">
        <f t="shared" si="3"/>
        <v>Single</v>
      </c>
      <c r="P128" s="6" t="str">
        <f>IF(bike[[#This Row],[Age]]&gt;=50,"Senior 55+",IF(bike[[#This Row],[Age]]&gt;=30,"Middle Age 30 to 54",IF(bike[[#This Row],[Age]]&lt;=29,"Young 0 to 29",0)))</f>
        <v>Middle Age 30 to 54</v>
      </c>
    </row>
    <row r="129" spans="1:16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  <c r="N129" s="5" t="str">
        <f t="shared" si="2"/>
        <v>Male</v>
      </c>
      <c r="O129" t="str">
        <f t="shared" si="3"/>
        <v>Married</v>
      </c>
      <c r="P129" s="6" t="str">
        <f>IF(bike[[#This Row],[Age]]&gt;=50,"Senior 55+",IF(bike[[#This Row],[Age]]&gt;=30,"Middle Age 30 to 54",IF(bike[[#This Row],[Age]]&lt;=29,"Young 0 to 29",0)))</f>
        <v>Middle Age 30 to 54</v>
      </c>
    </row>
    <row r="130" spans="1:16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  <c r="N130" s="5" t="str">
        <f t="shared" si="2"/>
        <v>Male</v>
      </c>
      <c r="O130" t="str">
        <f t="shared" si="3"/>
        <v>Single</v>
      </c>
      <c r="P130" s="6" t="str">
        <f>IF(bike[[#This Row],[Age]]&gt;=50,"Senior 55+",IF(bike[[#This Row],[Age]]&gt;=30,"Middle Age 30 to 54",IF(bike[[#This Row],[Age]]&lt;=29,"Young 0 to 29",0)))</f>
        <v>Senior 55+</v>
      </c>
    </row>
    <row r="131" spans="1:16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  <c r="N131" s="5" t="str">
        <f t="shared" ref="N131:N194" si="4">IF(C131="F","Female",IF(C131="M","Male",0))</f>
        <v>Male</v>
      </c>
      <c r="O131" t="str">
        <f t="shared" ref="O131:O194" si="5">IF(B131="M","Married",IF(B131="S","Single",0))</f>
        <v>Single</v>
      </c>
      <c r="P131" s="6" t="str">
        <f>IF(bike[[#This Row],[Age]]&gt;=50,"Senior 55+",IF(bike[[#This Row],[Age]]&gt;=30,"Middle Age 30 to 54",IF(bike[[#This Row],[Age]]&lt;=29,"Young 0 to 29",0)))</f>
        <v>Middle Age 30 to 54</v>
      </c>
    </row>
    <row r="132" spans="1:16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  <c r="N132" s="5" t="str">
        <f t="shared" si="4"/>
        <v>Male</v>
      </c>
      <c r="O132" t="str">
        <f t="shared" si="5"/>
        <v>Married</v>
      </c>
      <c r="P132" s="6" t="str">
        <f>IF(bike[[#This Row],[Age]]&gt;=50,"Senior 55+",IF(bike[[#This Row],[Age]]&gt;=30,"Middle Age 30 to 54",IF(bike[[#This Row],[Age]]&lt;=29,"Young 0 to 29",0)))</f>
        <v>Middle Age 30 to 54</v>
      </c>
    </row>
    <row r="133" spans="1:16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  <c r="N133" s="5" t="str">
        <f t="shared" si="4"/>
        <v>Male</v>
      </c>
      <c r="O133" t="str">
        <f t="shared" si="5"/>
        <v>Married</v>
      </c>
      <c r="P133" s="6" t="str">
        <f>IF(bike[[#This Row],[Age]]&gt;=50,"Senior 55+",IF(bike[[#This Row],[Age]]&gt;=30,"Middle Age 30 to 54",IF(bike[[#This Row],[Age]]&lt;=29,"Young 0 to 29",0)))</f>
        <v>Senior 55+</v>
      </c>
    </row>
    <row r="134" spans="1:16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  <c r="N134" s="5" t="str">
        <f t="shared" si="4"/>
        <v>Male</v>
      </c>
      <c r="O134" t="str">
        <f t="shared" si="5"/>
        <v>Married</v>
      </c>
      <c r="P134" s="6" t="str">
        <f>IF(bike[[#This Row],[Age]]&gt;=50,"Senior 55+",IF(bike[[#This Row],[Age]]&gt;=30,"Middle Age 30 to 54",IF(bike[[#This Row],[Age]]&lt;=29,"Young 0 to 29",0)))</f>
        <v>Middle Age 30 to 54</v>
      </c>
    </row>
    <row r="135" spans="1:16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  <c r="N135" s="5" t="str">
        <f t="shared" si="4"/>
        <v>Male</v>
      </c>
      <c r="O135" t="str">
        <f t="shared" si="5"/>
        <v>Single</v>
      </c>
      <c r="P135" s="6" t="str">
        <f>IF(bike[[#This Row],[Age]]&gt;=50,"Senior 55+",IF(bike[[#This Row],[Age]]&gt;=30,"Middle Age 30 to 54",IF(bike[[#This Row],[Age]]&lt;=29,"Young 0 to 29",0)))</f>
        <v>Senior 55+</v>
      </c>
    </row>
    <row r="136" spans="1:16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  <c r="N136" s="5" t="str">
        <f t="shared" si="4"/>
        <v>Female</v>
      </c>
      <c r="O136" t="str">
        <f t="shared" si="5"/>
        <v>Single</v>
      </c>
      <c r="P136" s="6" t="str">
        <f>IF(bike[[#This Row],[Age]]&gt;=50,"Senior 55+",IF(bike[[#This Row],[Age]]&gt;=30,"Middle Age 30 to 54",IF(bike[[#This Row],[Age]]&lt;=29,"Young 0 to 29",0)))</f>
        <v>Middle Age 30 to 54</v>
      </c>
    </row>
    <row r="137" spans="1:16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  <c r="N137" s="5" t="str">
        <f t="shared" si="4"/>
        <v>Male</v>
      </c>
      <c r="O137" t="str">
        <f t="shared" si="5"/>
        <v>Married</v>
      </c>
      <c r="P137" s="6" t="str">
        <f>IF(bike[[#This Row],[Age]]&gt;=50,"Senior 55+",IF(bike[[#This Row],[Age]]&gt;=30,"Middle Age 30 to 54",IF(bike[[#This Row],[Age]]&lt;=29,"Young 0 to 29",0)))</f>
        <v>Senior 55+</v>
      </c>
    </row>
    <row r="138" spans="1:16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  <c r="N138" s="5" t="str">
        <f t="shared" si="4"/>
        <v>Female</v>
      </c>
      <c r="O138" t="str">
        <f t="shared" si="5"/>
        <v>Single</v>
      </c>
      <c r="P138" s="6" t="str">
        <f>IF(bike[[#This Row],[Age]]&gt;=50,"Senior 55+",IF(bike[[#This Row],[Age]]&gt;=30,"Middle Age 30 to 54",IF(bike[[#This Row],[Age]]&lt;=29,"Young 0 to 29",0)))</f>
        <v>Middle Age 30 to 54</v>
      </c>
    </row>
    <row r="139" spans="1:16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  <c r="N139" s="5" t="str">
        <f t="shared" si="4"/>
        <v>Male</v>
      </c>
      <c r="O139" t="str">
        <f t="shared" si="5"/>
        <v>Single</v>
      </c>
      <c r="P139" s="6" t="str">
        <f>IF(bike[[#This Row],[Age]]&gt;=50,"Senior 55+",IF(bike[[#This Row],[Age]]&gt;=30,"Middle Age 30 to 54",IF(bike[[#This Row],[Age]]&lt;=29,"Young 0 to 29",0)))</f>
        <v>Middle Age 30 to 54</v>
      </c>
    </row>
    <row r="140" spans="1:16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  <c r="N140" s="5" t="str">
        <f t="shared" si="4"/>
        <v>Female</v>
      </c>
      <c r="O140" t="str">
        <f t="shared" si="5"/>
        <v>Married</v>
      </c>
      <c r="P140" s="6" t="str">
        <f>IF(bike[[#This Row],[Age]]&gt;=50,"Senior 55+",IF(bike[[#This Row],[Age]]&gt;=30,"Middle Age 30 to 54",IF(bike[[#This Row],[Age]]&lt;=29,"Young 0 to 29",0)))</f>
        <v>Senior 55+</v>
      </c>
    </row>
    <row r="141" spans="1:16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  <c r="N141" s="5" t="str">
        <f t="shared" si="4"/>
        <v>Female</v>
      </c>
      <c r="O141" t="str">
        <f t="shared" si="5"/>
        <v>Single</v>
      </c>
      <c r="P141" s="6" t="str">
        <f>IF(bike[[#This Row],[Age]]&gt;=50,"Senior 55+",IF(bike[[#This Row],[Age]]&gt;=30,"Middle Age 30 to 54",IF(bike[[#This Row],[Age]]&lt;=29,"Young 0 to 29",0)))</f>
        <v>Senior 55+</v>
      </c>
    </row>
    <row r="142" spans="1:16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  <c r="N142" s="5" t="str">
        <f t="shared" si="4"/>
        <v>Male</v>
      </c>
      <c r="O142" t="str">
        <f t="shared" si="5"/>
        <v>Single</v>
      </c>
      <c r="P142" s="6" t="str">
        <f>IF(bike[[#This Row],[Age]]&gt;=50,"Senior 55+",IF(bike[[#This Row],[Age]]&gt;=30,"Middle Age 30 to 54",IF(bike[[#This Row],[Age]]&lt;=29,"Young 0 to 29",0)))</f>
        <v>Middle Age 30 to 54</v>
      </c>
    </row>
    <row r="143" spans="1:16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  <c r="N143" s="5" t="str">
        <f t="shared" si="4"/>
        <v>Female</v>
      </c>
      <c r="O143" t="str">
        <f t="shared" si="5"/>
        <v>Single</v>
      </c>
      <c r="P143" s="6" t="str">
        <f>IF(bike[[#This Row],[Age]]&gt;=50,"Senior 55+",IF(bike[[#This Row],[Age]]&gt;=30,"Middle Age 30 to 54",IF(bike[[#This Row],[Age]]&lt;=29,"Young 0 to 29",0)))</f>
        <v>Young 0 to 29</v>
      </c>
    </row>
    <row r="144" spans="1:16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  <c r="N144" s="5" t="str">
        <f t="shared" si="4"/>
        <v>Male</v>
      </c>
      <c r="O144" t="str">
        <f t="shared" si="5"/>
        <v>Married</v>
      </c>
      <c r="P144" s="6" t="str">
        <f>IF(bike[[#This Row],[Age]]&gt;=50,"Senior 55+",IF(bike[[#This Row],[Age]]&gt;=30,"Middle Age 30 to 54",IF(bike[[#This Row],[Age]]&lt;=29,"Young 0 to 29",0)))</f>
        <v>Middle Age 30 to 54</v>
      </c>
    </row>
    <row r="145" spans="1:16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  <c r="N145" s="5" t="str">
        <f t="shared" si="4"/>
        <v>Female</v>
      </c>
      <c r="O145" t="str">
        <f t="shared" si="5"/>
        <v>Married</v>
      </c>
      <c r="P145" s="6" t="str">
        <f>IF(bike[[#This Row],[Age]]&gt;=50,"Senior 55+",IF(bike[[#This Row],[Age]]&gt;=30,"Middle Age 30 to 54",IF(bike[[#This Row],[Age]]&lt;=29,"Young 0 to 29",0)))</f>
        <v>Middle Age 30 to 54</v>
      </c>
    </row>
    <row r="146" spans="1:16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  <c r="N146" s="5" t="str">
        <f t="shared" si="4"/>
        <v>Male</v>
      </c>
      <c r="O146" t="str">
        <f t="shared" si="5"/>
        <v>Single</v>
      </c>
      <c r="P146" s="6" t="str">
        <f>IF(bike[[#This Row],[Age]]&gt;=50,"Senior 55+",IF(bike[[#This Row],[Age]]&gt;=30,"Middle Age 30 to 54",IF(bike[[#This Row],[Age]]&lt;=29,"Young 0 to 29",0)))</f>
        <v>Middle Age 30 to 54</v>
      </c>
    </row>
    <row r="147" spans="1:16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  <c r="N147" s="5" t="str">
        <f t="shared" si="4"/>
        <v>Female</v>
      </c>
      <c r="O147" t="str">
        <f t="shared" si="5"/>
        <v>Married</v>
      </c>
      <c r="P147" s="6" t="str">
        <f>IF(bike[[#This Row],[Age]]&gt;=50,"Senior 55+",IF(bike[[#This Row],[Age]]&gt;=30,"Middle Age 30 to 54",IF(bike[[#This Row],[Age]]&lt;=29,"Young 0 to 29",0)))</f>
        <v>Middle Age 30 to 54</v>
      </c>
    </row>
    <row r="148" spans="1:16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  <c r="N148" s="5" t="str">
        <f t="shared" si="4"/>
        <v>Male</v>
      </c>
      <c r="O148" t="str">
        <f t="shared" si="5"/>
        <v>Married</v>
      </c>
      <c r="P148" s="6" t="str">
        <f>IF(bike[[#This Row],[Age]]&gt;=50,"Senior 55+",IF(bike[[#This Row],[Age]]&gt;=30,"Middle Age 30 to 54",IF(bike[[#This Row],[Age]]&lt;=29,"Young 0 to 29",0)))</f>
        <v>Middle Age 30 to 54</v>
      </c>
    </row>
    <row r="149" spans="1:16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  <c r="N149" s="5" t="str">
        <f t="shared" si="4"/>
        <v>Female</v>
      </c>
      <c r="O149" t="str">
        <f t="shared" si="5"/>
        <v>Married</v>
      </c>
      <c r="P149" s="6" t="str">
        <f>IF(bike[[#This Row],[Age]]&gt;=50,"Senior 55+",IF(bike[[#This Row],[Age]]&gt;=30,"Middle Age 30 to 54",IF(bike[[#This Row],[Age]]&lt;=29,"Young 0 to 29",0)))</f>
        <v>Middle Age 30 to 54</v>
      </c>
    </row>
    <row r="150" spans="1:16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  <c r="N150" s="5" t="str">
        <f t="shared" si="4"/>
        <v>Male</v>
      </c>
      <c r="O150" t="str">
        <f t="shared" si="5"/>
        <v>Married</v>
      </c>
      <c r="P150" s="6" t="str">
        <f>IF(bike[[#This Row],[Age]]&gt;=50,"Senior 55+",IF(bike[[#This Row],[Age]]&gt;=30,"Middle Age 30 to 54",IF(bike[[#This Row],[Age]]&lt;=29,"Young 0 to 29",0)))</f>
        <v>Senior 55+</v>
      </c>
    </row>
    <row r="151" spans="1:16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  <c r="N151" s="5" t="str">
        <f t="shared" si="4"/>
        <v>Male</v>
      </c>
      <c r="O151" t="str">
        <f t="shared" si="5"/>
        <v>Single</v>
      </c>
      <c r="P151" s="6" t="str">
        <f>IF(bike[[#This Row],[Age]]&gt;=50,"Senior 55+",IF(bike[[#This Row],[Age]]&gt;=30,"Middle Age 30 to 54",IF(bike[[#This Row],[Age]]&lt;=29,"Young 0 to 29",0)))</f>
        <v>Young 0 to 29</v>
      </c>
    </row>
    <row r="152" spans="1:16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  <c r="N152" s="5" t="str">
        <f t="shared" si="4"/>
        <v>Male</v>
      </c>
      <c r="O152" t="str">
        <f t="shared" si="5"/>
        <v>Married</v>
      </c>
      <c r="P152" s="6" t="str">
        <f>IF(bike[[#This Row],[Age]]&gt;=50,"Senior 55+",IF(bike[[#This Row],[Age]]&gt;=30,"Middle Age 30 to 54",IF(bike[[#This Row],[Age]]&lt;=29,"Young 0 to 29",0)))</f>
        <v>Middle Age 30 to 54</v>
      </c>
    </row>
    <row r="153" spans="1:16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  <c r="N153" s="5" t="str">
        <f t="shared" si="4"/>
        <v>Male</v>
      </c>
      <c r="O153" t="str">
        <f t="shared" si="5"/>
        <v>Single</v>
      </c>
      <c r="P153" s="6" t="str">
        <f>IF(bike[[#This Row],[Age]]&gt;=50,"Senior 55+",IF(bike[[#This Row],[Age]]&gt;=30,"Middle Age 30 to 54",IF(bike[[#This Row],[Age]]&lt;=29,"Young 0 to 29",0)))</f>
        <v>Middle Age 30 to 54</v>
      </c>
    </row>
    <row r="154" spans="1:16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  <c r="N154" s="5" t="str">
        <f t="shared" si="4"/>
        <v>Female</v>
      </c>
      <c r="O154" t="str">
        <f t="shared" si="5"/>
        <v>Single</v>
      </c>
      <c r="P154" s="6" t="str">
        <f>IF(bike[[#This Row],[Age]]&gt;=50,"Senior 55+",IF(bike[[#This Row],[Age]]&gt;=30,"Middle Age 30 to 54",IF(bike[[#This Row],[Age]]&lt;=29,"Young 0 to 29",0)))</f>
        <v>Middle Age 30 to 54</v>
      </c>
    </row>
    <row r="155" spans="1:16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  <c r="N155" s="5" t="str">
        <f t="shared" si="4"/>
        <v>Male</v>
      </c>
      <c r="O155" t="str">
        <f t="shared" si="5"/>
        <v>Married</v>
      </c>
      <c r="P155" s="6" t="str">
        <f>IF(bike[[#This Row],[Age]]&gt;=50,"Senior 55+",IF(bike[[#This Row],[Age]]&gt;=30,"Middle Age 30 to 54",IF(bike[[#This Row],[Age]]&lt;=29,"Young 0 to 29",0)))</f>
        <v>Middle Age 30 to 54</v>
      </c>
    </row>
    <row r="156" spans="1:16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  <c r="N156" s="5" t="str">
        <f t="shared" si="4"/>
        <v>Male</v>
      </c>
      <c r="O156" t="str">
        <f t="shared" si="5"/>
        <v>Single</v>
      </c>
      <c r="P156" s="6" t="str">
        <f>IF(bike[[#This Row],[Age]]&gt;=50,"Senior 55+",IF(bike[[#This Row],[Age]]&gt;=30,"Middle Age 30 to 54",IF(bike[[#This Row],[Age]]&lt;=29,"Young 0 to 29",0)))</f>
        <v>Middle Age 30 to 54</v>
      </c>
    </row>
    <row r="157" spans="1:16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  <c r="N157" s="5" t="str">
        <f t="shared" si="4"/>
        <v>Female</v>
      </c>
      <c r="O157" t="str">
        <f t="shared" si="5"/>
        <v>Single</v>
      </c>
      <c r="P157" s="6" t="str">
        <f>IF(bike[[#This Row],[Age]]&gt;=50,"Senior 55+",IF(bike[[#This Row],[Age]]&gt;=30,"Middle Age 30 to 54",IF(bike[[#This Row],[Age]]&lt;=29,"Young 0 to 29",0)))</f>
        <v>Middle Age 30 to 54</v>
      </c>
    </row>
    <row r="158" spans="1:16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  <c r="N158" s="5" t="str">
        <f t="shared" si="4"/>
        <v>Female</v>
      </c>
      <c r="O158" t="str">
        <f t="shared" si="5"/>
        <v>Married</v>
      </c>
      <c r="P158" s="6" t="str">
        <f>IF(bike[[#This Row],[Age]]&gt;=50,"Senior 55+",IF(bike[[#This Row],[Age]]&gt;=30,"Middle Age 30 to 54",IF(bike[[#This Row],[Age]]&lt;=29,"Young 0 to 29",0)))</f>
        <v>Senior 55+</v>
      </c>
    </row>
    <row r="159" spans="1:16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  <c r="N159" s="5" t="str">
        <f t="shared" si="4"/>
        <v>Male</v>
      </c>
      <c r="O159" t="str">
        <f t="shared" si="5"/>
        <v>Single</v>
      </c>
      <c r="P159" s="6" t="str">
        <f>IF(bike[[#This Row],[Age]]&gt;=50,"Senior 55+",IF(bike[[#This Row],[Age]]&gt;=30,"Middle Age 30 to 54",IF(bike[[#This Row],[Age]]&lt;=29,"Young 0 to 29",0)))</f>
        <v>Senior 55+</v>
      </c>
    </row>
    <row r="160" spans="1:16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  <c r="N160" s="5" t="str">
        <f t="shared" si="4"/>
        <v>Female</v>
      </c>
      <c r="O160" t="str">
        <f t="shared" si="5"/>
        <v>Single</v>
      </c>
      <c r="P160" s="6" t="str">
        <f>IF(bike[[#This Row],[Age]]&gt;=50,"Senior 55+",IF(bike[[#This Row],[Age]]&gt;=30,"Middle Age 30 to 54",IF(bike[[#This Row],[Age]]&lt;=29,"Young 0 to 29",0)))</f>
        <v>Senior 55+</v>
      </c>
    </row>
    <row r="161" spans="1:16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  <c r="N161" s="5" t="str">
        <f t="shared" si="4"/>
        <v>Female</v>
      </c>
      <c r="O161" t="str">
        <f t="shared" si="5"/>
        <v>Married</v>
      </c>
      <c r="P161" s="6" t="str">
        <f>IF(bike[[#This Row],[Age]]&gt;=50,"Senior 55+",IF(bike[[#This Row],[Age]]&gt;=30,"Middle Age 30 to 54",IF(bike[[#This Row],[Age]]&lt;=29,"Young 0 to 29",0)))</f>
        <v>Middle Age 30 to 54</v>
      </c>
    </row>
    <row r="162" spans="1:16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  <c r="N162" s="5" t="str">
        <f t="shared" si="4"/>
        <v>Female</v>
      </c>
      <c r="O162" t="str">
        <f t="shared" si="5"/>
        <v>Single</v>
      </c>
      <c r="P162" s="6" t="str">
        <f>IF(bike[[#This Row],[Age]]&gt;=50,"Senior 55+",IF(bike[[#This Row],[Age]]&gt;=30,"Middle Age 30 to 54",IF(bike[[#This Row],[Age]]&lt;=29,"Young 0 to 29",0)))</f>
        <v>Middle Age 30 to 54</v>
      </c>
    </row>
    <row r="163" spans="1:16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  <c r="N163" s="5" t="str">
        <f t="shared" si="4"/>
        <v>Female</v>
      </c>
      <c r="O163" t="str">
        <f t="shared" si="5"/>
        <v>Married</v>
      </c>
      <c r="P163" s="6" t="str">
        <f>IF(bike[[#This Row],[Age]]&gt;=50,"Senior 55+",IF(bike[[#This Row],[Age]]&gt;=30,"Middle Age 30 to 54",IF(bike[[#This Row],[Age]]&lt;=29,"Young 0 to 29",0)))</f>
        <v>Middle Age 30 to 54</v>
      </c>
    </row>
    <row r="164" spans="1:16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  <c r="N164" s="5" t="str">
        <f t="shared" si="4"/>
        <v>Female</v>
      </c>
      <c r="O164" t="str">
        <f t="shared" si="5"/>
        <v>Single</v>
      </c>
      <c r="P164" s="6" t="str">
        <f>IF(bike[[#This Row],[Age]]&gt;=50,"Senior 55+",IF(bike[[#This Row],[Age]]&gt;=30,"Middle Age 30 to 54",IF(bike[[#This Row],[Age]]&lt;=29,"Young 0 to 29",0)))</f>
        <v>Middle Age 30 to 54</v>
      </c>
    </row>
    <row r="165" spans="1:16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  <c r="N165" s="5" t="str">
        <f t="shared" si="4"/>
        <v>Male</v>
      </c>
      <c r="O165" t="str">
        <f t="shared" si="5"/>
        <v>Single</v>
      </c>
      <c r="P165" s="6" t="str">
        <f>IF(bike[[#This Row],[Age]]&gt;=50,"Senior 55+",IF(bike[[#This Row],[Age]]&gt;=30,"Middle Age 30 to 54",IF(bike[[#This Row],[Age]]&lt;=29,"Young 0 to 29",0)))</f>
        <v>Senior 55+</v>
      </c>
    </row>
    <row r="166" spans="1:16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  <c r="N166" s="5" t="str">
        <f t="shared" si="4"/>
        <v>Male</v>
      </c>
      <c r="O166" t="str">
        <f t="shared" si="5"/>
        <v>Married</v>
      </c>
      <c r="P166" s="6" t="str">
        <f>IF(bike[[#This Row],[Age]]&gt;=50,"Senior 55+",IF(bike[[#This Row],[Age]]&gt;=30,"Middle Age 30 to 54",IF(bike[[#This Row],[Age]]&lt;=29,"Young 0 to 29",0)))</f>
        <v>Young 0 to 29</v>
      </c>
    </row>
    <row r="167" spans="1:16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  <c r="N167" s="5" t="str">
        <f t="shared" si="4"/>
        <v>Female</v>
      </c>
      <c r="O167" t="str">
        <f t="shared" si="5"/>
        <v>Married</v>
      </c>
      <c r="P167" s="6" t="str">
        <f>IF(bike[[#This Row],[Age]]&gt;=50,"Senior 55+",IF(bike[[#This Row],[Age]]&gt;=30,"Middle Age 30 to 54",IF(bike[[#This Row],[Age]]&lt;=29,"Young 0 to 29",0)))</f>
        <v>Young 0 to 29</v>
      </c>
    </row>
    <row r="168" spans="1:16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  <c r="N168" s="5" t="str">
        <f t="shared" si="4"/>
        <v>Male</v>
      </c>
      <c r="O168" t="str">
        <f t="shared" si="5"/>
        <v>Single</v>
      </c>
      <c r="P168" s="6" t="str">
        <f>IF(bike[[#This Row],[Age]]&gt;=50,"Senior 55+",IF(bike[[#This Row],[Age]]&gt;=30,"Middle Age 30 to 54",IF(bike[[#This Row],[Age]]&lt;=29,"Young 0 to 29",0)))</f>
        <v>Middle Age 30 to 54</v>
      </c>
    </row>
    <row r="169" spans="1:16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  <c r="N169" s="5" t="str">
        <f t="shared" si="4"/>
        <v>Male</v>
      </c>
      <c r="O169" t="str">
        <f t="shared" si="5"/>
        <v>Single</v>
      </c>
      <c r="P169" s="6" t="str">
        <f>IF(bike[[#This Row],[Age]]&gt;=50,"Senior 55+",IF(bike[[#This Row],[Age]]&gt;=30,"Middle Age 30 to 54",IF(bike[[#This Row],[Age]]&lt;=29,"Young 0 to 29",0)))</f>
        <v>Middle Age 30 to 54</v>
      </c>
    </row>
    <row r="170" spans="1:16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  <c r="N170" s="5" t="str">
        <f t="shared" si="4"/>
        <v>Male</v>
      </c>
      <c r="O170" t="str">
        <f t="shared" si="5"/>
        <v>Single</v>
      </c>
      <c r="P170" s="6" t="str">
        <f>IF(bike[[#This Row],[Age]]&gt;=50,"Senior 55+",IF(bike[[#This Row],[Age]]&gt;=30,"Middle Age 30 to 54",IF(bike[[#This Row],[Age]]&lt;=29,"Young 0 to 29",0)))</f>
        <v>Middle Age 30 to 54</v>
      </c>
    </row>
    <row r="171" spans="1:16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  <c r="N171" s="5" t="str">
        <f t="shared" si="4"/>
        <v>Male</v>
      </c>
      <c r="O171" t="str">
        <f t="shared" si="5"/>
        <v>Married</v>
      </c>
      <c r="P171" s="6" t="str">
        <f>IF(bike[[#This Row],[Age]]&gt;=50,"Senior 55+",IF(bike[[#This Row],[Age]]&gt;=30,"Middle Age 30 to 54",IF(bike[[#This Row],[Age]]&lt;=29,"Young 0 to 29",0)))</f>
        <v>Middle Age 30 to 54</v>
      </c>
    </row>
    <row r="172" spans="1:16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  <c r="N172" s="5" t="str">
        <f t="shared" si="4"/>
        <v>Female</v>
      </c>
      <c r="O172" t="str">
        <f t="shared" si="5"/>
        <v>Married</v>
      </c>
      <c r="P172" s="6" t="str">
        <f>IF(bike[[#This Row],[Age]]&gt;=50,"Senior 55+",IF(bike[[#This Row],[Age]]&gt;=30,"Middle Age 30 to 54",IF(bike[[#This Row],[Age]]&lt;=29,"Young 0 to 29",0)))</f>
        <v>Senior 55+</v>
      </c>
    </row>
    <row r="173" spans="1:16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  <c r="N173" s="5" t="str">
        <f t="shared" si="4"/>
        <v>Female</v>
      </c>
      <c r="O173" t="str">
        <f t="shared" si="5"/>
        <v>Married</v>
      </c>
      <c r="P173" s="6" t="str">
        <f>IF(bike[[#This Row],[Age]]&gt;=50,"Senior 55+",IF(bike[[#This Row],[Age]]&gt;=30,"Middle Age 30 to 54",IF(bike[[#This Row],[Age]]&lt;=29,"Young 0 to 29",0)))</f>
        <v>Senior 55+</v>
      </c>
    </row>
    <row r="174" spans="1:16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  <c r="N174" s="5" t="str">
        <f t="shared" si="4"/>
        <v>Male</v>
      </c>
      <c r="O174" t="str">
        <f t="shared" si="5"/>
        <v>Married</v>
      </c>
      <c r="P174" s="6" t="str">
        <f>IF(bike[[#This Row],[Age]]&gt;=50,"Senior 55+",IF(bike[[#This Row],[Age]]&gt;=30,"Middle Age 30 to 54",IF(bike[[#This Row],[Age]]&lt;=29,"Young 0 to 29",0)))</f>
        <v>Middle Age 30 to 54</v>
      </c>
    </row>
    <row r="175" spans="1:16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  <c r="N175" s="5" t="str">
        <f t="shared" si="4"/>
        <v>Female</v>
      </c>
      <c r="O175" t="str">
        <f t="shared" si="5"/>
        <v>Married</v>
      </c>
      <c r="P175" s="6" t="str">
        <f>IF(bike[[#This Row],[Age]]&gt;=50,"Senior 55+",IF(bike[[#This Row],[Age]]&gt;=30,"Middle Age 30 to 54",IF(bike[[#This Row],[Age]]&lt;=29,"Young 0 to 29",0)))</f>
        <v>Young 0 to 29</v>
      </c>
    </row>
    <row r="176" spans="1:16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  <c r="N176" s="5" t="str">
        <f t="shared" si="4"/>
        <v>Male</v>
      </c>
      <c r="O176" t="str">
        <f t="shared" si="5"/>
        <v>Single</v>
      </c>
      <c r="P176" s="6" t="str">
        <f>IF(bike[[#This Row],[Age]]&gt;=50,"Senior 55+",IF(bike[[#This Row],[Age]]&gt;=30,"Middle Age 30 to 54",IF(bike[[#This Row],[Age]]&lt;=29,"Young 0 to 29",0)))</f>
        <v>Middle Age 30 to 54</v>
      </c>
    </row>
    <row r="177" spans="1:16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  <c r="N177" s="5" t="str">
        <f t="shared" si="4"/>
        <v>Female</v>
      </c>
      <c r="O177" t="str">
        <f t="shared" si="5"/>
        <v>Single</v>
      </c>
      <c r="P177" s="6" t="str">
        <f>IF(bike[[#This Row],[Age]]&gt;=50,"Senior 55+",IF(bike[[#This Row],[Age]]&gt;=30,"Middle Age 30 to 54",IF(bike[[#This Row],[Age]]&lt;=29,"Young 0 to 29",0)))</f>
        <v>Senior 55+</v>
      </c>
    </row>
    <row r="178" spans="1:16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  <c r="N178" s="5" t="str">
        <f t="shared" si="4"/>
        <v>Female</v>
      </c>
      <c r="O178" t="str">
        <f t="shared" si="5"/>
        <v>Single</v>
      </c>
      <c r="P178" s="6" t="str">
        <f>IF(bike[[#This Row],[Age]]&gt;=50,"Senior 55+",IF(bike[[#This Row],[Age]]&gt;=30,"Middle Age 30 to 54",IF(bike[[#This Row],[Age]]&lt;=29,"Young 0 to 29",0)))</f>
        <v>Young 0 to 29</v>
      </c>
    </row>
    <row r="179" spans="1:16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  <c r="N179" s="5" t="str">
        <f t="shared" si="4"/>
        <v>Female</v>
      </c>
      <c r="O179" t="str">
        <f t="shared" si="5"/>
        <v>Single</v>
      </c>
      <c r="P179" s="6" t="str">
        <f>IF(bike[[#This Row],[Age]]&gt;=50,"Senior 55+",IF(bike[[#This Row],[Age]]&gt;=30,"Middle Age 30 to 54",IF(bike[[#This Row],[Age]]&lt;=29,"Young 0 to 29",0)))</f>
        <v>Middle Age 30 to 54</v>
      </c>
    </row>
    <row r="180" spans="1:16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  <c r="N180" s="5" t="str">
        <f t="shared" si="4"/>
        <v>Male</v>
      </c>
      <c r="O180" t="str">
        <f t="shared" si="5"/>
        <v>Married</v>
      </c>
      <c r="P180" s="6" t="str">
        <f>IF(bike[[#This Row],[Age]]&gt;=50,"Senior 55+",IF(bike[[#This Row],[Age]]&gt;=30,"Middle Age 30 to 54",IF(bike[[#This Row],[Age]]&lt;=29,"Young 0 to 29",0)))</f>
        <v>Senior 55+</v>
      </c>
    </row>
    <row r="181" spans="1:16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  <c r="N181" s="5" t="str">
        <f t="shared" si="4"/>
        <v>Female</v>
      </c>
      <c r="O181" t="str">
        <f t="shared" si="5"/>
        <v>Married</v>
      </c>
      <c r="P181" s="6" t="str">
        <f>IF(bike[[#This Row],[Age]]&gt;=50,"Senior 55+",IF(bike[[#This Row],[Age]]&gt;=30,"Middle Age 30 to 54",IF(bike[[#This Row],[Age]]&lt;=29,"Young 0 to 29",0)))</f>
        <v>Middle Age 30 to 54</v>
      </c>
    </row>
    <row r="182" spans="1:16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  <c r="N182" s="5" t="str">
        <f t="shared" si="4"/>
        <v>Male</v>
      </c>
      <c r="O182" t="str">
        <f t="shared" si="5"/>
        <v>Single</v>
      </c>
      <c r="P182" s="6" t="str">
        <f>IF(bike[[#This Row],[Age]]&gt;=50,"Senior 55+",IF(bike[[#This Row],[Age]]&gt;=30,"Middle Age 30 to 54",IF(bike[[#This Row],[Age]]&lt;=29,"Young 0 to 29",0)))</f>
        <v>Middle Age 30 to 54</v>
      </c>
    </row>
    <row r="183" spans="1:16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  <c r="N183" s="5" t="str">
        <f t="shared" si="4"/>
        <v>Female</v>
      </c>
      <c r="O183" t="str">
        <f t="shared" si="5"/>
        <v>Married</v>
      </c>
      <c r="P183" s="6" t="str">
        <f>IF(bike[[#This Row],[Age]]&gt;=50,"Senior 55+",IF(bike[[#This Row],[Age]]&gt;=30,"Middle Age 30 to 54",IF(bike[[#This Row],[Age]]&lt;=29,"Young 0 to 29",0)))</f>
        <v>Senior 55+</v>
      </c>
    </row>
    <row r="184" spans="1:16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  <c r="N184" s="5" t="str">
        <f t="shared" si="4"/>
        <v>Female</v>
      </c>
      <c r="O184" t="str">
        <f t="shared" si="5"/>
        <v>Married</v>
      </c>
      <c r="P184" s="6" t="str">
        <f>IF(bike[[#This Row],[Age]]&gt;=50,"Senior 55+",IF(bike[[#This Row],[Age]]&gt;=30,"Middle Age 30 to 54",IF(bike[[#This Row],[Age]]&lt;=29,"Young 0 to 29",0)))</f>
        <v>Middle Age 30 to 54</v>
      </c>
    </row>
    <row r="185" spans="1:16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  <c r="N185" s="5" t="str">
        <f t="shared" si="4"/>
        <v>Male</v>
      </c>
      <c r="O185" t="str">
        <f t="shared" si="5"/>
        <v>Single</v>
      </c>
      <c r="P185" s="6" t="str">
        <f>IF(bike[[#This Row],[Age]]&gt;=50,"Senior 55+",IF(bike[[#This Row],[Age]]&gt;=30,"Middle Age 30 to 54",IF(bike[[#This Row],[Age]]&lt;=29,"Young 0 to 29",0)))</f>
        <v>Senior 55+</v>
      </c>
    </row>
    <row r="186" spans="1:16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  <c r="N186" s="5" t="str">
        <f t="shared" si="4"/>
        <v>Female</v>
      </c>
      <c r="O186" t="str">
        <f t="shared" si="5"/>
        <v>Married</v>
      </c>
      <c r="P186" s="6" t="str">
        <f>IF(bike[[#This Row],[Age]]&gt;=50,"Senior 55+",IF(bike[[#This Row],[Age]]&gt;=30,"Middle Age 30 to 54",IF(bike[[#This Row],[Age]]&lt;=29,"Young 0 to 29",0)))</f>
        <v>Senior 55+</v>
      </c>
    </row>
    <row r="187" spans="1:16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  <c r="N187" s="5" t="str">
        <f t="shared" si="4"/>
        <v>Female</v>
      </c>
      <c r="O187" t="str">
        <f t="shared" si="5"/>
        <v>Married</v>
      </c>
      <c r="P187" s="6" t="str">
        <f>IF(bike[[#This Row],[Age]]&gt;=50,"Senior 55+",IF(bike[[#This Row],[Age]]&gt;=30,"Middle Age 30 to 54",IF(bike[[#This Row],[Age]]&lt;=29,"Young 0 to 29",0)))</f>
        <v>Middle Age 30 to 54</v>
      </c>
    </row>
    <row r="188" spans="1:16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  <c r="N188" s="5" t="str">
        <f t="shared" si="4"/>
        <v>Female</v>
      </c>
      <c r="O188" t="str">
        <f t="shared" si="5"/>
        <v>Married</v>
      </c>
      <c r="P188" s="6" t="str">
        <f>IF(bike[[#This Row],[Age]]&gt;=50,"Senior 55+",IF(bike[[#This Row],[Age]]&gt;=30,"Middle Age 30 to 54",IF(bike[[#This Row],[Age]]&lt;=29,"Young 0 to 29",0)))</f>
        <v>Senior 55+</v>
      </c>
    </row>
    <row r="189" spans="1:16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  <c r="N189" s="5" t="str">
        <f t="shared" si="4"/>
        <v>Male</v>
      </c>
      <c r="O189" t="str">
        <f t="shared" si="5"/>
        <v>Single</v>
      </c>
      <c r="P189" s="6" t="str">
        <f>IF(bike[[#This Row],[Age]]&gt;=50,"Senior 55+",IF(bike[[#This Row],[Age]]&gt;=30,"Middle Age 30 to 54",IF(bike[[#This Row],[Age]]&lt;=29,"Young 0 to 29",0)))</f>
        <v>Senior 55+</v>
      </c>
    </row>
    <row r="190" spans="1:16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  <c r="N190" s="5" t="str">
        <f t="shared" si="4"/>
        <v>Female</v>
      </c>
      <c r="O190" t="str">
        <f t="shared" si="5"/>
        <v>Married</v>
      </c>
      <c r="P190" s="6" t="str">
        <f>IF(bike[[#This Row],[Age]]&gt;=50,"Senior 55+",IF(bike[[#This Row],[Age]]&gt;=30,"Middle Age 30 to 54",IF(bike[[#This Row],[Age]]&lt;=29,"Young 0 to 29",0)))</f>
        <v>Middle Age 30 to 54</v>
      </c>
    </row>
    <row r="191" spans="1:16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  <c r="N191" s="5" t="str">
        <f t="shared" si="4"/>
        <v>Male</v>
      </c>
      <c r="O191" t="str">
        <f t="shared" si="5"/>
        <v>Married</v>
      </c>
      <c r="P191" s="6" t="str">
        <f>IF(bike[[#This Row],[Age]]&gt;=50,"Senior 55+",IF(bike[[#This Row],[Age]]&gt;=30,"Middle Age 30 to 54",IF(bike[[#This Row],[Age]]&lt;=29,"Young 0 to 29",0)))</f>
        <v>Middle Age 30 to 54</v>
      </c>
    </row>
    <row r="192" spans="1:16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  <c r="N192" s="5" t="str">
        <f t="shared" si="4"/>
        <v>Male</v>
      </c>
      <c r="O192" t="str">
        <f t="shared" si="5"/>
        <v>Married</v>
      </c>
      <c r="P192" s="6" t="str">
        <f>IF(bike[[#This Row],[Age]]&gt;=50,"Senior 55+",IF(bike[[#This Row],[Age]]&gt;=30,"Middle Age 30 to 54",IF(bike[[#This Row],[Age]]&lt;=29,"Young 0 to 29",0)))</f>
        <v>Senior 55+</v>
      </c>
    </row>
    <row r="193" spans="1:16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  <c r="N193" s="5" t="str">
        <f t="shared" si="4"/>
        <v>Male</v>
      </c>
      <c r="O193" t="str">
        <f t="shared" si="5"/>
        <v>Single</v>
      </c>
      <c r="P193" s="6" t="str">
        <f>IF(bike[[#This Row],[Age]]&gt;=50,"Senior 55+",IF(bike[[#This Row],[Age]]&gt;=30,"Middle Age 30 to 54",IF(bike[[#This Row],[Age]]&lt;=29,"Young 0 to 29",0)))</f>
        <v>Middle Age 30 to 54</v>
      </c>
    </row>
    <row r="194" spans="1:16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  <c r="N194" s="5" t="str">
        <f t="shared" si="4"/>
        <v>Female</v>
      </c>
      <c r="O194" t="str">
        <f t="shared" si="5"/>
        <v>Single</v>
      </c>
      <c r="P194" s="6" t="str">
        <f>IF(bike[[#This Row],[Age]]&gt;=50,"Senior 55+",IF(bike[[#This Row],[Age]]&gt;=30,"Middle Age 30 to 54",IF(bike[[#This Row],[Age]]&lt;=29,"Young 0 to 29",0)))</f>
        <v>Senior 55+</v>
      </c>
    </row>
    <row r="195" spans="1:16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  <c r="N195" s="5" t="str">
        <f t="shared" ref="N195:N258" si="6">IF(C195="F","Female",IF(C195="M","Male",0))</f>
        <v>Female</v>
      </c>
      <c r="O195" t="str">
        <f t="shared" ref="O195:O258" si="7">IF(B195="M","Married",IF(B195="S","Single",0))</f>
        <v>Married</v>
      </c>
      <c r="P195" s="6" t="str">
        <f>IF(bike[[#This Row],[Age]]&gt;=50,"Senior 55+",IF(bike[[#This Row],[Age]]&gt;=30,"Middle Age 30 to 54",IF(bike[[#This Row],[Age]]&lt;=29,"Young 0 to 29",0)))</f>
        <v>Middle Age 30 to 54</v>
      </c>
    </row>
    <row r="196" spans="1:16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  <c r="N196" s="5" t="str">
        <f t="shared" si="6"/>
        <v>Female</v>
      </c>
      <c r="O196" t="str">
        <f t="shared" si="7"/>
        <v>Single</v>
      </c>
      <c r="P196" s="6" t="str">
        <f>IF(bike[[#This Row],[Age]]&gt;=50,"Senior 55+",IF(bike[[#This Row],[Age]]&gt;=30,"Middle Age 30 to 54",IF(bike[[#This Row],[Age]]&lt;=29,"Young 0 to 29",0)))</f>
        <v>Middle Age 30 to 54</v>
      </c>
    </row>
    <row r="197" spans="1:16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  <c r="N197" s="5" t="str">
        <f t="shared" si="6"/>
        <v>Male</v>
      </c>
      <c r="O197" t="str">
        <f t="shared" si="7"/>
        <v>Single</v>
      </c>
      <c r="P197" s="6" t="str">
        <f>IF(bike[[#This Row],[Age]]&gt;=50,"Senior 55+",IF(bike[[#This Row],[Age]]&gt;=30,"Middle Age 30 to 54",IF(bike[[#This Row],[Age]]&lt;=29,"Young 0 to 29",0)))</f>
        <v>Young 0 to 29</v>
      </c>
    </row>
    <row r="198" spans="1:16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  <c r="N198" s="5" t="str">
        <f t="shared" si="6"/>
        <v>Female</v>
      </c>
      <c r="O198" t="str">
        <f t="shared" si="7"/>
        <v>Single</v>
      </c>
      <c r="P198" s="6" t="str">
        <f>IF(bike[[#This Row],[Age]]&gt;=50,"Senior 55+",IF(bike[[#This Row],[Age]]&gt;=30,"Middle Age 30 to 54",IF(bike[[#This Row],[Age]]&lt;=29,"Young 0 to 29",0)))</f>
        <v>Middle Age 30 to 54</v>
      </c>
    </row>
    <row r="199" spans="1:16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  <c r="N199" s="5" t="str">
        <f t="shared" si="6"/>
        <v>Male</v>
      </c>
      <c r="O199" t="str">
        <f t="shared" si="7"/>
        <v>Married</v>
      </c>
      <c r="P199" s="6" t="str">
        <f>IF(bike[[#This Row],[Age]]&gt;=50,"Senior 55+",IF(bike[[#This Row],[Age]]&gt;=30,"Middle Age 30 to 54",IF(bike[[#This Row],[Age]]&lt;=29,"Young 0 to 29",0)))</f>
        <v>Senior 55+</v>
      </c>
    </row>
    <row r="200" spans="1:16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  <c r="N200" s="5" t="str">
        <f t="shared" si="6"/>
        <v>Female</v>
      </c>
      <c r="O200" t="str">
        <f t="shared" si="7"/>
        <v>Single</v>
      </c>
      <c r="P200" s="6" t="str">
        <f>IF(bike[[#This Row],[Age]]&gt;=50,"Senior 55+",IF(bike[[#This Row],[Age]]&gt;=30,"Middle Age 30 to 54",IF(bike[[#This Row],[Age]]&lt;=29,"Young 0 to 29",0)))</f>
        <v>Middle Age 30 to 54</v>
      </c>
    </row>
    <row r="201" spans="1:16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  <c r="N201" s="5" t="str">
        <f t="shared" si="6"/>
        <v>Male</v>
      </c>
      <c r="O201" t="str">
        <f t="shared" si="7"/>
        <v>Single</v>
      </c>
      <c r="P201" s="6" t="str">
        <f>IF(bike[[#This Row],[Age]]&gt;=50,"Senior 55+",IF(bike[[#This Row],[Age]]&gt;=30,"Middle Age 30 to 54",IF(bike[[#This Row],[Age]]&lt;=29,"Young 0 to 29",0)))</f>
        <v>Middle Age 30 to 54</v>
      </c>
    </row>
    <row r="202" spans="1:16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  <c r="N202" s="5" t="str">
        <f t="shared" si="6"/>
        <v>Male</v>
      </c>
      <c r="O202" t="str">
        <f t="shared" si="7"/>
        <v>Single</v>
      </c>
      <c r="P202" s="6" t="str">
        <f>IF(bike[[#This Row],[Age]]&gt;=50,"Senior 55+",IF(bike[[#This Row],[Age]]&gt;=30,"Middle Age 30 to 54",IF(bike[[#This Row],[Age]]&lt;=29,"Young 0 to 29",0)))</f>
        <v>Middle Age 30 to 54</v>
      </c>
    </row>
    <row r="203" spans="1:16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  <c r="N203" s="5" t="str">
        <f t="shared" si="6"/>
        <v>Male</v>
      </c>
      <c r="O203" t="str">
        <f t="shared" si="7"/>
        <v>Married</v>
      </c>
      <c r="P203" s="6" t="str">
        <f>IF(bike[[#This Row],[Age]]&gt;=50,"Senior 55+",IF(bike[[#This Row],[Age]]&gt;=30,"Middle Age 30 to 54",IF(bike[[#This Row],[Age]]&lt;=29,"Young 0 to 29",0)))</f>
        <v>Young 0 to 29</v>
      </c>
    </row>
    <row r="204" spans="1:16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  <c r="N204" s="5" t="str">
        <f t="shared" si="6"/>
        <v>Male</v>
      </c>
      <c r="O204" t="str">
        <f t="shared" si="7"/>
        <v>Single</v>
      </c>
      <c r="P204" s="6" t="str">
        <f>IF(bike[[#This Row],[Age]]&gt;=50,"Senior 55+",IF(bike[[#This Row],[Age]]&gt;=30,"Middle Age 30 to 54",IF(bike[[#This Row],[Age]]&lt;=29,"Young 0 to 29",0)))</f>
        <v>Middle Age 30 to 54</v>
      </c>
    </row>
    <row r="205" spans="1:16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  <c r="N205" s="5" t="str">
        <f t="shared" si="6"/>
        <v>Female</v>
      </c>
      <c r="O205" t="str">
        <f t="shared" si="7"/>
        <v>Single</v>
      </c>
      <c r="P205" s="6" t="str">
        <f>IF(bike[[#This Row],[Age]]&gt;=50,"Senior 55+",IF(bike[[#This Row],[Age]]&gt;=30,"Middle Age 30 to 54",IF(bike[[#This Row],[Age]]&lt;=29,"Young 0 to 29",0)))</f>
        <v>Middle Age 30 to 54</v>
      </c>
    </row>
    <row r="206" spans="1:16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  <c r="N206" s="5" t="str">
        <f t="shared" si="6"/>
        <v>Female</v>
      </c>
      <c r="O206" t="str">
        <f t="shared" si="7"/>
        <v>Single</v>
      </c>
      <c r="P206" s="6" t="str">
        <f>IF(bike[[#This Row],[Age]]&gt;=50,"Senior 55+",IF(bike[[#This Row],[Age]]&gt;=30,"Middle Age 30 to 54",IF(bike[[#This Row],[Age]]&lt;=29,"Young 0 to 29",0)))</f>
        <v>Senior 55+</v>
      </c>
    </row>
    <row r="207" spans="1:16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  <c r="N207" s="5" t="str">
        <f t="shared" si="6"/>
        <v>Male</v>
      </c>
      <c r="O207" t="str">
        <f t="shared" si="7"/>
        <v>Married</v>
      </c>
      <c r="P207" s="6" t="str">
        <f>IF(bike[[#This Row],[Age]]&gt;=50,"Senior 55+",IF(bike[[#This Row],[Age]]&gt;=30,"Middle Age 30 to 54",IF(bike[[#This Row],[Age]]&lt;=29,"Young 0 to 29",0)))</f>
        <v>Middle Age 30 to 54</v>
      </c>
    </row>
    <row r="208" spans="1:16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  <c r="N208" s="5" t="str">
        <f t="shared" si="6"/>
        <v>Male</v>
      </c>
      <c r="O208" t="str">
        <f t="shared" si="7"/>
        <v>Single</v>
      </c>
      <c r="P208" s="6" t="str">
        <f>IF(bike[[#This Row],[Age]]&gt;=50,"Senior 55+",IF(bike[[#This Row],[Age]]&gt;=30,"Middle Age 30 to 54",IF(bike[[#This Row],[Age]]&lt;=29,"Young 0 to 29",0)))</f>
        <v>Senior 55+</v>
      </c>
    </row>
    <row r="209" spans="1:16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  <c r="N209" s="5" t="str">
        <f t="shared" si="6"/>
        <v>Female</v>
      </c>
      <c r="O209" t="str">
        <f t="shared" si="7"/>
        <v>Single</v>
      </c>
      <c r="P209" s="6" t="str">
        <f>IF(bike[[#This Row],[Age]]&gt;=50,"Senior 55+",IF(bike[[#This Row],[Age]]&gt;=30,"Middle Age 30 to 54",IF(bike[[#This Row],[Age]]&lt;=29,"Young 0 to 29",0)))</f>
        <v>Young 0 to 29</v>
      </c>
    </row>
    <row r="210" spans="1:16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  <c r="N210" s="5" t="str">
        <f t="shared" si="6"/>
        <v>Female</v>
      </c>
      <c r="O210" t="str">
        <f t="shared" si="7"/>
        <v>Single</v>
      </c>
      <c r="P210" s="6" t="str">
        <f>IF(bike[[#This Row],[Age]]&gt;=50,"Senior 55+",IF(bike[[#This Row],[Age]]&gt;=30,"Middle Age 30 to 54",IF(bike[[#This Row],[Age]]&lt;=29,"Young 0 to 29",0)))</f>
        <v>Middle Age 30 to 54</v>
      </c>
    </row>
    <row r="211" spans="1:16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  <c r="N211" s="5" t="str">
        <f t="shared" si="6"/>
        <v>Female</v>
      </c>
      <c r="O211" t="str">
        <f t="shared" si="7"/>
        <v>Single</v>
      </c>
      <c r="P211" s="6" t="str">
        <f>IF(bike[[#This Row],[Age]]&gt;=50,"Senior 55+",IF(bike[[#This Row],[Age]]&gt;=30,"Middle Age 30 to 54",IF(bike[[#This Row],[Age]]&lt;=29,"Young 0 to 29",0)))</f>
        <v>Middle Age 30 to 54</v>
      </c>
    </row>
    <row r="212" spans="1:16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  <c r="N212" s="5" t="str">
        <f t="shared" si="6"/>
        <v>Female</v>
      </c>
      <c r="O212" t="str">
        <f t="shared" si="7"/>
        <v>Married</v>
      </c>
      <c r="P212" s="6" t="str">
        <f>IF(bike[[#This Row],[Age]]&gt;=50,"Senior 55+",IF(bike[[#This Row],[Age]]&gt;=30,"Middle Age 30 to 54",IF(bike[[#This Row],[Age]]&lt;=29,"Young 0 to 29",0)))</f>
        <v>Middle Age 30 to 54</v>
      </c>
    </row>
    <row r="213" spans="1:16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  <c r="N213" s="5" t="str">
        <f t="shared" si="6"/>
        <v>Female</v>
      </c>
      <c r="O213" t="str">
        <f t="shared" si="7"/>
        <v>Married</v>
      </c>
      <c r="P213" s="6" t="str">
        <f>IF(bike[[#This Row],[Age]]&gt;=50,"Senior 55+",IF(bike[[#This Row],[Age]]&gt;=30,"Middle Age 30 to 54",IF(bike[[#This Row],[Age]]&lt;=29,"Young 0 to 29",0)))</f>
        <v>Middle Age 30 to 54</v>
      </c>
    </row>
    <row r="214" spans="1:16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  <c r="N214" s="5" t="str">
        <f t="shared" si="6"/>
        <v>Female</v>
      </c>
      <c r="O214" t="str">
        <f t="shared" si="7"/>
        <v>Single</v>
      </c>
      <c r="P214" s="6" t="str">
        <f>IF(bike[[#This Row],[Age]]&gt;=50,"Senior 55+",IF(bike[[#This Row],[Age]]&gt;=30,"Middle Age 30 to 54",IF(bike[[#This Row],[Age]]&lt;=29,"Young 0 to 29",0)))</f>
        <v>Middle Age 30 to 54</v>
      </c>
    </row>
    <row r="215" spans="1:16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  <c r="N215" s="5" t="str">
        <f t="shared" si="6"/>
        <v>Male</v>
      </c>
      <c r="O215" t="str">
        <f t="shared" si="7"/>
        <v>Single</v>
      </c>
      <c r="P215" s="6" t="str">
        <f>IF(bike[[#This Row],[Age]]&gt;=50,"Senior 55+",IF(bike[[#This Row],[Age]]&gt;=30,"Middle Age 30 to 54",IF(bike[[#This Row],[Age]]&lt;=29,"Young 0 to 29",0)))</f>
        <v>Middle Age 30 to 54</v>
      </c>
    </row>
    <row r="216" spans="1:16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  <c r="N216" s="5" t="str">
        <f t="shared" si="6"/>
        <v>Male</v>
      </c>
      <c r="O216" t="str">
        <f t="shared" si="7"/>
        <v>Married</v>
      </c>
      <c r="P216" s="6" t="str">
        <f>IF(bike[[#This Row],[Age]]&gt;=50,"Senior 55+",IF(bike[[#This Row],[Age]]&gt;=30,"Middle Age 30 to 54",IF(bike[[#This Row],[Age]]&lt;=29,"Young 0 to 29",0)))</f>
        <v>Senior 55+</v>
      </c>
    </row>
    <row r="217" spans="1:16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  <c r="N217" s="5" t="str">
        <f t="shared" si="6"/>
        <v>Male</v>
      </c>
      <c r="O217" t="str">
        <f t="shared" si="7"/>
        <v>Single</v>
      </c>
      <c r="P217" s="6" t="str">
        <f>IF(bike[[#This Row],[Age]]&gt;=50,"Senior 55+",IF(bike[[#This Row],[Age]]&gt;=30,"Middle Age 30 to 54",IF(bike[[#This Row],[Age]]&lt;=29,"Young 0 to 29",0)))</f>
        <v>Senior 55+</v>
      </c>
    </row>
    <row r="218" spans="1:16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  <c r="N218" s="5" t="str">
        <f t="shared" si="6"/>
        <v>Male</v>
      </c>
      <c r="O218" t="str">
        <f t="shared" si="7"/>
        <v>Married</v>
      </c>
      <c r="P218" s="6" t="str">
        <f>IF(bike[[#This Row],[Age]]&gt;=50,"Senior 55+",IF(bike[[#This Row],[Age]]&gt;=30,"Middle Age 30 to 54",IF(bike[[#This Row],[Age]]&lt;=29,"Young 0 to 29",0)))</f>
        <v>Senior 55+</v>
      </c>
    </row>
    <row r="219" spans="1:16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  <c r="N219" s="5" t="str">
        <f t="shared" si="6"/>
        <v>Female</v>
      </c>
      <c r="O219" t="str">
        <f t="shared" si="7"/>
        <v>Single</v>
      </c>
      <c r="P219" s="6" t="str">
        <f>IF(bike[[#This Row],[Age]]&gt;=50,"Senior 55+",IF(bike[[#This Row],[Age]]&gt;=30,"Middle Age 30 to 54",IF(bike[[#This Row],[Age]]&lt;=29,"Young 0 to 29",0)))</f>
        <v>Young 0 to 29</v>
      </c>
    </row>
    <row r="220" spans="1:16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  <c r="N220" s="5" t="str">
        <f t="shared" si="6"/>
        <v>Male</v>
      </c>
      <c r="O220" t="str">
        <f t="shared" si="7"/>
        <v>Single</v>
      </c>
      <c r="P220" s="6" t="str">
        <f>IF(bike[[#This Row],[Age]]&gt;=50,"Senior 55+",IF(bike[[#This Row],[Age]]&gt;=30,"Middle Age 30 to 54",IF(bike[[#This Row],[Age]]&lt;=29,"Young 0 to 29",0)))</f>
        <v>Middle Age 30 to 54</v>
      </c>
    </row>
    <row r="221" spans="1:16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  <c r="N221" s="5" t="str">
        <f t="shared" si="6"/>
        <v>Male</v>
      </c>
      <c r="O221" t="str">
        <f t="shared" si="7"/>
        <v>Single</v>
      </c>
      <c r="P221" s="6" t="str">
        <f>IF(bike[[#This Row],[Age]]&gt;=50,"Senior 55+",IF(bike[[#This Row],[Age]]&gt;=30,"Middle Age 30 to 54",IF(bike[[#This Row],[Age]]&lt;=29,"Young 0 to 29",0)))</f>
        <v>Young 0 to 29</v>
      </c>
    </row>
    <row r="222" spans="1:16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  <c r="N222" s="5" t="str">
        <f t="shared" si="6"/>
        <v>Male</v>
      </c>
      <c r="O222" t="str">
        <f t="shared" si="7"/>
        <v>Married</v>
      </c>
      <c r="P222" s="6" t="str">
        <f>IF(bike[[#This Row],[Age]]&gt;=50,"Senior 55+",IF(bike[[#This Row],[Age]]&gt;=30,"Middle Age 30 to 54",IF(bike[[#This Row],[Age]]&lt;=29,"Young 0 to 29",0)))</f>
        <v>Middle Age 30 to 54</v>
      </c>
    </row>
    <row r="223" spans="1:16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  <c r="N223" s="5" t="str">
        <f t="shared" si="6"/>
        <v>Male</v>
      </c>
      <c r="O223" t="str">
        <f t="shared" si="7"/>
        <v>Single</v>
      </c>
      <c r="P223" s="6" t="str">
        <f>IF(bike[[#This Row],[Age]]&gt;=50,"Senior 55+",IF(bike[[#This Row],[Age]]&gt;=30,"Middle Age 30 to 54",IF(bike[[#This Row],[Age]]&lt;=29,"Young 0 to 29",0)))</f>
        <v>Middle Age 30 to 54</v>
      </c>
    </row>
    <row r="224" spans="1:16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  <c r="N224" s="5" t="str">
        <f t="shared" si="6"/>
        <v>Female</v>
      </c>
      <c r="O224" t="str">
        <f t="shared" si="7"/>
        <v>Married</v>
      </c>
      <c r="P224" s="6" t="str">
        <f>IF(bike[[#This Row],[Age]]&gt;=50,"Senior 55+",IF(bike[[#This Row],[Age]]&gt;=30,"Middle Age 30 to 54",IF(bike[[#This Row],[Age]]&lt;=29,"Young 0 to 29",0)))</f>
        <v>Middle Age 30 to 54</v>
      </c>
    </row>
    <row r="225" spans="1:16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  <c r="N225" s="5" t="str">
        <f t="shared" si="6"/>
        <v>Female</v>
      </c>
      <c r="O225" t="str">
        <f t="shared" si="7"/>
        <v>Single</v>
      </c>
      <c r="P225" s="6" t="str">
        <f>IF(bike[[#This Row],[Age]]&gt;=50,"Senior 55+",IF(bike[[#This Row],[Age]]&gt;=30,"Middle Age 30 to 54",IF(bike[[#This Row],[Age]]&lt;=29,"Young 0 to 29",0)))</f>
        <v>Middle Age 30 to 54</v>
      </c>
    </row>
    <row r="226" spans="1:16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  <c r="N226" s="5" t="str">
        <f t="shared" si="6"/>
        <v>Female</v>
      </c>
      <c r="O226" t="str">
        <f t="shared" si="7"/>
        <v>Married</v>
      </c>
      <c r="P226" s="6" t="str">
        <f>IF(bike[[#This Row],[Age]]&gt;=50,"Senior 55+",IF(bike[[#This Row],[Age]]&gt;=30,"Middle Age 30 to 54",IF(bike[[#This Row],[Age]]&lt;=29,"Young 0 to 29",0)))</f>
        <v>Senior 55+</v>
      </c>
    </row>
    <row r="227" spans="1:16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  <c r="N227" s="5" t="str">
        <f t="shared" si="6"/>
        <v>Male</v>
      </c>
      <c r="O227" t="str">
        <f t="shared" si="7"/>
        <v>Married</v>
      </c>
      <c r="P227" s="6" t="str">
        <f>IF(bike[[#This Row],[Age]]&gt;=50,"Senior 55+",IF(bike[[#This Row],[Age]]&gt;=30,"Middle Age 30 to 54",IF(bike[[#This Row],[Age]]&lt;=29,"Young 0 to 29",0)))</f>
        <v>Middle Age 30 to 54</v>
      </c>
    </row>
    <row r="228" spans="1:16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  <c r="N228" s="5" t="str">
        <f t="shared" si="6"/>
        <v>Female</v>
      </c>
      <c r="O228" t="str">
        <f t="shared" si="7"/>
        <v>Single</v>
      </c>
      <c r="P228" s="6" t="str">
        <f>IF(bike[[#This Row],[Age]]&gt;=50,"Senior 55+",IF(bike[[#This Row],[Age]]&gt;=30,"Middle Age 30 to 54",IF(bike[[#This Row],[Age]]&lt;=29,"Young 0 to 29",0)))</f>
        <v>Middle Age 30 to 54</v>
      </c>
    </row>
    <row r="229" spans="1:16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  <c r="N229" s="5" t="str">
        <f t="shared" si="6"/>
        <v>Male</v>
      </c>
      <c r="O229" t="str">
        <f t="shared" si="7"/>
        <v>Married</v>
      </c>
      <c r="P229" s="6" t="str">
        <f>IF(bike[[#This Row],[Age]]&gt;=50,"Senior 55+",IF(bike[[#This Row],[Age]]&gt;=30,"Middle Age 30 to 54",IF(bike[[#This Row],[Age]]&lt;=29,"Young 0 to 29",0)))</f>
        <v>Middle Age 30 to 54</v>
      </c>
    </row>
    <row r="230" spans="1:16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  <c r="N230" s="5" t="str">
        <f t="shared" si="6"/>
        <v>Female</v>
      </c>
      <c r="O230" t="str">
        <f t="shared" si="7"/>
        <v>Married</v>
      </c>
      <c r="P230" s="6" t="str">
        <f>IF(bike[[#This Row],[Age]]&gt;=50,"Senior 55+",IF(bike[[#This Row],[Age]]&gt;=30,"Middle Age 30 to 54",IF(bike[[#This Row],[Age]]&lt;=29,"Young 0 to 29",0)))</f>
        <v>Middle Age 30 to 54</v>
      </c>
    </row>
    <row r="231" spans="1:16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  <c r="N231" s="5" t="str">
        <f t="shared" si="6"/>
        <v>Male</v>
      </c>
      <c r="O231" t="str">
        <f t="shared" si="7"/>
        <v>Single</v>
      </c>
      <c r="P231" s="6" t="str">
        <f>IF(bike[[#This Row],[Age]]&gt;=50,"Senior 55+",IF(bike[[#This Row],[Age]]&gt;=30,"Middle Age 30 to 54",IF(bike[[#This Row],[Age]]&lt;=29,"Young 0 to 29",0)))</f>
        <v>Senior 55+</v>
      </c>
    </row>
    <row r="232" spans="1:16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  <c r="N232" s="5" t="str">
        <f t="shared" si="6"/>
        <v>Male</v>
      </c>
      <c r="O232" t="str">
        <f t="shared" si="7"/>
        <v>Married</v>
      </c>
      <c r="P232" s="6" t="str">
        <f>IF(bike[[#This Row],[Age]]&gt;=50,"Senior 55+",IF(bike[[#This Row],[Age]]&gt;=30,"Middle Age 30 to 54",IF(bike[[#This Row],[Age]]&lt;=29,"Young 0 to 29",0)))</f>
        <v>Senior 55+</v>
      </c>
    </row>
    <row r="233" spans="1:16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  <c r="N233" s="5" t="str">
        <f t="shared" si="6"/>
        <v>Female</v>
      </c>
      <c r="O233" t="str">
        <f t="shared" si="7"/>
        <v>Married</v>
      </c>
      <c r="P233" s="6" t="str">
        <f>IF(bike[[#This Row],[Age]]&gt;=50,"Senior 55+",IF(bike[[#This Row],[Age]]&gt;=30,"Middle Age 30 to 54",IF(bike[[#This Row],[Age]]&lt;=29,"Young 0 to 29",0)))</f>
        <v>Middle Age 30 to 54</v>
      </c>
    </row>
    <row r="234" spans="1:16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  <c r="N234" s="5" t="str">
        <f t="shared" si="6"/>
        <v>Female</v>
      </c>
      <c r="O234" t="str">
        <f t="shared" si="7"/>
        <v>Married</v>
      </c>
      <c r="P234" s="6" t="str">
        <f>IF(bike[[#This Row],[Age]]&gt;=50,"Senior 55+",IF(bike[[#This Row],[Age]]&gt;=30,"Middle Age 30 to 54",IF(bike[[#This Row],[Age]]&lt;=29,"Young 0 to 29",0)))</f>
        <v>Middle Age 30 to 54</v>
      </c>
    </row>
    <row r="235" spans="1:16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  <c r="N235" s="5" t="str">
        <f t="shared" si="6"/>
        <v>Male</v>
      </c>
      <c r="O235" t="str">
        <f t="shared" si="7"/>
        <v>Married</v>
      </c>
      <c r="P235" s="6" t="str">
        <f>IF(bike[[#This Row],[Age]]&gt;=50,"Senior 55+",IF(bike[[#This Row],[Age]]&gt;=30,"Middle Age 30 to 54",IF(bike[[#This Row],[Age]]&lt;=29,"Young 0 to 29",0)))</f>
        <v>Young 0 to 29</v>
      </c>
    </row>
    <row r="236" spans="1:16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  <c r="N236" s="5" t="str">
        <f t="shared" si="6"/>
        <v>Male</v>
      </c>
      <c r="O236" t="str">
        <f t="shared" si="7"/>
        <v>Single</v>
      </c>
      <c r="P236" s="6" t="str">
        <f>IF(bike[[#This Row],[Age]]&gt;=50,"Senior 55+",IF(bike[[#This Row],[Age]]&gt;=30,"Middle Age 30 to 54",IF(bike[[#This Row],[Age]]&lt;=29,"Young 0 to 29",0)))</f>
        <v>Middle Age 30 to 54</v>
      </c>
    </row>
    <row r="237" spans="1:16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  <c r="N237" s="5" t="str">
        <f t="shared" si="6"/>
        <v>Female</v>
      </c>
      <c r="O237" t="str">
        <f t="shared" si="7"/>
        <v>Married</v>
      </c>
      <c r="P237" s="6" t="str">
        <f>IF(bike[[#This Row],[Age]]&gt;=50,"Senior 55+",IF(bike[[#This Row],[Age]]&gt;=30,"Middle Age 30 to 54",IF(bike[[#This Row],[Age]]&lt;=29,"Young 0 to 29",0)))</f>
        <v>Senior 55+</v>
      </c>
    </row>
    <row r="238" spans="1:16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  <c r="N238" s="5" t="str">
        <f t="shared" si="6"/>
        <v>Female</v>
      </c>
      <c r="O238" t="str">
        <f t="shared" si="7"/>
        <v>Single</v>
      </c>
      <c r="P238" s="6" t="str">
        <f>IF(bike[[#This Row],[Age]]&gt;=50,"Senior 55+",IF(bike[[#This Row],[Age]]&gt;=30,"Middle Age 30 to 54",IF(bike[[#This Row],[Age]]&lt;=29,"Young 0 to 29",0)))</f>
        <v>Middle Age 30 to 54</v>
      </c>
    </row>
    <row r="239" spans="1:16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  <c r="N239" s="5" t="str">
        <f t="shared" si="6"/>
        <v>Female</v>
      </c>
      <c r="O239" t="str">
        <f t="shared" si="7"/>
        <v>Married</v>
      </c>
      <c r="P239" s="6" t="str">
        <f>IF(bike[[#This Row],[Age]]&gt;=50,"Senior 55+",IF(bike[[#This Row],[Age]]&gt;=30,"Middle Age 30 to 54",IF(bike[[#This Row],[Age]]&lt;=29,"Young 0 to 29",0)))</f>
        <v>Young 0 to 29</v>
      </c>
    </row>
    <row r="240" spans="1:16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  <c r="N240" s="5" t="str">
        <f t="shared" si="6"/>
        <v>Male</v>
      </c>
      <c r="O240" t="str">
        <f t="shared" si="7"/>
        <v>Married</v>
      </c>
      <c r="P240" s="6" t="str">
        <f>IF(bike[[#This Row],[Age]]&gt;=50,"Senior 55+",IF(bike[[#This Row],[Age]]&gt;=30,"Middle Age 30 to 54",IF(bike[[#This Row],[Age]]&lt;=29,"Young 0 to 29",0)))</f>
        <v>Middle Age 30 to 54</v>
      </c>
    </row>
    <row r="241" spans="1:16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  <c r="N241" s="5" t="str">
        <f t="shared" si="6"/>
        <v>Female</v>
      </c>
      <c r="O241" t="str">
        <f t="shared" si="7"/>
        <v>Single</v>
      </c>
      <c r="P241" s="6" t="str">
        <f>IF(bike[[#This Row],[Age]]&gt;=50,"Senior 55+",IF(bike[[#This Row],[Age]]&gt;=30,"Middle Age 30 to 54",IF(bike[[#This Row],[Age]]&lt;=29,"Young 0 to 29",0)))</f>
        <v>Middle Age 30 to 54</v>
      </c>
    </row>
    <row r="242" spans="1:16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  <c r="N242" s="5" t="str">
        <f t="shared" si="6"/>
        <v>Male</v>
      </c>
      <c r="O242" t="str">
        <f t="shared" si="7"/>
        <v>Married</v>
      </c>
      <c r="P242" s="6" t="str">
        <f>IF(bike[[#This Row],[Age]]&gt;=50,"Senior 55+",IF(bike[[#This Row],[Age]]&gt;=30,"Middle Age 30 to 54",IF(bike[[#This Row],[Age]]&lt;=29,"Young 0 to 29",0)))</f>
        <v>Middle Age 30 to 54</v>
      </c>
    </row>
    <row r="243" spans="1:16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  <c r="N243" s="5" t="str">
        <f t="shared" si="6"/>
        <v>Female</v>
      </c>
      <c r="O243" t="str">
        <f t="shared" si="7"/>
        <v>Single</v>
      </c>
      <c r="P243" s="6" t="str">
        <f>IF(bike[[#This Row],[Age]]&gt;=50,"Senior 55+",IF(bike[[#This Row],[Age]]&gt;=30,"Middle Age 30 to 54",IF(bike[[#This Row],[Age]]&lt;=29,"Young 0 to 29",0)))</f>
        <v>Young 0 to 29</v>
      </c>
    </row>
    <row r="244" spans="1:16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  <c r="N244" s="5" t="str">
        <f t="shared" si="6"/>
        <v>Male</v>
      </c>
      <c r="O244" t="str">
        <f t="shared" si="7"/>
        <v>Single</v>
      </c>
      <c r="P244" s="6" t="str">
        <f>IF(bike[[#This Row],[Age]]&gt;=50,"Senior 55+",IF(bike[[#This Row],[Age]]&gt;=30,"Middle Age 30 to 54",IF(bike[[#This Row],[Age]]&lt;=29,"Young 0 to 29",0)))</f>
        <v>Middle Age 30 to 54</v>
      </c>
    </row>
    <row r="245" spans="1:16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  <c r="N245" s="5" t="str">
        <f t="shared" si="6"/>
        <v>Female</v>
      </c>
      <c r="O245" t="str">
        <f t="shared" si="7"/>
        <v>Single</v>
      </c>
      <c r="P245" s="6" t="str">
        <f>IF(bike[[#This Row],[Age]]&gt;=50,"Senior 55+",IF(bike[[#This Row],[Age]]&gt;=30,"Middle Age 30 to 54",IF(bike[[#This Row],[Age]]&lt;=29,"Young 0 to 29",0)))</f>
        <v>Young 0 to 29</v>
      </c>
    </row>
    <row r="246" spans="1:16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  <c r="N246" s="5" t="str">
        <f t="shared" si="6"/>
        <v>Female</v>
      </c>
      <c r="O246" t="str">
        <f t="shared" si="7"/>
        <v>Married</v>
      </c>
      <c r="P246" s="6" t="str">
        <f>IF(bike[[#This Row],[Age]]&gt;=50,"Senior 55+",IF(bike[[#This Row],[Age]]&gt;=30,"Middle Age 30 to 54",IF(bike[[#This Row],[Age]]&lt;=29,"Young 0 to 29",0)))</f>
        <v>Senior 55+</v>
      </c>
    </row>
    <row r="247" spans="1:16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  <c r="N247" s="5" t="str">
        <f t="shared" si="6"/>
        <v>Male</v>
      </c>
      <c r="O247" t="str">
        <f t="shared" si="7"/>
        <v>Married</v>
      </c>
      <c r="P247" s="6" t="str">
        <f>IF(bike[[#This Row],[Age]]&gt;=50,"Senior 55+",IF(bike[[#This Row],[Age]]&gt;=30,"Middle Age 30 to 54",IF(bike[[#This Row],[Age]]&lt;=29,"Young 0 to 29",0)))</f>
        <v>Middle Age 30 to 54</v>
      </c>
    </row>
    <row r="248" spans="1:16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  <c r="N248" s="5" t="str">
        <f t="shared" si="6"/>
        <v>Female</v>
      </c>
      <c r="O248" t="str">
        <f t="shared" si="7"/>
        <v>Married</v>
      </c>
      <c r="P248" s="6" t="str">
        <f>IF(bike[[#This Row],[Age]]&gt;=50,"Senior 55+",IF(bike[[#This Row],[Age]]&gt;=30,"Middle Age 30 to 54",IF(bike[[#This Row],[Age]]&lt;=29,"Young 0 to 29",0)))</f>
        <v>Senior 55+</v>
      </c>
    </row>
    <row r="249" spans="1:16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  <c r="N249" s="5" t="str">
        <f t="shared" si="6"/>
        <v>Female</v>
      </c>
      <c r="O249" t="str">
        <f t="shared" si="7"/>
        <v>Married</v>
      </c>
      <c r="P249" s="6" t="str">
        <f>IF(bike[[#This Row],[Age]]&gt;=50,"Senior 55+",IF(bike[[#This Row],[Age]]&gt;=30,"Middle Age 30 to 54",IF(bike[[#This Row],[Age]]&lt;=29,"Young 0 to 29",0)))</f>
        <v>Middle Age 30 to 54</v>
      </c>
    </row>
    <row r="250" spans="1:16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  <c r="N250" s="5" t="str">
        <f t="shared" si="6"/>
        <v>Female</v>
      </c>
      <c r="O250" t="str">
        <f t="shared" si="7"/>
        <v>Married</v>
      </c>
      <c r="P250" s="6" t="str">
        <f>IF(bike[[#This Row],[Age]]&gt;=50,"Senior 55+",IF(bike[[#This Row],[Age]]&gt;=30,"Middle Age 30 to 54",IF(bike[[#This Row],[Age]]&lt;=29,"Young 0 to 29",0)))</f>
        <v>Senior 55+</v>
      </c>
    </row>
    <row r="251" spans="1:16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  <c r="N251" s="5" t="str">
        <f t="shared" si="6"/>
        <v>Male</v>
      </c>
      <c r="O251" t="str">
        <f t="shared" si="7"/>
        <v>Single</v>
      </c>
      <c r="P251" s="6" t="str">
        <f>IF(bike[[#This Row],[Age]]&gt;=50,"Senior 55+",IF(bike[[#This Row],[Age]]&gt;=30,"Middle Age 30 to 54",IF(bike[[#This Row],[Age]]&lt;=29,"Young 0 to 29",0)))</f>
        <v>Middle Age 30 to 54</v>
      </c>
    </row>
    <row r="252" spans="1:16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  <c r="N252" s="5" t="str">
        <f t="shared" si="6"/>
        <v>Male</v>
      </c>
      <c r="O252" t="str">
        <f t="shared" si="7"/>
        <v>Married</v>
      </c>
      <c r="P252" s="6" t="str">
        <f>IF(bike[[#This Row],[Age]]&gt;=50,"Senior 55+",IF(bike[[#This Row],[Age]]&gt;=30,"Middle Age 30 to 54",IF(bike[[#This Row],[Age]]&lt;=29,"Young 0 to 29",0)))</f>
        <v>Senior 55+</v>
      </c>
    </row>
    <row r="253" spans="1:16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  <c r="N253" s="5" t="str">
        <f t="shared" si="6"/>
        <v>Male</v>
      </c>
      <c r="O253" t="str">
        <f t="shared" si="7"/>
        <v>Married</v>
      </c>
      <c r="P253" s="6" t="str">
        <f>IF(bike[[#This Row],[Age]]&gt;=50,"Senior 55+",IF(bike[[#This Row],[Age]]&gt;=30,"Middle Age 30 to 54",IF(bike[[#This Row],[Age]]&lt;=29,"Young 0 to 29",0)))</f>
        <v>Senior 55+</v>
      </c>
    </row>
    <row r="254" spans="1:16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  <c r="N254" s="5" t="str">
        <f t="shared" si="6"/>
        <v>Male</v>
      </c>
      <c r="O254" t="str">
        <f t="shared" si="7"/>
        <v>Single</v>
      </c>
      <c r="P254" s="6" t="str">
        <f>IF(bike[[#This Row],[Age]]&gt;=50,"Senior 55+",IF(bike[[#This Row],[Age]]&gt;=30,"Middle Age 30 to 54",IF(bike[[#This Row],[Age]]&lt;=29,"Young 0 to 29",0)))</f>
        <v>Middle Age 30 to 54</v>
      </c>
    </row>
    <row r="255" spans="1:16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  <c r="N255" s="5" t="str">
        <f t="shared" si="6"/>
        <v>Male</v>
      </c>
      <c r="O255" t="str">
        <f t="shared" si="7"/>
        <v>Married</v>
      </c>
      <c r="P255" s="6" t="str">
        <f>IF(bike[[#This Row],[Age]]&gt;=50,"Senior 55+",IF(bike[[#This Row],[Age]]&gt;=30,"Middle Age 30 to 54",IF(bike[[#This Row],[Age]]&lt;=29,"Young 0 to 29",0)))</f>
        <v>Senior 55+</v>
      </c>
    </row>
    <row r="256" spans="1:16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  <c r="N256" s="5" t="str">
        <f t="shared" si="6"/>
        <v>Male</v>
      </c>
      <c r="O256" t="str">
        <f t="shared" si="7"/>
        <v>Single</v>
      </c>
      <c r="P256" s="6" t="str">
        <f>IF(bike[[#This Row],[Age]]&gt;=50,"Senior 55+",IF(bike[[#This Row],[Age]]&gt;=30,"Middle Age 30 to 54",IF(bike[[#This Row],[Age]]&lt;=29,"Young 0 to 29",0)))</f>
        <v>Senior 55+</v>
      </c>
    </row>
    <row r="257" spans="1:16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  <c r="N257" s="5" t="str">
        <f t="shared" si="6"/>
        <v>Female</v>
      </c>
      <c r="O257" t="str">
        <f t="shared" si="7"/>
        <v>Single</v>
      </c>
      <c r="P257" s="6" t="str">
        <f>IF(bike[[#This Row],[Age]]&gt;=50,"Senior 55+",IF(bike[[#This Row],[Age]]&gt;=30,"Middle Age 30 to 54",IF(bike[[#This Row],[Age]]&lt;=29,"Young 0 to 29",0)))</f>
        <v>Middle Age 30 to 54</v>
      </c>
    </row>
    <row r="258" spans="1:16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  <c r="N258" s="5" t="str">
        <f t="shared" si="6"/>
        <v>Male</v>
      </c>
      <c r="O258" t="str">
        <f t="shared" si="7"/>
        <v>Married</v>
      </c>
      <c r="P258" s="6" t="str">
        <f>IF(bike[[#This Row],[Age]]&gt;=50,"Senior 55+",IF(bike[[#This Row],[Age]]&gt;=30,"Middle Age 30 to 54",IF(bike[[#This Row],[Age]]&lt;=29,"Young 0 to 29",0)))</f>
        <v>Middle Age 30 to 54</v>
      </c>
    </row>
    <row r="259" spans="1:16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  <c r="N259" s="5" t="str">
        <f t="shared" ref="N259:N322" si="8">IF(C259="F","Female",IF(C259="M","Male",0))</f>
        <v>Female</v>
      </c>
      <c r="O259" t="str">
        <f t="shared" ref="O259:O322" si="9">IF(B259="M","Married",IF(B259="S","Single",0))</f>
        <v>Single</v>
      </c>
      <c r="P259" s="6" t="str">
        <f>IF(bike[[#This Row],[Age]]&gt;=50,"Senior 55+",IF(bike[[#This Row],[Age]]&gt;=30,"Middle Age 30 to 54",IF(bike[[#This Row],[Age]]&lt;=29,"Young 0 to 29",0)))</f>
        <v>Middle Age 30 to 54</v>
      </c>
    </row>
    <row r="260" spans="1:16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  <c r="N260" s="5" t="str">
        <f t="shared" si="8"/>
        <v>Female</v>
      </c>
      <c r="O260" t="str">
        <f t="shared" si="9"/>
        <v>Single</v>
      </c>
      <c r="P260" s="6" t="str">
        <f>IF(bike[[#This Row],[Age]]&gt;=50,"Senior 55+",IF(bike[[#This Row],[Age]]&gt;=30,"Middle Age 30 to 54",IF(bike[[#This Row],[Age]]&lt;=29,"Young 0 to 29",0)))</f>
        <v>Senior 55+</v>
      </c>
    </row>
    <row r="261" spans="1:16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  <c r="N261" s="5" t="str">
        <f t="shared" si="8"/>
        <v>Male</v>
      </c>
      <c r="O261" t="str">
        <f t="shared" si="9"/>
        <v>Married</v>
      </c>
      <c r="P261" s="6" t="str">
        <f>IF(bike[[#This Row],[Age]]&gt;=50,"Senior 55+",IF(bike[[#This Row],[Age]]&gt;=30,"Middle Age 30 to 54",IF(bike[[#This Row],[Age]]&lt;=29,"Young 0 to 29",0)))</f>
        <v>Middle Age 30 to 54</v>
      </c>
    </row>
    <row r="262" spans="1:16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  <c r="N262" s="5" t="str">
        <f t="shared" si="8"/>
        <v>Female</v>
      </c>
      <c r="O262" t="str">
        <f t="shared" si="9"/>
        <v>Single</v>
      </c>
      <c r="P262" s="6" t="str">
        <f>IF(bike[[#This Row],[Age]]&gt;=50,"Senior 55+",IF(bike[[#This Row],[Age]]&gt;=30,"Middle Age 30 to 54",IF(bike[[#This Row],[Age]]&lt;=29,"Young 0 to 29",0)))</f>
        <v>Middle Age 30 to 54</v>
      </c>
    </row>
    <row r="263" spans="1:16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  <c r="N263" s="5" t="str">
        <f t="shared" si="8"/>
        <v>Female</v>
      </c>
      <c r="O263" t="str">
        <f t="shared" si="9"/>
        <v>Married</v>
      </c>
      <c r="P263" s="6" t="str">
        <f>IF(bike[[#This Row],[Age]]&gt;=50,"Senior 55+",IF(bike[[#This Row],[Age]]&gt;=30,"Middle Age 30 to 54",IF(bike[[#This Row],[Age]]&lt;=29,"Young 0 to 29",0)))</f>
        <v>Middle Age 30 to 54</v>
      </c>
    </row>
    <row r="264" spans="1:16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  <c r="N264" s="5" t="str">
        <f t="shared" si="8"/>
        <v>Female</v>
      </c>
      <c r="O264" t="str">
        <f t="shared" si="9"/>
        <v>Married</v>
      </c>
      <c r="P264" s="6" t="str">
        <f>IF(bike[[#This Row],[Age]]&gt;=50,"Senior 55+",IF(bike[[#This Row],[Age]]&gt;=30,"Middle Age 30 to 54",IF(bike[[#This Row],[Age]]&lt;=29,"Young 0 to 29",0)))</f>
        <v>Senior 55+</v>
      </c>
    </row>
    <row r="265" spans="1:16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  <c r="N265" s="5" t="str">
        <f t="shared" si="8"/>
        <v>Female</v>
      </c>
      <c r="O265" t="str">
        <f t="shared" si="9"/>
        <v>Single</v>
      </c>
      <c r="P265" s="6" t="str">
        <f>IF(bike[[#This Row],[Age]]&gt;=50,"Senior 55+",IF(bike[[#This Row],[Age]]&gt;=30,"Middle Age 30 to 54",IF(bike[[#This Row],[Age]]&lt;=29,"Young 0 to 29",0)))</f>
        <v>Middle Age 30 to 54</v>
      </c>
    </row>
    <row r="266" spans="1:16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  <c r="N266" s="5" t="str">
        <f t="shared" si="8"/>
        <v>Male</v>
      </c>
      <c r="O266" t="str">
        <f t="shared" si="9"/>
        <v>Married</v>
      </c>
      <c r="P266" s="6" t="str">
        <f>IF(bike[[#This Row],[Age]]&gt;=50,"Senior 55+",IF(bike[[#This Row],[Age]]&gt;=30,"Middle Age 30 to 54",IF(bike[[#This Row],[Age]]&lt;=29,"Young 0 to 29",0)))</f>
        <v>Middle Age 30 to 54</v>
      </c>
    </row>
    <row r="267" spans="1:16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  <c r="N267" s="5" t="str">
        <f t="shared" si="8"/>
        <v>Female</v>
      </c>
      <c r="O267" t="str">
        <f t="shared" si="9"/>
        <v>Single</v>
      </c>
      <c r="P267" s="6" t="str">
        <f>IF(bike[[#This Row],[Age]]&gt;=50,"Senior 55+",IF(bike[[#This Row],[Age]]&gt;=30,"Middle Age 30 to 54",IF(bike[[#This Row],[Age]]&lt;=29,"Young 0 to 29",0)))</f>
        <v>Middle Age 30 to 54</v>
      </c>
    </row>
    <row r="268" spans="1:16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  <c r="N268" s="5" t="str">
        <f t="shared" si="8"/>
        <v>Female</v>
      </c>
      <c r="O268" t="str">
        <f t="shared" si="9"/>
        <v>Single</v>
      </c>
      <c r="P268" s="6" t="str">
        <f>IF(bike[[#This Row],[Age]]&gt;=50,"Senior 55+",IF(bike[[#This Row],[Age]]&gt;=30,"Middle Age 30 to 54",IF(bike[[#This Row],[Age]]&lt;=29,"Young 0 to 29",0)))</f>
        <v>Young 0 to 29</v>
      </c>
    </row>
    <row r="269" spans="1:16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  <c r="N269" s="5" t="str">
        <f t="shared" si="8"/>
        <v>Male</v>
      </c>
      <c r="O269" t="str">
        <f t="shared" si="9"/>
        <v>Single</v>
      </c>
      <c r="P269" s="6" t="str">
        <f>IF(bike[[#This Row],[Age]]&gt;=50,"Senior 55+",IF(bike[[#This Row],[Age]]&gt;=30,"Middle Age 30 to 54",IF(bike[[#This Row],[Age]]&lt;=29,"Young 0 to 29",0)))</f>
        <v>Middle Age 30 to 54</v>
      </c>
    </row>
    <row r="270" spans="1:16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  <c r="N270" s="5" t="str">
        <f t="shared" si="8"/>
        <v>Male</v>
      </c>
      <c r="O270" t="str">
        <f t="shared" si="9"/>
        <v>Married</v>
      </c>
      <c r="P270" s="6" t="str">
        <f>IF(bike[[#This Row],[Age]]&gt;=50,"Senior 55+",IF(bike[[#This Row],[Age]]&gt;=30,"Middle Age 30 to 54",IF(bike[[#This Row],[Age]]&lt;=29,"Young 0 to 29",0)))</f>
        <v>Middle Age 30 to 54</v>
      </c>
    </row>
    <row r="271" spans="1:16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  <c r="N271" s="5" t="str">
        <f t="shared" si="8"/>
        <v>Female</v>
      </c>
      <c r="O271" t="str">
        <f t="shared" si="9"/>
        <v>Single</v>
      </c>
      <c r="P271" s="6" t="str">
        <f>IF(bike[[#This Row],[Age]]&gt;=50,"Senior 55+",IF(bike[[#This Row],[Age]]&gt;=30,"Middle Age 30 to 54",IF(bike[[#This Row],[Age]]&lt;=29,"Young 0 to 29",0)))</f>
        <v>Middle Age 30 to 54</v>
      </c>
    </row>
    <row r="272" spans="1:16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  <c r="N272" s="5" t="str">
        <f t="shared" si="8"/>
        <v>Female</v>
      </c>
      <c r="O272" t="str">
        <f t="shared" si="9"/>
        <v>Single</v>
      </c>
      <c r="P272" s="6" t="str">
        <f>IF(bike[[#This Row],[Age]]&gt;=50,"Senior 55+",IF(bike[[#This Row],[Age]]&gt;=30,"Middle Age 30 to 54",IF(bike[[#This Row],[Age]]&lt;=29,"Young 0 to 29",0)))</f>
        <v>Senior 55+</v>
      </c>
    </row>
    <row r="273" spans="1:16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  <c r="N273" s="5" t="str">
        <f t="shared" si="8"/>
        <v>Female</v>
      </c>
      <c r="O273" t="str">
        <f t="shared" si="9"/>
        <v>Single</v>
      </c>
      <c r="P273" s="6" t="str">
        <f>IF(bike[[#This Row],[Age]]&gt;=50,"Senior 55+",IF(bike[[#This Row],[Age]]&gt;=30,"Middle Age 30 to 54",IF(bike[[#This Row],[Age]]&lt;=29,"Young 0 to 29",0)))</f>
        <v>Young 0 to 29</v>
      </c>
    </row>
    <row r="274" spans="1:16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  <c r="N274" s="5" t="str">
        <f t="shared" si="8"/>
        <v>Male</v>
      </c>
      <c r="O274" t="str">
        <f t="shared" si="9"/>
        <v>Married</v>
      </c>
      <c r="P274" s="6" t="str">
        <f>IF(bike[[#This Row],[Age]]&gt;=50,"Senior 55+",IF(bike[[#This Row],[Age]]&gt;=30,"Middle Age 30 to 54",IF(bike[[#This Row],[Age]]&lt;=29,"Young 0 to 29",0)))</f>
        <v>Middle Age 30 to 54</v>
      </c>
    </row>
    <row r="275" spans="1:16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  <c r="N275" s="5" t="str">
        <f t="shared" si="8"/>
        <v>Female</v>
      </c>
      <c r="O275" t="str">
        <f t="shared" si="9"/>
        <v>Single</v>
      </c>
      <c r="P275" s="6" t="str">
        <f>IF(bike[[#This Row],[Age]]&gt;=50,"Senior 55+",IF(bike[[#This Row],[Age]]&gt;=30,"Middle Age 30 to 54",IF(bike[[#This Row],[Age]]&lt;=29,"Young 0 to 29",0)))</f>
        <v>Middle Age 30 to 54</v>
      </c>
    </row>
    <row r="276" spans="1:16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  <c r="N276" s="5" t="str">
        <f t="shared" si="8"/>
        <v>Female</v>
      </c>
      <c r="O276" t="str">
        <f t="shared" si="9"/>
        <v>Married</v>
      </c>
      <c r="P276" s="6" t="str">
        <f>IF(bike[[#This Row],[Age]]&gt;=50,"Senior 55+",IF(bike[[#This Row],[Age]]&gt;=30,"Middle Age 30 to 54",IF(bike[[#This Row],[Age]]&lt;=29,"Young 0 to 29",0)))</f>
        <v>Middle Age 30 to 54</v>
      </c>
    </row>
    <row r="277" spans="1:16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  <c r="N277" s="5" t="str">
        <f t="shared" si="8"/>
        <v>Female</v>
      </c>
      <c r="O277" t="str">
        <f t="shared" si="9"/>
        <v>Married</v>
      </c>
      <c r="P277" s="6" t="str">
        <f>IF(bike[[#This Row],[Age]]&gt;=50,"Senior 55+",IF(bike[[#This Row],[Age]]&gt;=30,"Middle Age 30 to 54",IF(bike[[#This Row],[Age]]&lt;=29,"Young 0 to 29",0)))</f>
        <v>Middle Age 30 to 54</v>
      </c>
    </row>
    <row r="278" spans="1:16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  <c r="N278" s="5" t="str">
        <f t="shared" si="8"/>
        <v>Female</v>
      </c>
      <c r="O278" t="str">
        <f t="shared" si="9"/>
        <v>Married</v>
      </c>
      <c r="P278" s="6" t="str">
        <f>IF(bike[[#This Row],[Age]]&gt;=50,"Senior 55+",IF(bike[[#This Row],[Age]]&gt;=30,"Middle Age 30 to 54",IF(bike[[#This Row],[Age]]&lt;=29,"Young 0 to 29",0)))</f>
        <v>Middle Age 30 to 54</v>
      </c>
    </row>
    <row r="279" spans="1:16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  <c r="N279" s="5" t="str">
        <f t="shared" si="8"/>
        <v>Female</v>
      </c>
      <c r="O279" t="str">
        <f t="shared" si="9"/>
        <v>Married</v>
      </c>
      <c r="P279" s="6" t="str">
        <f>IF(bike[[#This Row],[Age]]&gt;=50,"Senior 55+",IF(bike[[#This Row],[Age]]&gt;=30,"Middle Age 30 to 54",IF(bike[[#This Row],[Age]]&lt;=29,"Young 0 to 29",0)))</f>
        <v>Middle Age 30 to 54</v>
      </c>
    </row>
    <row r="280" spans="1:16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  <c r="N280" s="5" t="str">
        <f t="shared" si="8"/>
        <v>Male</v>
      </c>
      <c r="O280" t="str">
        <f t="shared" si="9"/>
        <v>Married</v>
      </c>
      <c r="P280" s="6" t="str">
        <f>IF(bike[[#This Row],[Age]]&gt;=50,"Senior 55+",IF(bike[[#This Row],[Age]]&gt;=30,"Middle Age 30 to 54",IF(bike[[#This Row],[Age]]&lt;=29,"Young 0 to 29",0)))</f>
        <v>Middle Age 30 to 54</v>
      </c>
    </row>
    <row r="281" spans="1:16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  <c r="N281" s="5" t="str">
        <f t="shared" si="8"/>
        <v>Male</v>
      </c>
      <c r="O281" t="str">
        <f t="shared" si="9"/>
        <v>Single</v>
      </c>
      <c r="P281" s="6" t="str">
        <f>IF(bike[[#This Row],[Age]]&gt;=50,"Senior 55+",IF(bike[[#This Row],[Age]]&gt;=30,"Middle Age 30 to 54",IF(bike[[#This Row],[Age]]&lt;=29,"Young 0 to 29",0)))</f>
        <v>Middle Age 30 to 54</v>
      </c>
    </row>
    <row r="282" spans="1:16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  <c r="N282" s="5" t="str">
        <f t="shared" si="8"/>
        <v>Female</v>
      </c>
      <c r="O282" t="str">
        <f t="shared" si="9"/>
        <v>Single</v>
      </c>
      <c r="P282" s="6" t="str">
        <f>IF(bike[[#This Row],[Age]]&gt;=50,"Senior 55+",IF(bike[[#This Row],[Age]]&gt;=30,"Middle Age 30 to 54",IF(bike[[#This Row],[Age]]&lt;=29,"Young 0 to 29",0)))</f>
        <v>Middle Age 30 to 54</v>
      </c>
    </row>
    <row r="283" spans="1:16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  <c r="N283" s="5" t="str">
        <f t="shared" si="8"/>
        <v>Male</v>
      </c>
      <c r="O283" t="str">
        <f t="shared" si="9"/>
        <v>Single</v>
      </c>
      <c r="P283" s="6" t="str">
        <f>IF(bike[[#This Row],[Age]]&gt;=50,"Senior 55+",IF(bike[[#This Row],[Age]]&gt;=30,"Middle Age 30 to 54",IF(bike[[#This Row],[Age]]&lt;=29,"Young 0 to 29",0)))</f>
        <v>Middle Age 30 to 54</v>
      </c>
    </row>
    <row r="284" spans="1:16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  <c r="N284" s="5" t="str">
        <f t="shared" si="8"/>
        <v>Male</v>
      </c>
      <c r="O284" t="str">
        <f t="shared" si="9"/>
        <v>Single</v>
      </c>
      <c r="P284" s="6" t="str">
        <f>IF(bike[[#This Row],[Age]]&gt;=50,"Senior 55+",IF(bike[[#This Row],[Age]]&gt;=30,"Middle Age 30 to 54",IF(bike[[#This Row],[Age]]&lt;=29,"Young 0 to 29",0)))</f>
        <v>Middle Age 30 to 54</v>
      </c>
    </row>
    <row r="285" spans="1:16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  <c r="N285" s="5" t="str">
        <f t="shared" si="8"/>
        <v>Female</v>
      </c>
      <c r="O285" t="str">
        <f t="shared" si="9"/>
        <v>Married</v>
      </c>
      <c r="P285" s="6" t="str">
        <f>IF(bike[[#This Row],[Age]]&gt;=50,"Senior 55+",IF(bike[[#This Row],[Age]]&gt;=30,"Middle Age 30 to 54",IF(bike[[#This Row],[Age]]&lt;=29,"Young 0 to 29",0)))</f>
        <v>Middle Age 30 to 54</v>
      </c>
    </row>
    <row r="286" spans="1:16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  <c r="N286" s="5" t="str">
        <f t="shared" si="8"/>
        <v>Male</v>
      </c>
      <c r="O286" t="str">
        <f t="shared" si="9"/>
        <v>Single</v>
      </c>
      <c r="P286" s="6" t="str">
        <f>IF(bike[[#This Row],[Age]]&gt;=50,"Senior 55+",IF(bike[[#This Row],[Age]]&gt;=30,"Middle Age 30 to 54",IF(bike[[#This Row],[Age]]&lt;=29,"Young 0 to 29",0)))</f>
        <v>Middle Age 30 to 54</v>
      </c>
    </row>
    <row r="287" spans="1:16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  <c r="N287" s="5" t="str">
        <f t="shared" si="8"/>
        <v>Female</v>
      </c>
      <c r="O287" t="str">
        <f t="shared" si="9"/>
        <v>Married</v>
      </c>
      <c r="P287" s="6" t="str">
        <f>IF(bike[[#This Row],[Age]]&gt;=50,"Senior 55+",IF(bike[[#This Row],[Age]]&gt;=30,"Middle Age 30 to 54",IF(bike[[#This Row],[Age]]&lt;=29,"Young 0 to 29",0)))</f>
        <v>Middle Age 30 to 54</v>
      </c>
    </row>
    <row r="288" spans="1:16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  <c r="N288" s="5" t="str">
        <f t="shared" si="8"/>
        <v>Female</v>
      </c>
      <c r="O288" t="str">
        <f t="shared" si="9"/>
        <v>Single</v>
      </c>
      <c r="P288" s="6" t="str">
        <f>IF(bike[[#This Row],[Age]]&gt;=50,"Senior 55+",IF(bike[[#This Row],[Age]]&gt;=30,"Middle Age 30 to 54",IF(bike[[#This Row],[Age]]&lt;=29,"Young 0 to 29",0)))</f>
        <v>Middle Age 30 to 54</v>
      </c>
    </row>
    <row r="289" spans="1:16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  <c r="N289" s="5" t="str">
        <f t="shared" si="8"/>
        <v>Female</v>
      </c>
      <c r="O289" t="str">
        <f t="shared" si="9"/>
        <v>Single</v>
      </c>
      <c r="P289" s="6" t="str">
        <f>IF(bike[[#This Row],[Age]]&gt;=50,"Senior 55+",IF(bike[[#This Row],[Age]]&gt;=30,"Middle Age 30 to 54",IF(bike[[#This Row],[Age]]&lt;=29,"Young 0 to 29",0)))</f>
        <v>Middle Age 30 to 54</v>
      </c>
    </row>
    <row r="290" spans="1:16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  <c r="N290" s="5" t="str">
        <f t="shared" si="8"/>
        <v>Male</v>
      </c>
      <c r="O290" t="str">
        <f t="shared" si="9"/>
        <v>Married</v>
      </c>
      <c r="P290" s="6" t="str">
        <f>IF(bike[[#This Row],[Age]]&gt;=50,"Senior 55+",IF(bike[[#This Row],[Age]]&gt;=30,"Middle Age 30 to 54",IF(bike[[#This Row],[Age]]&lt;=29,"Young 0 to 29",0)))</f>
        <v>Middle Age 30 to 54</v>
      </c>
    </row>
    <row r="291" spans="1:16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  <c r="N291" s="5" t="str">
        <f t="shared" si="8"/>
        <v>Male</v>
      </c>
      <c r="O291" t="str">
        <f t="shared" si="9"/>
        <v>Married</v>
      </c>
      <c r="P291" s="6" t="str">
        <f>IF(bike[[#This Row],[Age]]&gt;=50,"Senior 55+",IF(bike[[#This Row],[Age]]&gt;=30,"Middle Age 30 to 54",IF(bike[[#This Row],[Age]]&lt;=29,"Young 0 to 29",0)))</f>
        <v>Senior 55+</v>
      </c>
    </row>
    <row r="292" spans="1:16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  <c r="N292" s="5" t="str">
        <f t="shared" si="8"/>
        <v>Female</v>
      </c>
      <c r="O292" t="str">
        <f t="shared" si="9"/>
        <v>Single</v>
      </c>
      <c r="P292" s="6" t="str">
        <f>IF(bike[[#This Row],[Age]]&gt;=50,"Senior 55+",IF(bike[[#This Row],[Age]]&gt;=30,"Middle Age 30 to 54",IF(bike[[#This Row],[Age]]&lt;=29,"Young 0 to 29",0)))</f>
        <v>Middle Age 30 to 54</v>
      </c>
    </row>
    <row r="293" spans="1:16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  <c r="N293" s="5" t="str">
        <f t="shared" si="8"/>
        <v>Male</v>
      </c>
      <c r="O293" t="str">
        <f t="shared" si="9"/>
        <v>Married</v>
      </c>
      <c r="P293" s="6" t="str">
        <f>IF(bike[[#This Row],[Age]]&gt;=50,"Senior 55+",IF(bike[[#This Row],[Age]]&gt;=30,"Middle Age 30 to 54",IF(bike[[#This Row],[Age]]&lt;=29,"Young 0 to 29",0)))</f>
        <v>Middle Age 30 to 54</v>
      </c>
    </row>
    <row r="294" spans="1:16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  <c r="N294" s="5" t="str">
        <f t="shared" si="8"/>
        <v>Female</v>
      </c>
      <c r="O294" t="str">
        <f t="shared" si="9"/>
        <v>Married</v>
      </c>
      <c r="P294" s="6" t="str">
        <f>IF(bike[[#This Row],[Age]]&gt;=50,"Senior 55+",IF(bike[[#This Row],[Age]]&gt;=30,"Middle Age 30 to 54",IF(bike[[#This Row],[Age]]&lt;=29,"Young 0 to 29",0)))</f>
        <v>Middle Age 30 to 54</v>
      </c>
    </row>
    <row r="295" spans="1:16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  <c r="N295" s="5" t="str">
        <f t="shared" si="8"/>
        <v>Female</v>
      </c>
      <c r="O295" t="str">
        <f t="shared" si="9"/>
        <v>Single</v>
      </c>
      <c r="P295" s="6" t="str">
        <f>IF(bike[[#This Row],[Age]]&gt;=50,"Senior 55+",IF(bike[[#This Row],[Age]]&gt;=30,"Middle Age 30 to 54",IF(bike[[#This Row],[Age]]&lt;=29,"Young 0 to 29",0)))</f>
        <v>Middle Age 30 to 54</v>
      </c>
    </row>
    <row r="296" spans="1:16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  <c r="N296" s="5" t="str">
        <f t="shared" si="8"/>
        <v>Male</v>
      </c>
      <c r="O296" t="str">
        <f t="shared" si="9"/>
        <v>Single</v>
      </c>
      <c r="P296" s="6" t="str">
        <f>IF(bike[[#This Row],[Age]]&gt;=50,"Senior 55+",IF(bike[[#This Row],[Age]]&gt;=30,"Middle Age 30 to 54",IF(bike[[#This Row],[Age]]&lt;=29,"Young 0 to 29",0)))</f>
        <v>Middle Age 30 to 54</v>
      </c>
    </row>
    <row r="297" spans="1:16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  <c r="N297" s="5" t="str">
        <f t="shared" si="8"/>
        <v>Female</v>
      </c>
      <c r="O297" t="str">
        <f t="shared" si="9"/>
        <v>Single</v>
      </c>
      <c r="P297" s="6" t="str">
        <f>IF(bike[[#This Row],[Age]]&gt;=50,"Senior 55+",IF(bike[[#This Row],[Age]]&gt;=30,"Middle Age 30 to 54",IF(bike[[#This Row],[Age]]&lt;=29,"Young 0 to 29",0)))</f>
        <v>Middle Age 30 to 54</v>
      </c>
    </row>
    <row r="298" spans="1:16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  <c r="N298" s="5" t="str">
        <f t="shared" si="8"/>
        <v>Female</v>
      </c>
      <c r="O298" t="str">
        <f t="shared" si="9"/>
        <v>Single</v>
      </c>
      <c r="P298" s="6" t="str">
        <f>IF(bike[[#This Row],[Age]]&gt;=50,"Senior 55+",IF(bike[[#This Row],[Age]]&gt;=30,"Middle Age 30 to 54",IF(bike[[#This Row],[Age]]&lt;=29,"Young 0 to 29",0)))</f>
        <v>Middle Age 30 to 54</v>
      </c>
    </row>
    <row r="299" spans="1:16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  <c r="N299" s="5" t="str">
        <f t="shared" si="8"/>
        <v>Male</v>
      </c>
      <c r="O299" t="str">
        <f t="shared" si="9"/>
        <v>Married</v>
      </c>
      <c r="P299" s="6" t="str">
        <f>IF(bike[[#This Row],[Age]]&gt;=50,"Senior 55+",IF(bike[[#This Row],[Age]]&gt;=30,"Middle Age 30 to 54",IF(bike[[#This Row],[Age]]&lt;=29,"Young 0 to 29",0)))</f>
        <v>Middle Age 30 to 54</v>
      </c>
    </row>
    <row r="300" spans="1:16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  <c r="N300" s="5" t="str">
        <f t="shared" si="8"/>
        <v>Female</v>
      </c>
      <c r="O300" t="str">
        <f t="shared" si="9"/>
        <v>Married</v>
      </c>
      <c r="P300" s="6" t="str">
        <f>IF(bike[[#This Row],[Age]]&gt;=50,"Senior 55+",IF(bike[[#This Row],[Age]]&gt;=30,"Middle Age 30 to 54",IF(bike[[#This Row],[Age]]&lt;=29,"Young 0 to 29",0)))</f>
        <v>Senior 55+</v>
      </c>
    </row>
    <row r="301" spans="1:16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  <c r="N301" s="5" t="str">
        <f t="shared" si="8"/>
        <v>Female</v>
      </c>
      <c r="O301" t="str">
        <f t="shared" si="9"/>
        <v>Married</v>
      </c>
      <c r="P301" s="6" t="str">
        <f>IF(bike[[#This Row],[Age]]&gt;=50,"Senior 55+",IF(bike[[#This Row],[Age]]&gt;=30,"Middle Age 30 to 54",IF(bike[[#This Row],[Age]]&lt;=29,"Young 0 to 29",0)))</f>
        <v>Senior 55+</v>
      </c>
    </row>
    <row r="302" spans="1:16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  <c r="N302" s="5" t="str">
        <f t="shared" si="8"/>
        <v>Female</v>
      </c>
      <c r="O302" t="str">
        <f t="shared" si="9"/>
        <v>Single</v>
      </c>
      <c r="P302" s="6" t="str">
        <f>IF(bike[[#This Row],[Age]]&gt;=50,"Senior 55+",IF(bike[[#This Row],[Age]]&gt;=30,"Middle Age 30 to 54",IF(bike[[#This Row],[Age]]&lt;=29,"Young 0 to 29",0)))</f>
        <v>Senior 55+</v>
      </c>
    </row>
    <row r="303" spans="1:16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  <c r="N303" s="5" t="str">
        <f t="shared" si="8"/>
        <v>Female</v>
      </c>
      <c r="O303" t="str">
        <f t="shared" si="9"/>
        <v>Single</v>
      </c>
      <c r="P303" s="6" t="str">
        <f>IF(bike[[#This Row],[Age]]&gt;=50,"Senior 55+",IF(bike[[#This Row],[Age]]&gt;=30,"Middle Age 30 to 54",IF(bike[[#This Row],[Age]]&lt;=29,"Young 0 to 29",0)))</f>
        <v>Young 0 to 29</v>
      </c>
    </row>
    <row r="304" spans="1:16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  <c r="N304" s="5" t="str">
        <f t="shared" si="8"/>
        <v>Male</v>
      </c>
      <c r="O304" t="str">
        <f t="shared" si="9"/>
        <v>Single</v>
      </c>
      <c r="P304" s="6" t="str">
        <f>IF(bike[[#This Row],[Age]]&gt;=50,"Senior 55+",IF(bike[[#This Row],[Age]]&gt;=30,"Middle Age 30 to 54",IF(bike[[#This Row],[Age]]&lt;=29,"Young 0 to 29",0)))</f>
        <v>Senior 55+</v>
      </c>
    </row>
    <row r="305" spans="1:16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  <c r="N305" s="5" t="str">
        <f t="shared" si="8"/>
        <v>Female</v>
      </c>
      <c r="O305" t="str">
        <f t="shared" si="9"/>
        <v>Married</v>
      </c>
      <c r="P305" s="6" t="str">
        <f>IF(bike[[#This Row],[Age]]&gt;=50,"Senior 55+",IF(bike[[#This Row],[Age]]&gt;=30,"Middle Age 30 to 54",IF(bike[[#This Row],[Age]]&lt;=29,"Young 0 to 29",0)))</f>
        <v>Middle Age 30 to 54</v>
      </c>
    </row>
    <row r="306" spans="1:16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  <c r="N306" s="5" t="str">
        <f t="shared" si="8"/>
        <v>Male</v>
      </c>
      <c r="O306" t="str">
        <f t="shared" si="9"/>
        <v>Married</v>
      </c>
      <c r="P306" s="6" t="str">
        <f>IF(bike[[#This Row],[Age]]&gt;=50,"Senior 55+",IF(bike[[#This Row],[Age]]&gt;=30,"Middle Age 30 to 54",IF(bike[[#This Row],[Age]]&lt;=29,"Young 0 to 29",0)))</f>
        <v>Middle Age 30 to 54</v>
      </c>
    </row>
    <row r="307" spans="1:16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  <c r="N307" s="5" t="str">
        <f t="shared" si="8"/>
        <v>Male</v>
      </c>
      <c r="O307" t="str">
        <f t="shared" si="9"/>
        <v>Single</v>
      </c>
      <c r="P307" s="6" t="str">
        <f>IF(bike[[#This Row],[Age]]&gt;=50,"Senior 55+",IF(bike[[#This Row],[Age]]&gt;=30,"Middle Age 30 to 54",IF(bike[[#This Row],[Age]]&lt;=29,"Young 0 to 29",0)))</f>
        <v>Senior 55+</v>
      </c>
    </row>
    <row r="308" spans="1:16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  <c r="N308" s="5" t="str">
        <f t="shared" si="8"/>
        <v>Male</v>
      </c>
      <c r="O308" t="str">
        <f t="shared" si="9"/>
        <v>Married</v>
      </c>
      <c r="P308" s="6" t="str">
        <f>IF(bike[[#This Row],[Age]]&gt;=50,"Senior 55+",IF(bike[[#This Row],[Age]]&gt;=30,"Middle Age 30 to 54",IF(bike[[#This Row],[Age]]&lt;=29,"Young 0 to 29",0)))</f>
        <v>Middle Age 30 to 54</v>
      </c>
    </row>
    <row r="309" spans="1:16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  <c r="N309" s="5" t="str">
        <f t="shared" si="8"/>
        <v>Male</v>
      </c>
      <c r="O309" t="str">
        <f t="shared" si="9"/>
        <v>Married</v>
      </c>
      <c r="P309" s="6" t="str">
        <f>IF(bike[[#This Row],[Age]]&gt;=50,"Senior 55+",IF(bike[[#This Row],[Age]]&gt;=30,"Middle Age 30 to 54",IF(bike[[#This Row],[Age]]&lt;=29,"Young 0 to 29",0)))</f>
        <v>Senior 55+</v>
      </c>
    </row>
    <row r="310" spans="1:16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  <c r="N310" s="5" t="str">
        <f t="shared" si="8"/>
        <v>Male</v>
      </c>
      <c r="O310" t="str">
        <f t="shared" si="9"/>
        <v>Married</v>
      </c>
      <c r="P310" s="6" t="str">
        <f>IF(bike[[#This Row],[Age]]&gt;=50,"Senior 55+",IF(bike[[#This Row],[Age]]&gt;=30,"Middle Age 30 to 54",IF(bike[[#This Row],[Age]]&lt;=29,"Young 0 to 29",0)))</f>
        <v>Middle Age 30 to 54</v>
      </c>
    </row>
    <row r="311" spans="1:16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  <c r="N311" s="5" t="str">
        <f t="shared" si="8"/>
        <v>Female</v>
      </c>
      <c r="O311" t="str">
        <f t="shared" si="9"/>
        <v>Married</v>
      </c>
      <c r="P311" s="6" t="str">
        <f>IF(bike[[#This Row],[Age]]&gt;=50,"Senior 55+",IF(bike[[#This Row],[Age]]&gt;=30,"Middle Age 30 to 54",IF(bike[[#This Row],[Age]]&lt;=29,"Young 0 to 29",0)))</f>
        <v>Middle Age 30 to 54</v>
      </c>
    </row>
    <row r="312" spans="1:16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  <c r="N312" s="5" t="str">
        <f t="shared" si="8"/>
        <v>Male</v>
      </c>
      <c r="O312" t="str">
        <f t="shared" si="9"/>
        <v>Married</v>
      </c>
      <c r="P312" s="6" t="str">
        <f>IF(bike[[#This Row],[Age]]&gt;=50,"Senior 55+",IF(bike[[#This Row],[Age]]&gt;=30,"Middle Age 30 to 54",IF(bike[[#This Row],[Age]]&lt;=29,"Young 0 to 29",0)))</f>
        <v>Middle Age 30 to 54</v>
      </c>
    </row>
    <row r="313" spans="1:16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  <c r="N313" s="5" t="str">
        <f t="shared" si="8"/>
        <v>Male</v>
      </c>
      <c r="O313" t="str">
        <f t="shared" si="9"/>
        <v>Married</v>
      </c>
      <c r="P313" s="6" t="str">
        <f>IF(bike[[#This Row],[Age]]&gt;=50,"Senior 55+",IF(bike[[#This Row],[Age]]&gt;=30,"Middle Age 30 to 54",IF(bike[[#This Row],[Age]]&lt;=29,"Young 0 to 29",0)))</f>
        <v>Middle Age 30 to 54</v>
      </c>
    </row>
    <row r="314" spans="1:16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  <c r="N314" s="5" t="str">
        <f t="shared" si="8"/>
        <v>Male</v>
      </c>
      <c r="O314" t="str">
        <f t="shared" si="9"/>
        <v>Married</v>
      </c>
      <c r="P314" s="6" t="str">
        <f>IF(bike[[#This Row],[Age]]&gt;=50,"Senior 55+",IF(bike[[#This Row],[Age]]&gt;=30,"Middle Age 30 to 54",IF(bike[[#This Row],[Age]]&lt;=29,"Young 0 to 29",0)))</f>
        <v>Senior 55+</v>
      </c>
    </row>
    <row r="315" spans="1:16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  <c r="N315" s="5" t="str">
        <f t="shared" si="8"/>
        <v>Male</v>
      </c>
      <c r="O315" t="str">
        <f t="shared" si="9"/>
        <v>Single</v>
      </c>
      <c r="P315" s="6" t="str">
        <f>IF(bike[[#This Row],[Age]]&gt;=50,"Senior 55+",IF(bike[[#This Row],[Age]]&gt;=30,"Middle Age 30 to 54",IF(bike[[#This Row],[Age]]&lt;=29,"Young 0 to 29",0)))</f>
        <v>Senior 55+</v>
      </c>
    </row>
    <row r="316" spans="1:16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  <c r="N316" s="5" t="str">
        <f t="shared" si="8"/>
        <v>Male</v>
      </c>
      <c r="O316" t="str">
        <f t="shared" si="9"/>
        <v>Married</v>
      </c>
      <c r="P316" s="6" t="str">
        <f>IF(bike[[#This Row],[Age]]&gt;=50,"Senior 55+",IF(bike[[#This Row],[Age]]&gt;=30,"Middle Age 30 to 54",IF(bike[[#This Row],[Age]]&lt;=29,"Young 0 to 29",0)))</f>
        <v>Middle Age 30 to 54</v>
      </c>
    </row>
    <row r="317" spans="1:16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  <c r="N317" s="5" t="str">
        <f t="shared" si="8"/>
        <v>Male</v>
      </c>
      <c r="O317" t="str">
        <f t="shared" si="9"/>
        <v>Single</v>
      </c>
      <c r="P317" s="6" t="str">
        <f>IF(bike[[#This Row],[Age]]&gt;=50,"Senior 55+",IF(bike[[#This Row],[Age]]&gt;=30,"Middle Age 30 to 54",IF(bike[[#This Row],[Age]]&lt;=29,"Young 0 to 29",0)))</f>
        <v>Middle Age 30 to 54</v>
      </c>
    </row>
    <row r="318" spans="1:16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  <c r="N318" s="5" t="str">
        <f t="shared" si="8"/>
        <v>Male</v>
      </c>
      <c r="O318" t="str">
        <f t="shared" si="9"/>
        <v>Married</v>
      </c>
      <c r="P318" s="6" t="str">
        <f>IF(bike[[#This Row],[Age]]&gt;=50,"Senior 55+",IF(bike[[#This Row],[Age]]&gt;=30,"Middle Age 30 to 54",IF(bike[[#This Row],[Age]]&lt;=29,"Young 0 to 29",0)))</f>
        <v>Senior 55+</v>
      </c>
    </row>
    <row r="319" spans="1:16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  <c r="N319" s="5" t="str">
        <f t="shared" si="8"/>
        <v>Male</v>
      </c>
      <c r="O319" t="str">
        <f t="shared" si="9"/>
        <v>Married</v>
      </c>
      <c r="P319" s="6" t="str">
        <f>IF(bike[[#This Row],[Age]]&gt;=50,"Senior 55+",IF(bike[[#This Row],[Age]]&gt;=30,"Middle Age 30 to 54",IF(bike[[#This Row],[Age]]&lt;=29,"Young 0 to 29",0)))</f>
        <v>Middle Age 30 to 54</v>
      </c>
    </row>
    <row r="320" spans="1:16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  <c r="N320" s="5" t="str">
        <f t="shared" si="8"/>
        <v>Male</v>
      </c>
      <c r="O320" t="str">
        <f t="shared" si="9"/>
        <v>Married</v>
      </c>
      <c r="P320" s="6" t="str">
        <f>IF(bike[[#This Row],[Age]]&gt;=50,"Senior 55+",IF(bike[[#This Row],[Age]]&gt;=30,"Middle Age 30 to 54",IF(bike[[#This Row],[Age]]&lt;=29,"Young 0 to 29",0)))</f>
        <v>Senior 55+</v>
      </c>
    </row>
    <row r="321" spans="1:16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  <c r="N321" s="5" t="str">
        <f t="shared" si="8"/>
        <v>Female</v>
      </c>
      <c r="O321" t="str">
        <f t="shared" si="9"/>
        <v>Married</v>
      </c>
      <c r="P321" s="6" t="str">
        <f>IF(bike[[#This Row],[Age]]&gt;=50,"Senior 55+",IF(bike[[#This Row],[Age]]&gt;=30,"Middle Age 30 to 54",IF(bike[[#This Row],[Age]]&lt;=29,"Young 0 to 29",0)))</f>
        <v>Middle Age 30 to 54</v>
      </c>
    </row>
    <row r="322" spans="1:16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  <c r="N322" s="5" t="str">
        <f t="shared" si="8"/>
        <v>Male</v>
      </c>
      <c r="O322" t="str">
        <f t="shared" si="9"/>
        <v>Married</v>
      </c>
      <c r="P322" s="6" t="str">
        <f>IF(bike[[#This Row],[Age]]&gt;=50,"Senior 55+",IF(bike[[#This Row],[Age]]&gt;=30,"Middle Age 30 to 54",IF(bike[[#This Row],[Age]]&lt;=29,"Young 0 to 29",0)))</f>
        <v>Middle Age 30 to 54</v>
      </c>
    </row>
    <row r="323" spans="1:16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  <c r="N323" s="5" t="str">
        <f t="shared" ref="N323:N386" si="10">IF(C323="F","Female",IF(C323="M","Male",0))</f>
        <v>Female</v>
      </c>
      <c r="O323" t="str">
        <f t="shared" ref="O323:O386" si="11">IF(B323="M","Married",IF(B323="S","Single",0))</f>
        <v>Single</v>
      </c>
      <c r="P323" s="6" t="str">
        <f>IF(bike[[#This Row],[Age]]&gt;=50,"Senior 55+",IF(bike[[#This Row],[Age]]&gt;=30,"Middle Age 30 to 54",IF(bike[[#This Row],[Age]]&lt;=29,"Young 0 to 29",0)))</f>
        <v>Middle Age 30 to 54</v>
      </c>
    </row>
    <row r="324" spans="1:16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  <c r="N324" s="5" t="str">
        <f t="shared" si="10"/>
        <v>Female</v>
      </c>
      <c r="O324" t="str">
        <f t="shared" si="11"/>
        <v>Single</v>
      </c>
      <c r="P324" s="6" t="str">
        <f>IF(bike[[#This Row],[Age]]&gt;=50,"Senior 55+",IF(bike[[#This Row],[Age]]&gt;=30,"Middle Age 30 to 54",IF(bike[[#This Row],[Age]]&lt;=29,"Young 0 to 29",0)))</f>
        <v>Middle Age 30 to 54</v>
      </c>
    </row>
    <row r="325" spans="1:16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  <c r="N325" s="5" t="str">
        <f t="shared" si="10"/>
        <v>Female</v>
      </c>
      <c r="O325" t="str">
        <f t="shared" si="11"/>
        <v>Single</v>
      </c>
      <c r="P325" s="6" t="str">
        <f>IF(bike[[#This Row],[Age]]&gt;=50,"Senior 55+",IF(bike[[#This Row],[Age]]&gt;=30,"Middle Age 30 to 54",IF(bike[[#This Row],[Age]]&lt;=29,"Young 0 to 29",0)))</f>
        <v>Middle Age 30 to 54</v>
      </c>
    </row>
    <row r="326" spans="1:16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  <c r="N326" s="5" t="str">
        <f t="shared" si="10"/>
        <v>Male</v>
      </c>
      <c r="O326" t="str">
        <f t="shared" si="11"/>
        <v>Married</v>
      </c>
      <c r="P326" s="6" t="str">
        <f>IF(bike[[#This Row],[Age]]&gt;=50,"Senior 55+",IF(bike[[#This Row],[Age]]&gt;=30,"Middle Age 30 to 54",IF(bike[[#This Row],[Age]]&lt;=29,"Young 0 to 29",0)))</f>
        <v>Middle Age 30 to 54</v>
      </c>
    </row>
    <row r="327" spans="1:16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  <c r="N327" s="5" t="str">
        <f t="shared" si="10"/>
        <v>Male</v>
      </c>
      <c r="O327" t="str">
        <f t="shared" si="11"/>
        <v>Single</v>
      </c>
      <c r="P327" s="6" t="str">
        <f>IF(bike[[#This Row],[Age]]&gt;=50,"Senior 55+",IF(bike[[#This Row],[Age]]&gt;=30,"Middle Age 30 to 54",IF(bike[[#This Row],[Age]]&lt;=29,"Young 0 to 29",0)))</f>
        <v>Middle Age 30 to 54</v>
      </c>
    </row>
    <row r="328" spans="1:16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  <c r="N328" s="5" t="str">
        <f t="shared" si="10"/>
        <v>Female</v>
      </c>
      <c r="O328" t="str">
        <f t="shared" si="11"/>
        <v>Married</v>
      </c>
      <c r="P328" s="6" t="str">
        <f>IF(bike[[#This Row],[Age]]&gt;=50,"Senior 55+",IF(bike[[#This Row],[Age]]&gt;=30,"Middle Age 30 to 54",IF(bike[[#This Row],[Age]]&lt;=29,"Young 0 to 29",0)))</f>
        <v>Young 0 to 29</v>
      </c>
    </row>
    <row r="329" spans="1:16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  <c r="N329" s="5" t="str">
        <f t="shared" si="10"/>
        <v>Male</v>
      </c>
      <c r="O329" t="str">
        <f t="shared" si="11"/>
        <v>Married</v>
      </c>
      <c r="P329" s="6" t="str">
        <f>IF(bike[[#This Row],[Age]]&gt;=50,"Senior 55+",IF(bike[[#This Row],[Age]]&gt;=30,"Middle Age 30 to 54",IF(bike[[#This Row],[Age]]&lt;=29,"Young 0 to 29",0)))</f>
        <v>Middle Age 30 to 54</v>
      </c>
    </row>
    <row r="330" spans="1:16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  <c r="N330" s="5" t="str">
        <f t="shared" si="10"/>
        <v>Male</v>
      </c>
      <c r="O330" t="str">
        <f t="shared" si="11"/>
        <v>Single</v>
      </c>
      <c r="P330" s="6" t="str">
        <f>IF(bike[[#This Row],[Age]]&gt;=50,"Senior 55+",IF(bike[[#This Row],[Age]]&gt;=30,"Middle Age 30 to 54",IF(bike[[#This Row],[Age]]&lt;=29,"Young 0 to 29",0)))</f>
        <v>Middle Age 30 to 54</v>
      </c>
    </row>
    <row r="331" spans="1:16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  <c r="N331" s="5" t="str">
        <f t="shared" si="10"/>
        <v>Female</v>
      </c>
      <c r="O331" t="str">
        <f t="shared" si="11"/>
        <v>Married</v>
      </c>
      <c r="P331" s="6" t="str">
        <f>IF(bike[[#This Row],[Age]]&gt;=50,"Senior 55+",IF(bike[[#This Row],[Age]]&gt;=30,"Middle Age 30 to 54",IF(bike[[#This Row],[Age]]&lt;=29,"Young 0 to 29",0)))</f>
        <v>Senior 55+</v>
      </c>
    </row>
    <row r="332" spans="1:16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  <c r="N332" s="5" t="str">
        <f t="shared" si="10"/>
        <v>Female</v>
      </c>
      <c r="O332" t="str">
        <f t="shared" si="11"/>
        <v>Single</v>
      </c>
      <c r="P332" s="6" t="str">
        <f>IF(bike[[#This Row],[Age]]&gt;=50,"Senior 55+",IF(bike[[#This Row],[Age]]&gt;=30,"Middle Age 30 to 54",IF(bike[[#This Row],[Age]]&lt;=29,"Young 0 to 29",0)))</f>
        <v>Middle Age 30 to 54</v>
      </c>
    </row>
    <row r="333" spans="1:16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  <c r="N333" s="5" t="str">
        <f t="shared" si="10"/>
        <v>Male</v>
      </c>
      <c r="O333" t="str">
        <f t="shared" si="11"/>
        <v>Married</v>
      </c>
      <c r="P333" s="6" t="str">
        <f>IF(bike[[#This Row],[Age]]&gt;=50,"Senior 55+",IF(bike[[#This Row],[Age]]&gt;=30,"Middle Age 30 to 54",IF(bike[[#This Row],[Age]]&lt;=29,"Young 0 to 29",0)))</f>
        <v>Middle Age 30 to 54</v>
      </c>
    </row>
    <row r="334" spans="1:16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  <c r="N334" s="5" t="str">
        <f t="shared" si="10"/>
        <v>Female</v>
      </c>
      <c r="O334" t="str">
        <f t="shared" si="11"/>
        <v>Single</v>
      </c>
      <c r="P334" s="6" t="str">
        <f>IF(bike[[#This Row],[Age]]&gt;=50,"Senior 55+",IF(bike[[#This Row],[Age]]&gt;=30,"Middle Age 30 to 54",IF(bike[[#This Row],[Age]]&lt;=29,"Young 0 to 29",0)))</f>
        <v>Middle Age 30 to 54</v>
      </c>
    </row>
    <row r="335" spans="1:16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  <c r="N335" s="5" t="str">
        <f t="shared" si="10"/>
        <v>Male</v>
      </c>
      <c r="O335" t="str">
        <f t="shared" si="11"/>
        <v>Married</v>
      </c>
      <c r="P335" s="6" t="str">
        <f>IF(bike[[#This Row],[Age]]&gt;=50,"Senior 55+",IF(bike[[#This Row],[Age]]&gt;=30,"Middle Age 30 to 54",IF(bike[[#This Row],[Age]]&lt;=29,"Young 0 to 29",0)))</f>
        <v>Senior 55+</v>
      </c>
    </row>
    <row r="336" spans="1:16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  <c r="N336" s="5" t="str">
        <f t="shared" si="10"/>
        <v>Male</v>
      </c>
      <c r="O336" t="str">
        <f t="shared" si="11"/>
        <v>Married</v>
      </c>
      <c r="P336" s="6" t="str">
        <f>IF(bike[[#This Row],[Age]]&gt;=50,"Senior 55+",IF(bike[[#This Row],[Age]]&gt;=30,"Middle Age 30 to 54",IF(bike[[#This Row],[Age]]&lt;=29,"Young 0 to 29",0)))</f>
        <v>Middle Age 30 to 54</v>
      </c>
    </row>
    <row r="337" spans="1:16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  <c r="N337" s="5" t="str">
        <f t="shared" si="10"/>
        <v>Male</v>
      </c>
      <c r="O337" t="str">
        <f t="shared" si="11"/>
        <v>Married</v>
      </c>
      <c r="P337" s="6" t="str">
        <f>IF(bike[[#This Row],[Age]]&gt;=50,"Senior 55+",IF(bike[[#This Row],[Age]]&gt;=30,"Middle Age 30 to 54",IF(bike[[#This Row],[Age]]&lt;=29,"Young 0 to 29",0)))</f>
        <v>Middle Age 30 to 54</v>
      </c>
    </row>
    <row r="338" spans="1:16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  <c r="N338" s="5" t="str">
        <f t="shared" si="10"/>
        <v>Male</v>
      </c>
      <c r="O338" t="str">
        <f t="shared" si="11"/>
        <v>Single</v>
      </c>
      <c r="P338" s="6" t="str">
        <f>IF(bike[[#This Row],[Age]]&gt;=50,"Senior 55+",IF(bike[[#This Row],[Age]]&gt;=30,"Middle Age 30 to 54",IF(bike[[#This Row],[Age]]&lt;=29,"Young 0 to 29",0)))</f>
        <v>Middle Age 30 to 54</v>
      </c>
    </row>
    <row r="339" spans="1:16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  <c r="N339" s="5" t="str">
        <f t="shared" si="10"/>
        <v>Male</v>
      </c>
      <c r="O339" t="str">
        <f t="shared" si="11"/>
        <v>Married</v>
      </c>
      <c r="P339" s="6" t="str">
        <f>IF(bike[[#This Row],[Age]]&gt;=50,"Senior 55+",IF(bike[[#This Row],[Age]]&gt;=30,"Middle Age 30 to 54",IF(bike[[#This Row],[Age]]&lt;=29,"Young 0 to 29",0)))</f>
        <v>Middle Age 30 to 54</v>
      </c>
    </row>
    <row r="340" spans="1:16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  <c r="N340" s="5" t="str">
        <f t="shared" si="10"/>
        <v>Female</v>
      </c>
      <c r="O340" t="str">
        <f t="shared" si="11"/>
        <v>Single</v>
      </c>
      <c r="P340" s="6" t="str">
        <f>IF(bike[[#This Row],[Age]]&gt;=50,"Senior 55+",IF(bike[[#This Row],[Age]]&gt;=30,"Middle Age 30 to 54",IF(bike[[#This Row],[Age]]&lt;=29,"Young 0 to 29",0)))</f>
        <v>Senior 55+</v>
      </c>
    </row>
    <row r="341" spans="1:16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  <c r="N341" s="5" t="str">
        <f t="shared" si="10"/>
        <v>Male</v>
      </c>
      <c r="O341" t="str">
        <f t="shared" si="11"/>
        <v>Married</v>
      </c>
      <c r="P341" s="6" t="str">
        <f>IF(bike[[#This Row],[Age]]&gt;=50,"Senior 55+",IF(bike[[#This Row],[Age]]&gt;=30,"Middle Age 30 to 54",IF(bike[[#This Row],[Age]]&lt;=29,"Young 0 to 29",0)))</f>
        <v>Senior 55+</v>
      </c>
    </row>
    <row r="342" spans="1:16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  <c r="N342" s="5" t="str">
        <f t="shared" si="10"/>
        <v>Male</v>
      </c>
      <c r="O342" t="str">
        <f t="shared" si="11"/>
        <v>Single</v>
      </c>
      <c r="P342" s="6" t="str">
        <f>IF(bike[[#This Row],[Age]]&gt;=50,"Senior 55+",IF(bike[[#This Row],[Age]]&gt;=30,"Middle Age 30 to 54",IF(bike[[#This Row],[Age]]&lt;=29,"Young 0 to 29",0)))</f>
        <v>Middle Age 30 to 54</v>
      </c>
    </row>
    <row r="343" spans="1:16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  <c r="N343" s="5" t="str">
        <f t="shared" si="10"/>
        <v>Female</v>
      </c>
      <c r="O343" t="str">
        <f t="shared" si="11"/>
        <v>Single</v>
      </c>
      <c r="P343" s="6" t="str">
        <f>IF(bike[[#This Row],[Age]]&gt;=50,"Senior 55+",IF(bike[[#This Row],[Age]]&gt;=30,"Middle Age 30 to 54",IF(bike[[#This Row],[Age]]&lt;=29,"Young 0 to 29",0)))</f>
        <v>Middle Age 30 to 54</v>
      </c>
    </row>
    <row r="344" spans="1:16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  <c r="N344" s="5" t="str">
        <f t="shared" si="10"/>
        <v>Male</v>
      </c>
      <c r="O344" t="str">
        <f t="shared" si="11"/>
        <v>Single</v>
      </c>
      <c r="P344" s="6" t="str">
        <f>IF(bike[[#This Row],[Age]]&gt;=50,"Senior 55+",IF(bike[[#This Row],[Age]]&gt;=30,"Middle Age 30 to 54",IF(bike[[#This Row],[Age]]&lt;=29,"Young 0 to 29",0)))</f>
        <v>Middle Age 30 to 54</v>
      </c>
    </row>
    <row r="345" spans="1:16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  <c r="N345" s="5" t="str">
        <f t="shared" si="10"/>
        <v>Female</v>
      </c>
      <c r="O345" t="str">
        <f t="shared" si="11"/>
        <v>Single</v>
      </c>
      <c r="P345" s="6" t="str">
        <f>IF(bike[[#This Row],[Age]]&gt;=50,"Senior 55+",IF(bike[[#This Row],[Age]]&gt;=30,"Middle Age 30 to 54",IF(bike[[#This Row],[Age]]&lt;=29,"Young 0 to 29",0)))</f>
        <v>Middle Age 30 to 54</v>
      </c>
    </row>
    <row r="346" spans="1:16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  <c r="N346" s="5" t="str">
        <f t="shared" si="10"/>
        <v>Male</v>
      </c>
      <c r="O346" t="str">
        <f t="shared" si="11"/>
        <v>Single</v>
      </c>
      <c r="P346" s="6" t="str">
        <f>IF(bike[[#This Row],[Age]]&gt;=50,"Senior 55+",IF(bike[[#This Row],[Age]]&gt;=30,"Middle Age 30 to 54",IF(bike[[#This Row],[Age]]&lt;=29,"Young 0 to 29",0)))</f>
        <v>Middle Age 30 to 54</v>
      </c>
    </row>
    <row r="347" spans="1:16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  <c r="N347" s="5" t="str">
        <f t="shared" si="10"/>
        <v>Female</v>
      </c>
      <c r="O347" t="str">
        <f t="shared" si="11"/>
        <v>Married</v>
      </c>
      <c r="P347" s="6" t="str">
        <f>IF(bike[[#This Row],[Age]]&gt;=50,"Senior 55+",IF(bike[[#This Row],[Age]]&gt;=30,"Middle Age 30 to 54",IF(bike[[#This Row],[Age]]&lt;=29,"Young 0 to 29",0)))</f>
        <v>Senior 55+</v>
      </c>
    </row>
    <row r="348" spans="1:16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  <c r="N348" s="5" t="str">
        <f t="shared" si="10"/>
        <v>Male</v>
      </c>
      <c r="O348" t="str">
        <f t="shared" si="11"/>
        <v>Married</v>
      </c>
      <c r="P348" s="6" t="str">
        <f>IF(bike[[#This Row],[Age]]&gt;=50,"Senior 55+",IF(bike[[#This Row],[Age]]&gt;=30,"Middle Age 30 to 54",IF(bike[[#This Row],[Age]]&lt;=29,"Young 0 to 29",0)))</f>
        <v>Middle Age 30 to 54</v>
      </c>
    </row>
    <row r="349" spans="1:16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  <c r="N349" s="5" t="str">
        <f t="shared" si="10"/>
        <v>Female</v>
      </c>
      <c r="O349" t="str">
        <f t="shared" si="11"/>
        <v>Single</v>
      </c>
      <c r="P349" s="6" t="str">
        <f>IF(bike[[#This Row],[Age]]&gt;=50,"Senior 55+",IF(bike[[#This Row],[Age]]&gt;=30,"Middle Age 30 to 54",IF(bike[[#This Row],[Age]]&lt;=29,"Young 0 to 29",0)))</f>
        <v>Middle Age 30 to 54</v>
      </c>
    </row>
    <row r="350" spans="1:16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  <c r="N350" s="5" t="str">
        <f t="shared" si="10"/>
        <v>Male</v>
      </c>
      <c r="O350" t="str">
        <f t="shared" si="11"/>
        <v>Married</v>
      </c>
      <c r="P350" s="6" t="str">
        <f>IF(bike[[#This Row],[Age]]&gt;=50,"Senior 55+",IF(bike[[#This Row],[Age]]&gt;=30,"Middle Age 30 to 54",IF(bike[[#This Row],[Age]]&lt;=29,"Young 0 to 29",0)))</f>
        <v>Middle Age 30 to 54</v>
      </c>
    </row>
    <row r="351" spans="1:16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  <c r="N351" s="5" t="str">
        <f t="shared" si="10"/>
        <v>Female</v>
      </c>
      <c r="O351" t="str">
        <f t="shared" si="11"/>
        <v>Single</v>
      </c>
      <c r="P351" s="6" t="str">
        <f>IF(bike[[#This Row],[Age]]&gt;=50,"Senior 55+",IF(bike[[#This Row],[Age]]&gt;=30,"Middle Age 30 to 54",IF(bike[[#This Row],[Age]]&lt;=29,"Young 0 to 29",0)))</f>
        <v>Young 0 to 29</v>
      </c>
    </row>
    <row r="352" spans="1:16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  <c r="N352" s="5" t="str">
        <f t="shared" si="10"/>
        <v>Male</v>
      </c>
      <c r="O352" t="str">
        <f t="shared" si="11"/>
        <v>Single</v>
      </c>
      <c r="P352" s="6" t="str">
        <f>IF(bike[[#This Row],[Age]]&gt;=50,"Senior 55+",IF(bike[[#This Row],[Age]]&gt;=30,"Middle Age 30 to 54",IF(bike[[#This Row],[Age]]&lt;=29,"Young 0 to 29",0)))</f>
        <v>Young 0 to 29</v>
      </c>
    </row>
    <row r="353" spans="1:16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  <c r="N353" s="5" t="str">
        <f t="shared" si="10"/>
        <v>Male</v>
      </c>
      <c r="O353" t="str">
        <f t="shared" si="11"/>
        <v>Single</v>
      </c>
      <c r="P353" s="6" t="str">
        <f>IF(bike[[#This Row],[Age]]&gt;=50,"Senior 55+",IF(bike[[#This Row],[Age]]&gt;=30,"Middle Age 30 to 54",IF(bike[[#This Row],[Age]]&lt;=29,"Young 0 to 29",0)))</f>
        <v>Middle Age 30 to 54</v>
      </c>
    </row>
    <row r="354" spans="1:16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  <c r="N354" s="5" t="str">
        <f t="shared" si="10"/>
        <v>Female</v>
      </c>
      <c r="O354" t="str">
        <f t="shared" si="11"/>
        <v>Married</v>
      </c>
      <c r="P354" s="6" t="str">
        <f>IF(bike[[#This Row],[Age]]&gt;=50,"Senior 55+",IF(bike[[#This Row],[Age]]&gt;=30,"Middle Age 30 to 54",IF(bike[[#This Row],[Age]]&lt;=29,"Young 0 to 29",0)))</f>
        <v>Senior 55+</v>
      </c>
    </row>
    <row r="355" spans="1:16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  <c r="N355" s="5" t="str">
        <f t="shared" si="10"/>
        <v>Male</v>
      </c>
      <c r="O355" t="str">
        <f t="shared" si="11"/>
        <v>Single</v>
      </c>
      <c r="P355" s="6" t="str">
        <f>IF(bike[[#This Row],[Age]]&gt;=50,"Senior 55+",IF(bike[[#This Row],[Age]]&gt;=30,"Middle Age 30 to 54",IF(bike[[#This Row],[Age]]&lt;=29,"Young 0 to 29",0)))</f>
        <v>Middle Age 30 to 54</v>
      </c>
    </row>
    <row r="356" spans="1:16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  <c r="N356" s="5" t="str">
        <f t="shared" si="10"/>
        <v>Male</v>
      </c>
      <c r="O356" t="str">
        <f t="shared" si="11"/>
        <v>Single</v>
      </c>
      <c r="P356" s="6" t="str">
        <f>IF(bike[[#This Row],[Age]]&gt;=50,"Senior 55+",IF(bike[[#This Row],[Age]]&gt;=30,"Middle Age 30 to 54",IF(bike[[#This Row],[Age]]&lt;=29,"Young 0 to 29",0)))</f>
        <v>Middle Age 30 to 54</v>
      </c>
    </row>
    <row r="357" spans="1:16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  <c r="N357" s="5" t="str">
        <f t="shared" si="10"/>
        <v>Male</v>
      </c>
      <c r="O357" t="str">
        <f t="shared" si="11"/>
        <v>Single</v>
      </c>
      <c r="P357" s="6" t="str">
        <f>IF(bike[[#This Row],[Age]]&gt;=50,"Senior 55+",IF(bike[[#This Row],[Age]]&gt;=30,"Middle Age 30 to 54",IF(bike[[#This Row],[Age]]&lt;=29,"Young 0 to 29",0)))</f>
        <v>Middle Age 30 to 54</v>
      </c>
    </row>
    <row r="358" spans="1:16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  <c r="N358" s="5" t="str">
        <f t="shared" si="10"/>
        <v>Female</v>
      </c>
      <c r="O358" t="str">
        <f t="shared" si="11"/>
        <v>Married</v>
      </c>
      <c r="P358" s="6" t="str">
        <f>IF(bike[[#This Row],[Age]]&gt;=50,"Senior 55+",IF(bike[[#This Row],[Age]]&gt;=30,"Middle Age 30 to 54",IF(bike[[#This Row],[Age]]&lt;=29,"Young 0 to 29",0)))</f>
        <v>Senior 55+</v>
      </c>
    </row>
    <row r="359" spans="1:16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  <c r="N359" s="5" t="str">
        <f t="shared" si="10"/>
        <v>Female</v>
      </c>
      <c r="O359" t="str">
        <f t="shared" si="11"/>
        <v>Single</v>
      </c>
      <c r="P359" s="6" t="str">
        <f>IF(bike[[#This Row],[Age]]&gt;=50,"Senior 55+",IF(bike[[#This Row],[Age]]&gt;=30,"Middle Age 30 to 54",IF(bike[[#This Row],[Age]]&lt;=29,"Young 0 to 29",0)))</f>
        <v>Middle Age 30 to 54</v>
      </c>
    </row>
    <row r="360" spans="1:16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  <c r="N360" s="5" t="str">
        <f t="shared" si="10"/>
        <v>Male</v>
      </c>
      <c r="O360" t="str">
        <f t="shared" si="11"/>
        <v>Married</v>
      </c>
      <c r="P360" s="6" t="str">
        <f>IF(bike[[#This Row],[Age]]&gt;=50,"Senior 55+",IF(bike[[#This Row],[Age]]&gt;=30,"Middle Age 30 to 54",IF(bike[[#This Row],[Age]]&lt;=29,"Young 0 to 29",0)))</f>
        <v>Senior 55+</v>
      </c>
    </row>
    <row r="361" spans="1:16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  <c r="N361" s="5" t="str">
        <f t="shared" si="10"/>
        <v>Male</v>
      </c>
      <c r="O361" t="str">
        <f t="shared" si="11"/>
        <v>Married</v>
      </c>
      <c r="P361" s="6" t="str">
        <f>IF(bike[[#This Row],[Age]]&gt;=50,"Senior 55+",IF(bike[[#This Row],[Age]]&gt;=30,"Middle Age 30 to 54",IF(bike[[#This Row],[Age]]&lt;=29,"Young 0 to 29",0)))</f>
        <v>Middle Age 30 to 54</v>
      </c>
    </row>
    <row r="362" spans="1:16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  <c r="N362" s="5" t="str">
        <f t="shared" si="10"/>
        <v>Male</v>
      </c>
      <c r="O362" t="str">
        <f t="shared" si="11"/>
        <v>Single</v>
      </c>
      <c r="P362" s="6" t="str">
        <f>IF(bike[[#This Row],[Age]]&gt;=50,"Senior 55+",IF(bike[[#This Row],[Age]]&gt;=30,"Middle Age 30 to 54",IF(bike[[#This Row],[Age]]&lt;=29,"Young 0 to 29",0)))</f>
        <v>Middle Age 30 to 54</v>
      </c>
    </row>
    <row r="363" spans="1:16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  <c r="N363" s="5" t="str">
        <f t="shared" si="10"/>
        <v>Female</v>
      </c>
      <c r="O363" t="str">
        <f t="shared" si="11"/>
        <v>Single</v>
      </c>
      <c r="P363" s="6" t="str">
        <f>IF(bike[[#This Row],[Age]]&gt;=50,"Senior 55+",IF(bike[[#This Row],[Age]]&gt;=30,"Middle Age 30 to 54",IF(bike[[#This Row],[Age]]&lt;=29,"Young 0 to 29",0)))</f>
        <v>Young 0 to 29</v>
      </c>
    </row>
    <row r="364" spans="1:16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  <c r="N364" s="5" t="str">
        <f t="shared" si="10"/>
        <v>Male</v>
      </c>
      <c r="O364" t="str">
        <f t="shared" si="11"/>
        <v>Married</v>
      </c>
      <c r="P364" s="6" t="str">
        <f>IF(bike[[#This Row],[Age]]&gt;=50,"Senior 55+",IF(bike[[#This Row],[Age]]&gt;=30,"Middle Age 30 to 54",IF(bike[[#This Row],[Age]]&lt;=29,"Young 0 to 29",0)))</f>
        <v>Middle Age 30 to 54</v>
      </c>
    </row>
    <row r="365" spans="1:16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  <c r="N365" s="5" t="str">
        <f t="shared" si="10"/>
        <v>Female</v>
      </c>
      <c r="O365" t="str">
        <f t="shared" si="11"/>
        <v>Married</v>
      </c>
      <c r="P365" s="6" t="str">
        <f>IF(bike[[#This Row],[Age]]&gt;=50,"Senior 55+",IF(bike[[#This Row],[Age]]&gt;=30,"Middle Age 30 to 54",IF(bike[[#This Row],[Age]]&lt;=29,"Young 0 to 29",0)))</f>
        <v>Senior 55+</v>
      </c>
    </row>
    <row r="366" spans="1:16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  <c r="N366" s="5" t="str">
        <f t="shared" si="10"/>
        <v>Female</v>
      </c>
      <c r="O366" t="str">
        <f t="shared" si="11"/>
        <v>Single</v>
      </c>
      <c r="P366" s="6" t="str">
        <f>IF(bike[[#This Row],[Age]]&gt;=50,"Senior 55+",IF(bike[[#This Row],[Age]]&gt;=30,"Middle Age 30 to 54",IF(bike[[#This Row],[Age]]&lt;=29,"Young 0 to 29",0)))</f>
        <v>Middle Age 30 to 54</v>
      </c>
    </row>
    <row r="367" spans="1:16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  <c r="N367" s="5" t="str">
        <f t="shared" si="10"/>
        <v>Female</v>
      </c>
      <c r="O367" t="str">
        <f t="shared" si="11"/>
        <v>Single</v>
      </c>
      <c r="P367" s="6" t="str">
        <f>IF(bike[[#This Row],[Age]]&gt;=50,"Senior 55+",IF(bike[[#This Row],[Age]]&gt;=30,"Middle Age 30 to 54",IF(bike[[#This Row],[Age]]&lt;=29,"Young 0 to 29",0)))</f>
        <v>Middle Age 30 to 54</v>
      </c>
    </row>
    <row r="368" spans="1:16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  <c r="N368" s="5" t="str">
        <f t="shared" si="10"/>
        <v>Male</v>
      </c>
      <c r="O368" t="str">
        <f t="shared" si="11"/>
        <v>Married</v>
      </c>
      <c r="P368" s="6" t="str">
        <f>IF(bike[[#This Row],[Age]]&gt;=50,"Senior 55+",IF(bike[[#This Row],[Age]]&gt;=30,"Middle Age 30 to 54",IF(bike[[#This Row],[Age]]&lt;=29,"Young 0 to 29",0)))</f>
        <v>Middle Age 30 to 54</v>
      </c>
    </row>
    <row r="369" spans="1:16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  <c r="N369" s="5" t="str">
        <f t="shared" si="10"/>
        <v>Female</v>
      </c>
      <c r="O369" t="str">
        <f t="shared" si="11"/>
        <v>Married</v>
      </c>
      <c r="P369" s="6" t="str">
        <f>IF(bike[[#This Row],[Age]]&gt;=50,"Senior 55+",IF(bike[[#This Row],[Age]]&gt;=30,"Middle Age 30 to 54",IF(bike[[#This Row],[Age]]&lt;=29,"Young 0 to 29",0)))</f>
        <v>Senior 55+</v>
      </c>
    </row>
    <row r="370" spans="1:16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  <c r="N370" s="5" t="str">
        <f t="shared" si="10"/>
        <v>Female</v>
      </c>
      <c r="O370" t="str">
        <f t="shared" si="11"/>
        <v>Single</v>
      </c>
      <c r="P370" s="6" t="str">
        <f>IF(bike[[#This Row],[Age]]&gt;=50,"Senior 55+",IF(bike[[#This Row],[Age]]&gt;=30,"Middle Age 30 to 54",IF(bike[[#This Row],[Age]]&lt;=29,"Young 0 to 29",0)))</f>
        <v>Senior 55+</v>
      </c>
    </row>
    <row r="371" spans="1:16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  <c r="N371" s="5" t="str">
        <f t="shared" si="10"/>
        <v>Female</v>
      </c>
      <c r="O371" t="str">
        <f t="shared" si="11"/>
        <v>Single</v>
      </c>
      <c r="P371" s="6" t="str">
        <f>IF(bike[[#This Row],[Age]]&gt;=50,"Senior 55+",IF(bike[[#This Row],[Age]]&gt;=30,"Middle Age 30 to 54",IF(bike[[#This Row],[Age]]&lt;=29,"Young 0 to 29",0)))</f>
        <v>Senior 55+</v>
      </c>
    </row>
    <row r="372" spans="1:16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  <c r="N372" s="5" t="str">
        <f t="shared" si="10"/>
        <v>Female</v>
      </c>
      <c r="O372" t="str">
        <f t="shared" si="11"/>
        <v>Married</v>
      </c>
      <c r="P372" s="6" t="str">
        <f>IF(bike[[#This Row],[Age]]&gt;=50,"Senior 55+",IF(bike[[#This Row],[Age]]&gt;=30,"Middle Age 30 to 54",IF(bike[[#This Row],[Age]]&lt;=29,"Young 0 to 29",0)))</f>
        <v>Middle Age 30 to 54</v>
      </c>
    </row>
    <row r="373" spans="1:16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  <c r="N373" s="5" t="str">
        <f t="shared" si="10"/>
        <v>Male</v>
      </c>
      <c r="O373" t="str">
        <f t="shared" si="11"/>
        <v>Single</v>
      </c>
      <c r="P373" s="6" t="str">
        <f>IF(bike[[#This Row],[Age]]&gt;=50,"Senior 55+",IF(bike[[#This Row],[Age]]&gt;=30,"Middle Age 30 to 54",IF(bike[[#This Row],[Age]]&lt;=29,"Young 0 to 29",0)))</f>
        <v>Senior 55+</v>
      </c>
    </row>
    <row r="374" spans="1:16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  <c r="N374" s="5" t="str">
        <f t="shared" si="10"/>
        <v>Male</v>
      </c>
      <c r="O374" t="str">
        <f t="shared" si="11"/>
        <v>Married</v>
      </c>
      <c r="P374" s="6" t="str">
        <f>IF(bike[[#This Row],[Age]]&gt;=50,"Senior 55+",IF(bike[[#This Row],[Age]]&gt;=30,"Middle Age 30 to 54",IF(bike[[#This Row],[Age]]&lt;=29,"Young 0 to 29",0)))</f>
        <v>Middle Age 30 to 54</v>
      </c>
    </row>
    <row r="375" spans="1:16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  <c r="N375" s="5" t="str">
        <f t="shared" si="10"/>
        <v>Male</v>
      </c>
      <c r="O375" t="str">
        <f t="shared" si="11"/>
        <v>Single</v>
      </c>
      <c r="P375" s="6" t="str">
        <f>IF(bike[[#This Row],[Age]]&gt;=50,"Senior 55+",IF(bike[[#This Row],[Age]]&gt;=30,"Middle Age 30 to 54",IF(bike[[#This Row],[Age]]&lt;=29,"Young 0 to 29",0)))</f>
        <v>Middle Age 30 to 54</v>
      </c>
    </row>
    <row r="376" spans="1:16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  <c r="N376" s="5" t="str">
        <f t="shared" si="10"/>
        <v>Female</v>
      </c>
      <c r="O376" t="str">
        <f t="shared" si="11"/>
        <v>Single</v>
      </c>
      <c r="P376" s="6" t="str">
        <f>IF(bike[[#This Row],[Age]]&gt;=50,"Senior 55+",IF(bike[[#This Row],[Age]]&gt;=30,"Middle Age 30 to 54",IF(bike[[#This Row],[Age]]&lt;=29,"Young 0 to 29",0)))</f>
        <v>Middle Age 30 to 54</v>
      </c>
    </row>
    <row r="377" spans="1:16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  <c r="N377" s="5" t="str">
        <f t="shared" si="10"/>
        <v>Female</v>
      </c>
      <c r="O377" t="str">
        <f t="shared" si="11"/>
        <v>Married</v>
      </c>
      <c r="P377" s="6" t="str">
        <f>IF(bike[[#This Row],[Age]]&gt;=50,"Senior 55+",IF(bike[[#This Row],[Age]]&gt;=30,"Middle Age 30 to 54",IF(bike[[#This Row],[Age]]&lt;=29,"Young 0 to 29",0)))</f>
        <v>Senior 55+</v>
      </c>
    </row>
    <row r="378" spans="1:16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  <c r="N378" s="5" t="str">
        <f t="shared" si="10"/>
        <v>Male</v>
      </c>
      <c r="O378" t="str">
        <f t="shared" si="11"/>
        <v>Married</v>
      </c>
      <c r="P378" s="6" t="str">
        <f>IF(bike[[#This Row],[Age]]&gt;=50,"Senior 55+",IF(bike[[#This Row],[Age]]&gt;=30,"Middle Age 30 to 54",IF(bike[[#This Row],[Age]]&lt;=29,"Young 0 to 29",0)))</f>
        <v>Senior 55+</v>
      </c>
    </row>
    <row r="379" spans="1:16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  <c r="N379" s="5" t="str">
        <f t="shared" si="10"/>
        <v>Male</v>
      </c>
      <c r="O379" t="str">
        <f t="shared" si="11"/>
        <v>Married</v>
      </c>
      <c r="P379" s="6" t="str">
        <f>IF(bike[[#This Row],[Age]]&gt;=50,"Senior 55+",IF(bike[[#This Row],[Age]]&gt;=30,"Middle Age 30 to 54",IF(bike[[#This Row],[Age]]&lt;=29,"Young 0 to 29",0)))</f>
        <v>Senior 55+</v>
      </c>
    </row>
    <row r="380" spans="1:16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  <c r="N380" s="5" t="str">
        <f t="shared" si="10"/>
        <v>Male</v>
      </c>
      <c r="O380" t="str">
        <f t="shared" si="11"/>
        <v>Married</v>
      </c>
      <c r="P380" s="6" t="str">
        <f>IF(bike[[#This Row],[Age]]&gt;=50,"Senior 55+",IF(bike[[#This Row],[Age]]&gt;=30,"Middle Age 30 to 54",IF(bike[[#This Row],[Age]]&lt;=29,"Young 0 to 29",0)))</f>
        <v>Senior 55+</v>
      </c>
    </row>
    <row r="381" spans="1:16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  <c r="N381" s="5" t="str">
        <f t="shared" si="10"/>
        <v>Male</v>
      </c>
      <c r="O381" t="str">
        <f t="shared" si="11"/>
        <v>Married</v>
      </c>
      <c r="P381" s="6" t="str">
        <f>IF(bike[[#This Row],[Age]]&gt;=50,"Senior 55+",IF(bike[[#This Row],[Age]]&gt;=30,"Middle Age 30 to 54",IF(bike[[#This Row],[Age]]&lt;=29,"Young 0 to 29",0)))</f>
        <v>Middle Age 30 to 54</v>
      </c>
    </row>
    <row r="382" spans="1:16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  <c r="N382" s="5" t="str">
        <f t="shared" si="10"/>
        <v>Male</v>
      </c>
      <c r="O382" t="str">
        <f t="shared" si="11"/>
        <v>Single</v>
      </c>
      <c r="P382" s="6" t="str">
        <f>IF(bike[[#This Row],[Age]]&gt;=50,"Senior 55+",IF(bike[[#This Row],[Age]]&gt;=30,"Middle Age 30 to 54",IF(bike[[#This Row],[Age]]&lt;=29,"Young 0 to 29",0)))</f>
        <v>Middle Age 30 to 54</v>
      </c>
    </row>
    <row r="383" spans="1:16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  <c r="N383" s="5" t="str">
        <f t="shared" si="10"/>
        <v>Female</v>
      </c>
      <c r="O383" t="str">
        <f t="shared" si="11"/>
        <v>Married</v>
      </c>
      <c r="P383" s="6" t="str">
        <f>IF(bike[[#This Row],[Age]]&gt;=50,"Senior 55+",IF(bike[[#This Row],[Age]]&gt;=30,"Middle Age 30 to 54",IF(bike[[#This Row],[Age]]&lt;=29,"Young 0 to 29",0)))</f>
        <v>Senior 55+</v>
      </c>
    </row>
    <row r="384" spans="1:16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  <c r="N384" s="5" t="str">
        <f t="shared" si="10"/>
        <v>Male</v>
      </c>
      <c r="O384" t="str">
        <f t="shared" si="11"/>
        <v>Married</v>
      </c>
      <c r="P384" s="6" t="str">
        <f>IF(bike[[#This Row],[Age]]&gt;=50,"Senior 55+",IF(bike[[#This Row],[Age]]&gt;=30,"Middle Age 30 to 54",IF(bike[[#This Row],[Age]]&lt;=29,"Young 0 to 29",0)))</f>
        <v>Senior 55+</v>
      </c>
    </row>
    <row r="385" spans="1:16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  <c r="N385" s="5" t="str">
        <f t="shared" si="10"/>
        <v>Male</v>
      </c>
      <c r="O385" t="str">
        <f t="shared" si="11"/>
        <v>Married</v>
      </c>
      <c r="P385" s="6" t="str">
        <f>IF(bike[[#This Row],[Age]]&gt;=50,"Senior 55+",IF(bike[[#This Row],[Age]]&gt;=30,"Middle Age 30 to 54",IF(bike[[#This Row],[Age]]&lt;=29,"Young 0 to 29",0)))</f>
        <v>Middle Age 30 to 54</v>
      </c>
    </row>
    <row r="386" spans="1:16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  <c r="N386" s="5" t="str">
        <f t="shared" si="10"/>
        <v>Female</v>
      </c>
      <c r="O386" t="str">
        <f t="shared" si="11"/>
        <v>Single</v>
      </c>
      <c r="P386" s="6" t="str">
        <f>IF(bike[[#This Row],[Age]]&gt;=50,"Senior 55+",IF(bike[[#This Row],[Age]]&gt;=30,"Middle Age 30 to 54",IF(bike[[#This Row],[Age]]&lt;=29,"Young 0 to 29",0)))</f>
        <v>Young 0 to 29</v>
      </c>
    </row>
    <row r="387" spans="1:16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  <c r="N387" s="5" t="str">
        <f t="shared" ref="N387:N450" si="12">IF(C387="F","Female",IF(C387="M","Male",0))</f>
        <v>Male</v>
      </c>
      <c r="O387" t="str">
        <f t="shared" ref="O387:O450" si="13">IF(B387="M","Married",IF(B387="S","Single",0))</f>
        <v>Single</v>
      </c>
      <c r="P387" s="6" t="str">
        <f>IF(bike[[#This Row],[Age]]&gt;=50,"Senior 55+",IF(bike[[#This Row],[Age]]&gt;=30,"Middle Age 30 to 54",IF(bike[[#This Row],[Age]]&lt;=29,"Young 0 to 29",0)))</f>
        <v>Middle Age 30 to 54</v>
      </c>
    </row>
    <row r="388" spans="1:16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  <c r="N388" s="5" t="str">
        <f t="shared" si="12"/>
        <v>Female</v>
      </c>
      <c r="O388" t="str">
        <f t="shared" si="13"/>
        <v>Single</v>
      </c>
      <c r="P388" s="6" t="str">
        <f>IF(bike[[#This Row],[Age]]&gt;=50,"Senior 55+",IF(bike[[#This Row],[Age]]&gt;=30,"Middle Age 30 to 54",IF(bike[[#This Row],[Age]]&lt;=29,"Young 0 to 29",0)))</f>
        <v>Middle Age 30 to 54</v>
      </c>
    </row>
    <row r="389" spans="1:16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  <c r="N389" s="5" t="str">
        <f t="shared" si="12"/>
        <v>Female</v>
      </c>
      <c r="O389" t="str">
        <f t="shared" si="13"/>
        <v>Single</v>
      </c>
      <c r="P389" s="6" t="str">
        <f>IF(bike[[#This Row],[Age]]&gt;=50,"Senior 55+",IF(bike[[#This Row],[Age]]&gt;=30,"Middle Age 30 to 54",IF(bike[[#This Row],[Age]]&lt;=29,"Young 0 to 29",0)))</f>
        <v>Middle Age 30 to 54</v>
      </c>
    </row>
    <row r="390" spans="1:16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  <c r="N390" s="5" t="str">
        <f t="shared" si="12"/>
        <v>Female</v>
      </c>
      <c r="O390" t="str">
        <f t="shared" si="13"/>
        <v>Married</v>
      </c>
      <c r="P390" s="6" t="str">
        <f>IF(bike[[#This Row],[Age]]&gt;=50,"Senior 55+",IF(bike[[#This Row],[Age]]&gt;=30,"Middle Age 30 to 54",IF(bike[[#This Row],[Age]]&lt;=29,"Young 0 to 29",0)))</f>
        <v>Senior 55+</v>
      </c>
    </row>
    <row r="391" spans="1:16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  <c r="N391" s="5" t="str">
        <f t="shared" si="12"/>
        <v>Female</v>
      </c>
      <c r="O391" t="str">
        <f t="shared" si="13"/>
        <v>Married</v>
      </c>
      <c r="P391" s="6" t="str">
        <f>IF(bike[[#This Row],[Age]]&gt;=50,"Senior 55+",IF(bike[[#This Row],[Age]]&gt;=30,"Middle Age 30 to 54",IF(bike[[#This Row],[Age]]&lt;=29,"Young 0 to 29",0)))</f>
        <v>Middle Age 30 to 54</v>
      </c>
    </row>
    <row r="392" spans="1:16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  <c r="N392" s="5" t="str">
        <f t="shared" si="12"/>
        <v>Male</v>
      </c>
      <c r="O392" t="str">
        <f t="shared" si="13"/>
        <v>Single</v>
      </c>
      <c r="P392" s="6" t="str">
        <f>IF(bike[[#This Row],[Age]]&gt;=50,"Senior 55+",IF(bike[[#This Row],[Age]]&gt;=30,"Middle Age 30 to 54",IF(bike[[#This Row],[Age]]&lt;=29,"Young 0 to 29",0)))</f>
        <v>Middle Age 30 to 54</v>
      </c>
    </row>
    <row r="393" spans="1:16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  <c r="N393" s="5" t="str">
        <f t="shared" si="12"/>
        <v>Female</v>
      </c>
      <c r="O393" t="str">
        <f t="shared" si="13"/>
        <v>Single</v>
      </c>
      <c r="P393" s="6" t="str">
        <f>IF(bike[[#This Row],[Age]]&gt;=50,"Senior 55+",IF(bike[[#This Row],[Age]]&gt;=30,"Middle Age 30 to 54",IF(bike[[#This Row],[Age]]&lt;=29,"Young 0 to 29",0)))</f>
        <v>Middle Age 30 to 54</v>
      </c>
    </row>
    <row r="394" spans="1:16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  <c r="N394" s="5" t="str">
        <f t="shared" si="12"/>
        <v>Male</v>
      </c>
      <c r="O394" t="str">
        <f t="shared" si="13"/>
        <v>Single</v>
      </c>
      <c r="P394" s="6" t="str">
        <f>IF(bike[[#This Row],[Age]]&gt;=50,"Senior 55+",IF(bike[[#This Row],[Age]]&gt;=30,"Middle Age 30 to 54",IF(bike[[#This Row],[Age]]&lt;=29,"Young 0 to 29",0)))</f>
        <v>Senior 55+</v>
      </c>
    </row>
    <row r="395" spans="1:16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  <c r="N395" s="5" t="str">
        <f t="shared" si="12"/>
        <v>Female</v>
      </c>
      <c r="O395" t="str">
        <f t="shared" si="13"/>
        <v>Married</v>
      </c>
      <c r="P395" s="6" t="str">
        <f>IF(bike[[#This Row],[Age]]&gt;=50,"Senior 55+",IF(bike[[#This Row],[Age]]&gt;=30,"Middle Age 30 to 54",IF(bike[[#This Row],[Age]]&lt;=29,"Young 0 to 29",0)))</f>
        <v>Middle Age 30 to 54</v>
      </c>
    </row>
    <row r="396" spans="1:16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  <c r="N396" s="5" t="str">
        <f t="shared" si="12"/>
        <v>Female</v>
      </c>
      <c r="O396" t="str">
        <f t="shared" si="13"/>
        <v>Married</v>
      </c>
      <c r="P396" s="6" t="str">
        <f>IF(bike[[#This Row],[Age]]&gt;=50,"Senior 55+",IF(bike[[#This Row],[Age]]&gt;=30,"Middle Age 30 to 54",IF(bike[[#This Row],[Age]]&lt;=29,"Young 0 to 29",0)))</f>
        <v>Middle Age 30 to 54</v>
      </c>
    </row>
    <row r="397" spans="1:16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  <c r="N397" s="5" t="str">
        <f t="shared" si="12"/>
        <v>Male</v>
      </c>
      <c r="O397" t="str">
        <f t="shared" si="13"/>
        <v>Married</v>
      </c>
      <c r="P397" s="6" t="str">
        <f>IF(bike[[#This Row],[Age]]&gt;=50,"Senior 55+",IF(bike[[#This Row],[Age]]&gt;=30,"Middle Age 30 to 54",IF(bike[[#This Row],[Age]]&lt;=29,"Young 0 to 29",0)))</f>
        <v>Middle Age 30 to 54</v>
      </c>
    </row>
    <row r="398" spans="1:16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  <c r="N398" s="5" t="str">
        <f t="shared" si="12"/>
        <v>Male</v>
      </c>
      <c r="O398" t="str">
        <f t="shared" si="13"/>
        <v>Single</v>
      </c>
      <c r="P398" s="6" t="str">
        <f>IF(bike[[#This Row],[Age]]&gt;=50,"Senior 55+",IF(bike[[#This Row],[Age]]&gt;=30,"Middle Age 30 to 54",IF(bike[[#This Row],[Age]]&lt;=29,"Young 0 to 29",0)))</f>
        <v>Middle Age 30 to 54</v>
      </c>
    </row>
    <row r="399" spans="1:16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  <c r="N399" s="5" t="str">
        <f t="shared" si="12"/>
        <v>Female</v>
      </c>
      <c r="O399" t="str">
        <f t="shared" si="13"/>
        <v>Married</v>
      </c>
      <c r="P399" s="6" t="str">
        <f>IF(bike[[#This Row],[Age]]&gt;=50,"Senior 55+",IF(bike[[#This Row],[Age]]&gt;=30,"Middle Age 30 to 54",IF(bike[[#This Row],[Age]]&lt;=29,"Young 0 to 29",0)))</f>
        <v>Senior 55+</v>
      </c>
    </row>
    <row r="400" spans="1:16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  <c r="N400" s="5" t="str">
        <f t="shared" si="12"/>
        <v>Male</v>
      </c>
      <c r="O400" t="str">
        <f t="shared" si="13"/>
        <v>Single</v>
      </c>
      <c r="P400" s="6" t="str">
        <f>IF(bike[[#This Row],[Age]]&gt;=50,"Senior 55+",IF(bike[[#This Row],[Age]]&gt;=30,"Middle Age 30 to 54",IF(bike[[#This Row],[Age]]&lt;=29,"Young 0 to 29",0)))</f>
        <v>Middle Age 30 to 54</v>
      </c>
    </row>
    <row r="401" spans="1:16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  <c r="N401" s="5" t="str">
        <f t="shared" si="12"/>
        <v>Female</v>
      </c>
      <c r="O401" t="str">
        <f t="shared" si="13"/>
        <v>Single</v>
      </c>
      <c r="P401" s="6" t="str">
        <f>IF(bike[[#This Row],[Age]]&gt;=50,"Senior 55+",IF(bike[[#This Row],[Age]]&gt;=30,"Middle Age 30 to 54",IF(bike[[#This Row],[Age]]&lt;=29,"Young 0 to 29",0)))</f>
        <v>Senior 55+</v>
      </c>
    </row>
    <row r="402" spans="1:16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  <c r="N402" s="5" t="str">
        <f t="shared" si="12"/>
        <v>Female</v>
      </c>
      <c r="O402" t="str">
        <f t="shared" si="13"/>
        <v>Single</v>
      </c>
      <c r="P402" s="6" t="str">
        <f>IF(bike[[#This Row],[Age]]&gt;=50,"Senior 55+",IF(bike[[#This Row],[Age]]&gt;=30,"Middle Age 30 to 54",IF(bike[[#This Row],[Age]]&lt;=29,"Young 0 to 29",0)))</f>
        <v>Senior 55+</v>
      </c>
    </row>
    <row r="403" spans="1:16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  <c r="N403" s="5" t="str">
        <f t="shared" si="12"/>
        <v>Female</v>
      </c>
      <c r="O403" t="str">
        <f t="shared" si="13"/>
        <v>Married</v>
      </c>
      <c r="P403" s="6" t="str">
        <f>IF(bike[[#This Row],[Age]]&gt;=50,"Senior 55+",IF(bike[[#This Row],[Age]]&gt;=30,"Middle Age 30 to 54",IF(bike[[#This Row],[Age]]&lt;=29,"Young 0 to 29",0)))</f>
        <v>Senior 55+</v>
      </c>
    </row>
    <row r="404" spans="1:16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  <c r="N404" s="5" t="str">
        <f t="shared" si="12"/>
        <v>Male</v>
      </c>
      <c r="O404" t="str">
        <f t="shared" si="13"/>
        <v>Married</v>
      </c>
      <c r="P404" s="6" t="str">
        <f>IF(bike[[#This Row],[Age]]&gt;=50,"Senior 55+",IF(bike[[#This Row],[Age]]&gt;=30,"Middle Age 30 to 54",IF(bike[[#This Row],[Age]]&lt;=29,"Young 0 to 29",0)))</f>
        <v>Middle Age 30 to 54</v>
      </c>
    </row>
    <row r="405" spans="1:16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  <c r="N405" s="5" t="str">
        <f t="shared" si="12"/>
        <v>Male</v>
      </c>
      <c r="O405" t="str">
        <f t="shared" si="13"/>
        <v>Married</v>
      </c>
      <c r="P405" s="6" t="str">
        <f>IF(bike[[#This Row],[Age]]&gt;=50,"Senior 55+",IF(bike[[#This Row],[Age]]&gt;=30,"Middle Age 30 to 54",IF(bike[[#This Row],[Age]]&lt;=29,"Young 0 to 29",0)))</f>
        <v>Middle Age 30 to 54</v>
      </c>
    </row>
    <row r="406" spans="1:16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  <c r="N406" s="5" t="str">
        <f t="shared" si="12"/>
        <v>Male</v>
      </c>
      <c r="O406" t="str">
        <f t="shared" si="13"/>
        <v>Married</v>
      </c>
      <c r="P406" s="6" t="str">
        <f>IF(bike[[#This Row],[Age]]&gt;=50,"Senior 55+",IF(bike[[#This Row],[Age]]&gt;=30,"Middle Age 30 to 54",IF(bike[[#This Row],[Age]]&lt;=29,"Young 0 to 29",0)))</f>
        <v>Senior 55+</v>
      </c>
    </row>
    <row r="407" spans="1:16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  <c r="N407" s="5" t="str">
        <f t="shared" si="12"/>
        <v>Female</v>
      </c>
      <c r="O407" t="str">
        <f t="shared" si="13"/>
        <v>Married</v>
      </c>
      <c r="P407" s="6" t="str">
        <f>IF(bike[[#This Row],[Age]]&gt;=50,"Senior 55+",IF(bike[[#This Row],[Age]]&gt;=30,"Middle Age 30 to 54",IF(bike[[#This Row],[Age]]&lt;=29,"Young 0 to 29",0)))</f>
        <v>Middle Age 30 to 54</v>
      </c>
    </row>
    <row r="408" spans="1:16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  <c r="N408" s="5" t="str">
        <f t="shared" si="12"/>
        <v>Female</v>
      </c>
      <c r="O408" t="str">
        <f t="shared" si="13"/>
        <v>Married</v>
      </c>
      <c r="P408" s="6" t="str">
        <f>IF(bike[[#This Row],[Age]]&gt;=50,"Senior 55+",IF(bike[[#This Row],[Age]]&gt;=30,"Middle Age 30 to 54",IF(bike[[#This Row],[Age]]&lt;=29,"Young 0 to 29",0)))</f>
        <v>Middle Age 30 to 54</v>
      </c>
    </row>
    <row r="409" spans="1:16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  <c r="N409" s="5" t="str">
        <f t="shared" si="12"/>
        <v>Female</v>
      </c>
      <c r="O409" t="str">
        <f t="shared" si="13"/>
        <v>Single</v>
      </c>
      <c r="P409" s="6" t="str">
        <f>IF(bike[[#This Row],[Age]]&gt;=50,"Senior 55+",IF(bike[[#This Row],[Age]]&gt;=30,"Middle Age 30 to 54",IF(bike[[#This Row],[Age]]&lt;=29,"Young 0 to 29",0)))</f>
        <v>Middle Age 30 to 54</v>
      </c>
    </row>
    <row r="410" spans="1:16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  <c r="N410" s="5" t="str">
        <f t="shared" si="12"/>
        <v>Female</v>
      </c>
      <c r="O410" t="str">
        <f t="shared" si="13"/>
        <v>Single</v>
      </c>
      <c r="P410" s="6" t="str">
        <f>IF(bike[[#This Row],[Age]]&gt;=50,"Senior 55+",IF(bike[[#This Row],[Age]]&gt;=30,"Middle Age 30 to 54",IF(bike[[#This Row],[Age]]&lt;=29,"Young 0 to 29",0)))</f>
        <v>Middle Age 30 to 54</v>
      </c>
    </row>
    <row r="411" spans="1:16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  <c r="N411" s="5" t="str">
        <f t="shared" si="12"/>
        <v>Female</v>
      </c>
      <c r="O411" t="str">
        <f t="shared" si="13"/>
        <v>Married</v>
      </c>
      <c r="P411" s="6" t="str">
        <f>IF(bike[[#This Row],[Age]]&gt;=50,"Senior 55+",IF(bike[[#This Row],[Age]]&gt;=30,"Middle Age 30 to 54",IF(bike[[#This Row],[Age]]&lt;=29,"Young 0 to 29",0)))</f>
        <v>Senior 55+</v>
      </c>
    </row>
    <row r="412" spans="1:16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  <c r="N412" s="5" t="str">
        <f t="shared" si="12"/>
        <v>Female</v>
      </c>
      <c r="O412" t="str">
        <f t="shared" si="13"/>
        <v>Married</v>
      </c>
      <c r="P412" s="6" t="str">
        <f>IF(bike[[#This Row],[Age]]&gt;=50,"Senior 55+",IF(bike[[#This Row],[Age]]&gt;=30,"Middle Age 30 to 54",IF(bike[[#This Row],[Age]]&lt;=29,"Young 0 to 29",0)))</f>
        <v>Middle Age 30 to 54</v>
      </c>
    </row>
    <row r="413" spans="1:16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  <c r="N413" s="5" t="str">
        <f t="shared" si="12"/>
        <v>Male</v>
      </c>
      <c r="O413" t="str">
        <f t="shared" si="13"/>
        <v>Married</v>
      </c>
      <c r="P413" s="6" t="str">
        <f>IF(bike[[#This Row],[Age]]&gt;=50,"Senior 55+",IF(bike[[#This Row],[Age]]&gt;=30,"Middle Age 30 to 54",IF(bike[[#This Row],[Age]]&lt;=29,"Young 0 to 29",0)))</f>
        <v>Middle Age 30 to 54</v>
      </c>
    </row>
    <row r="414" spans="1:16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  <c r="N414" s="5" t="str">
        <f t="shared" si="12"/>
        <v>Male</v>
      </c>
      <c r="O414" t="str">
        <f t="shared" si="13"/>
        <v>Single</v>
      </c>
      <c r="P414" s="6" t="str">
        <f>IF(bike[[#This Row],[Age]]&gt;=50,"Senior 55+",IF(bike[[#This Row],[Age]]&gt;=30,"Middle Age 30 to 54",IF(bike[[#This Row],[Age]]&lt;=29,"Young 0 to 29",0)))</f>
        <v>Middle Age 30 to 54</v>
      </c>
    </row>
    <row r="415" spans="1:16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  <c r="N415" s="5" t="str">
        <f t="shared" si="12"/>
        <v>Female</v>
      </c>
      <c r="O415" t="str">
        <f t="shared" si="13"/>
        <v>Single</v>
      </c>
      <c r="P415" s="6" t="str">
        <f>IF(bike[[#This Row],[Age]]&gt;=50,"Senior 55+",IF(bike[[#This Row],[Age]]&gt;=30,"Middle Age 30 to 54",IF(bike[[#This Row],[Age]]&lt;=29,"Young 0 to 29",0)))</f>
        <v>Senior 55+</v>
      </c>
    </row>
    <row r="416" spans="1:16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  <c r="N416" s="5" t="str">
        <f t="shared" si="12"/>
        <v>Female</v>
      </c>
      <c r="O416" t="str">
        <f t="shared" si="13"/>
        <v>Married</v>
      </c>
      <c r="P416" s="6" t="str">
        <f>IF(bike[[#This Row],[Age]]&gt;=50,"Senior 55+",IF(bike[[#This Row],[Age]]&gt;=30,"Middle Age 30 to 54",IF(bike[[#This Row],[Age]]&lt;=29,"Young 0 to 29",0)))</f>
        <v>Middle Age 30 to 54</v>
      </c>
    </row>
    <row r="417" spans="1:16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  <c r="N417" s="5" t="str">
        <f t="shared" si="12"/>
        <v>Female</v>
      </c>
      <c r="O417" t="str">
        <f t="shared" si="13"/>
        <v>Married</v>
      </c>
      <c r="P417" s="6" t="str">
        <f>IF(bike[[#This Row],[Age]]&gt;=50,"Senior 55+",IF(bike[[#This Row],[Age]]&gt;=30,"Middle Age 30 to 54",IF(bike[[#This Row],[Age]]&lt;=29,"Young 0 to 29",0)))</f>
        <v>Middle Age 30 to 54</v>
      </c>
    </row>
    <row r="418" spans="1:16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  <c r="N418" s="5" t="str">
        <f t="shared" si="12"/>
        <v>Male</v>
      </c>
      <c r="O418" t="str">
        <f t="shared" si="13"/>
        <v>Single</v>
      </c>
      <c r="P418" s="6" t="str">
        <f>IF(bike[[#This Row],[Age]]&gt;=50,"Senior 55+",IF(bike[[#This Row],[Age]]&gt;=30,"Middle Age 30 to 54",IF(bike[[#This Row],[Age]]&lt;=29,"Young 0 to 29",0)))</f>
        <v>Middle Age 30 to 54</v>
      </c>
    </row>
    <row r="419" spans="1:16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  <c r="N419" s="5" t="str">
        <f t="shared" si="12"/>
        <v>Female</v>
      </c>
      <c r="O419" t="str">
        <f t="shared" si="13"/>
        <v>Single</v>
      </c>
      <c r="P419" s="6" t="str">
        <f>IF(bike[[#This Row],[Age]]&gt;=50,"Senior 55+",IF(bike[[#This Row],[Age]]&gt;=30,"Middle Age 30 to 54",IF(bike[[#This Row],[Age]]&lt;=29,"Young 0 to 29",0)))</f>
        <v>Senior 55+</v>
      </c>
    </row>
    <row r="420" spans="1:16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  <c r="N420" s="5" t="str">
        <f t="shared" si="12"/>
        <v>Male</v>
      </c>
      <c r="O420" t="str">
        <f t="shared" si="13"/>
        <v>Married</v>
      </c>
      <c r="P420" s="6" t="str">
        <f>IF(bike[[#This Row],[Age]]&gt;=50,"Senior 55+",IF(bike[[#This Row],[Age]]&gt;=30,"Middle Age 30 to 54",IF(bike[[#This Row],[Age]]&lt;=29,"Young 0 to 29",0)))</f>
        <v>Middle Age 30 to 54</v>
      </c>
    </row>
    <row r="421" spans="1:16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  <c r="N421" s="5" t="str">
        <f t="shared" si="12"/>
        <v>Male</v>
      </c>
      <c r="O421" t="str">
        <f t="shared" si="13"/>
        <v>Single</v>
      </c>
      <c r="P421" s="6" t="str">
        <f>IF(bike[[#This Row],[Age]]&gt;=50,"Senior 55+",IF(bike[[#This Row],[Age]]&gt;=30,"Middle Age 30 to 54",IF(bike[[#This Row],[Age]]&lt;=29,"Young 0 to 29",0)))</f>
        <v>Senior 55+</v>
      </c>
    </row>
    <row r="422" spans="1:16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  <c r="N422" s="5" t="str">
        <f t="shared" si="12"/>
        <v>Female</v>
      </c>
      <c r="O422" t="str">
        <f t="shared" si="13"/>
        <v>Married</v>
      </c>
      <c r="P422" s="6" t="str">
        <f>IF(bike[[#This Row],[Age]]&gt;=50,"Senior 55+",IF(bike[[#This Row],[Age]]&gt;=30,"Middle Age 30 to 54",IF(bike[[#This Row],[Age]]&lt;=29,"Young 0 to 29",0)))</f>
        <v>Senior 55+</v>
      </c>
    </row>
    <row r="423" spans="1:16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  <c r="N423" s="5" t="str">
        <f t="shared" si="12"/>
        <v>Male</v>
      </c>
      <c r="O423" t="str">
        <f t="shared" si="13"/>
        <v>Married</v>
      </c>
      <c r="P423" s="6" t="str">
        <f>IF(bike[[#This Row],[Age]]&gt;=50,"Senior 55+",IF(bike[[#This Row],[Age]]&gt;=30,"Middle Age 30 to 54",IF(bike[[#This Row],[Age]]&lt;=29,"Young 0 to 29",0)))</f>
        <v>Senior 55+</v>
      </c>
    </row>
    <row r="424" spans="1:16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  <c r="N424" s="5" t="str">
        <f t="shared" si="12"/>
        <v>Male</v>
      </c>
      <c r="O424" t="str">
        <f t="shared" si="13"/>
        <v>Single</v>
      </c>
      <c r="P424" s="6" t="str">
        <f>IF(bike[[#This Row],[Age]]&gt;=50,"Senior 55+",IF(bike[[#This Row],[Age]]&gt;=30,"Middle Age 30 to 54",IF(bike[[#This Row],[Age]]&lt;=29,"Young 0 to 29",0)))</f>
        <v>Middle Age 30 to 54</v>
      </c>
    </row>
    <row r="425" spans="1:16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  <c r="N425" s="5" t="str">
        <f t="shared" si="12"/>
        <v>Male</v>
      </c>
      <c r="O425" t="str">
        <f t="shared" si="13"/>
        <v>Single</v>
      </c>
      <c r="P425" s="6" t="str">
        <f>IF(bike[[#This Row],[Age]]&gt;=50,"Senior 55+",IF(bike[[#This Row],[Age]]&gt;=30,"Middle Age 30 to 54",IF(bike[[#This Row],[Age]]&lt;=29,"Young 0 to 29",0)))</f>
        <v>Middle Age 30 to 54</v>
      </c>
    </row>
    <row r="426" spans="1:16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  <c r="N426" s="5" t="str">
        <f t="shared" si="12"/>
        <v>Female</v>
      </c>
      <c r="O426" t="str">
        <f t="shared" si="13"/>
        <v>Single</v>
      </c>
      <c r="P426" s="6" t="str">
        <f>IF(bike[[#This Row],[Age]]&gt;=50,"Senior 55+",IF(bike[[#This Row],[Age]]&gt;=30,"Middle Age 30 to 54",IF(bike[[#This Row],[Age]]&lt;=29,"Young 0 to 29",0)))</f>
        <v>Middle Age 30 to 54</v>
      </c>
    </row>
    <row r="427" spans="1:16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  <c r="N427" s="5" t="str">
        <f t="shared" si="12"/>
        <v>Male</v>
      </c>
      <c r="O427" t="str">
        <f t="shared" si="13"/>
        <v>Married</v>
      </c>
      <c r="P427" s="6" t="str">
        <f>IF(bike[[#This Row],[Age]]&gt;=50,"Senior 55+",IF(bike[[#This Row],[Age]]&gt;=30,"Middle Age 30 to 54",IF(bike[[#This Row],[Age]]&lt;=29,"Young 0 to 29",0)))</f>
        <v>Senior 55+</v>
      </c>
    </row>
    <row r="428" spans="1:16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  <c r="N428" s="5" t="str">
        <f t="shared" si="12"/>
        <v>Male</v>
      </c>
      <c r="O428" t="str">
        <f t="shared" si="13"/>
        <v>Single</v>
      </c>
      <c r="P428" s="6" t="str">
        <f>IF(bike[[#This Row],[Age]]&gt;=50,"Senior 55+",IF(bike[[#This Row],[Age]]&gt;=30,"Middle Age 30 to 54",IF(bike[[#This Row],[Age]]&lt;=29,"Young 0 to 29",0)))</f>
        <v>Young 0 to 29</v>
      </c>
    </row>
    <row r="429" spans="1:16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  <c r="N429" s="5" t="str">
        <f t="shared" si="12"/>
        <v>Female</v>
      </c>
      <c r="O429" t="str">
        <f t="shared" si="13"/>
        <v>Single</v>
      </c>
      <c r="P429" s="6" t="str">
        <f>IF(bike[[#This Row],[Age]]&gt;=50,"Senior 55+",IF(bike[[#This Row],[Age]]&gt;=30,"Middle Age 30 to 54",IF(bike[[#This Row],[Age]]&lt;=29,"Young 0 to 29",0)))</f>
        <v>Middle Age 30 to 54</v>
      </c>
    </row>
    <row r="430" spans="1:16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  <c r="N430" s="5" t="str">
        <f t="shared" si="12"/>
        <v>Male</v>
      </c>
      <c r="O430" t="str">
        <f t="shared" si="13"/>
        <v>Married</v>
      </c>
      <c r="P430" s="6" t="str">
        <f>IF(bike[[#This Row],[Age]]&gt;=50,"Senior 55+",IF(bike[[#This Row],[Age]]&gt;=30,"Middle Age 30 to 54",IF(bike[[#This Row],[Age]]&lt;=29,"Young 0 to 29",0)))</f>
        <v>Middle Age 30 to 54</v>
      </c>
    </row>
    <row r="431" spans="1:16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  <c r="N431" s="5" t="str">
        <f t="shared" si="12"/>
        <v>Female</v>
      </c>
      <c r="O431" t="str">
        <f t="shared" si="13"/>
        <v>Single</v>
      </c>
      <c r="P431" s="6" t="str">
        <f>IF(bike[[#This Row],[Age]]&gt;=50,"Senior 55+",IF(bike[[#This Row],[Age]]&gt;=30,"Middle Age 30 to 54",IF(bike[[#This Row],[Age]]&lt;=29,"Young 0 to 29",0)))</f>
        <v>Middle Age 30 to 54</v>
      </c>
    </row>
    <row r="432" spans="1:16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  <c r="N432" s="5" t="str">
        <f t="shared" si="12"/>
        <v>Female</v>
      </c>
      <c r="O432" t="str">
        <f t="shared" si="13"/>
        <v>Single</v>
      </c>
      <c r="P432" s="6" t="str">
        <f>IF(bike[[#This Row],[Age]]&gt;=50,"Senior 55+",IF(bike[[#This Row],[Age]]&gt;=30,"Middle Age 30 to 54",IF(bike[[#This Row],[Age]]&lt;=29,"Young 0 to 29",0)))</f>
        <v>Senior 55+</v>
      </c>
    </row>
    <row r="433" spans="1:16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  <c r="N433" s="5" t="str">
        <f t="shared" si="12"/>
        <v>Male</v>
      </c>
      <c r="O433" t="str">
        <f t="shared" si="13"/>
        <v>Single</v>
      </c>
      <c r="P433" s="6" t="str">
        <f>IF(bike[[#This Row],[Age]]&gt;=50,"Senior 55+",IF(bike[[#This Row],[Age]]&gt;=30,"Middle Age 30 to 54",IF(bike[[#This Row],[Age]]&lt;=29,"Young 0 to 29",0)))</f>
        <v>Young 0 to 29</v>
      </c>
    </row>
    <row r="434" spans="1:16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  <c r="N434" s="5" t="str">
        <f t="shared" si="12"/>
        <v>Female</v>
      </c>
      <c r="O434" t="str">
        <f t="shared" si="13"/>
        <v>Married</v>
      </c>
      <c r="P434" s="6" t="str">
        <f>IF(bike[[#This Row],[Age]]&gt;=50,"Senior 55+",IF(bike[[#This Row],[Age]]&gt;=30,"Middle Age 30 to 54",IF(bike[[#This Row],[Age]]&lt;=29,"Young 0 to 29",0)))</f>
        <v>Middle Age 30 to 54</v>
      </c>
    </row>
    <row r="435" spans="1:16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  <c r="N435" s="5" t="str">
        <f t="shared" si="12"/>
        <v>Female</v>
      </c>
      <c r="O435" t="str">
        <f t="shared" si="13"/>
        <v>Single</v>
      </c>
      <c r="P435" s="6" t="str">
        <f>IF(bike[[#This Row],[Age]]&gt;=50,"Senior 55+",IF(bike[[#This Row],[Age]]&gt;=30,"Middle Age 30 to 54",IF(bike[[#This Row],[Age]]&lt;=29,"Young 0 to 29",0)))</f>
        <v>Young 0 to 29</v>
      </c>
    </row>
    <row r="436" spans="1:16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  <c r="N436" s="5" t="str">
        <f t="shared" si="12"/>
        <v>Female</v>
      </c>
      <c r="O436" t="str">
        <f t="shared" si="13"/>
        <v>Married</v>
      </c>
      <c r="P436" s="6" t="str">
        <f>IF(bike[[#This Row],[Age]]&gt;=50,"Senior 55+",IF(bike[[#This Row],[Age]]&gt;=30,"Middle Age 30 to 54",IF(bike[[#This Row],[Age]]&lt;=29,"Young 0 to 29",0)))</f>
        <v>Senior 55+</v>
      </c>
    </row>
    <row r="437" spans="1:16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  <c r="N437" s="5" t="str">
        <f t="shared" si="12"/>
        <v>Female</v>
      </c>
      <c r="O437" t="str">
        <f t="shared" si="13"/>
        <v>Single</v>
      </c>
      <c r="P437" s="6" t="str">
        <f>IF(bike[[#This Row],[Age]]&gt;=50,"Senior 55+",IF(bike[[#This Row],[Age]]&gt;=30,"Middle Age 30 to 54",IF(bike[[#This Row],[Age]]&lt;=29,"Young 0 to 29",0)))</f>
        <v>Senior 55+</v>
      </c>
    </row>
    <row r="438" spans="1:16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  <c r="N438" s="5" t="str">
        <f t="shared" si="12"/>
        <v>Female</v>
      </c>
      <c r="O438" t="str">
        <f t="shared" si="13"/>
        <v>Married</v>
      </c>
      <c r="P438" s="6" t="str">
        <f>IF(bike[[#This Row],[Age]]&gt;=50,"Senior 55+",IF(bike[[#This Row],[Age]]&gt;=30,"Middle Age 30 to 54",IF(bike[[#This Row],[Age]]&lt;=29,"Young 0 to 29",0)))</f>
        <v>Senior 55+</v>
      </c>
    </row>
    <row r="439" spans="1:16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  <c r="N439" s="5" t="str">
        <f t="shared" si="12"/>
        <v>Female</v>
      </c>
      <c r="O439" t="str">
        <f t="shared" si="13"/>
        <v>Single</v>
      </c>
      <c r="P439" s="6" t="str">
        <f>IF(bike[[#This Row],[Age]]&gt;=50,"Senior 55+",IF(bike[[#This Row],[Age]]&gt;=30,"Middle Age 30 to 54",IF(bike[[#This Row],[Age]]&lt;=29,"Young 0 to 29",0)))</f>
        <v>Young 0 to 29</v>
      </c>
    </row>
    <row r="440" spans="1:16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  <c r="N440" s="5" t="str">
        <f t="shared" si="12"/>
        <v>Female</v>
      </c>
      <c r="O440" t="str">
        <f t="shared" si="13"/>
        <v>Single</v>
      </c>
      <c r="P440" s="6" t="str">
        <f>IF(bike[[#This Row],[Age]]&gt;=50,"Senior 55+",IF(bike[[#This Row],[Age]]&gt;=30,"Middle Age 30 to 54",IF(bike[[#This Row],[Age]]&lt;=29,"Young 0 to 29",0)))</f>
        <v>Middle Age 30 to 54</v>
      </c>
    </row>
    <row r="441" spans="1:16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  <c r="N441" s="5" t="str">
        <f t="shared" si="12"/>
        <v>Male</v>
      </c>
      <c r="O441" t="str">
        <f t="shared" si="13"/>
        <v>Married</v>
      </c>
      <c r="P441" s="6" t="str">
        <f>IF(bike[[#This Row],[Age]]&gt;=50,"Senior 55+",IF(bike[[#This Row],[Age]]&gt;=30,"Middle Age 30 to 54",IF(bike[[#This Row],[Age]]&lt;=29,"Young 0 to 29",0)))</f>
        <v>Middle Age 30 to 54</v>
      </c>
    </row>
    <row r="442" spans="1:16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  <c r="N442" s="5" t="str">
        <f t="shared" si="12"/>
        <v>Male</v>
      </c>
      <c r="O442" t="str">
        <f t="shared" si="13"/>
        <v>Single</v>
      </c>
      <c r="P442" s="6" t="str">
        <f>IF(bike[[#This Row],[Age]]&gt;=50,"Senior 55+",IF(bike[[#This Row],[Age]]&gt;=30,"Middle Age 30 to 54",IF(bike[[#This Row],[Age]]&lt;=29,"Young 0 to 29",0)))</f>
        <v>Middle Age 30 to 54</v>
      </c>
    </row>
    <row r="443" spans="1:16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  <c r="N443" s="5" t="str">
        <f t="shared" si="12"/>
        <v>Male</v>
      </c>
      <c r="O443" t="str">
        <f t="shared" si="13"/>
        <v>Married</v>
      </c>
      <c r="P443" s="6" t="str">
        <f>IF(bike[[#This Row],[Age]]&gt;=50,"Senior 55+",IF(bike[[#This Row],[Age]]&gt;=30,"Middle Age 30 to 54",IF(bike[[#This Row],[Age]]&lt;=29,"Young 0 to 29",0)))</f>
        <v>Senior 55+</v>
      </c>
    </row>
    <row r="444" spans="1:16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  <c r="N444" s="5" t="str">
        <f t="shared" si="12"/>
        <v>Male</v>
      </c>
      <c r="O444" t="str">
        <f t="shared" si="13"/>
        <v>Single</v>
      </c>
      <c r="P444" s="6" t="str">
        <f>IF(bike[[#This Row],[Age]]&gt;=50,"Senior 55+",IF(bike[[#This Row],[Age]]&gt;=30,"Middle Age 30 to 54",IF(bike[[#This Row],[Age]]&lt;=29,"Young 0 to 29",0)))</f>
        <v>Middle Age 30 to 54</v>
      </c>
    </row>
    <row r="445" spans="1:16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  <c r="N445" s="5" t="str">
        <f t="shared" si="12"/>
        <v>Female</v>
      </c>
      <c r="O445" t="str">
        <f t="shared" si="13"/>
        <v>Married</v>
      </c>
      <c r="P445" s="6" t="str">
        <f>IF(bike[[#This Row],[Age]]&gt;=50,"Senior 55+",IF(bike[[#This Row],[Age]]&gt;=30,"Middle Age 30 to 54",IF(bike[[#This Row],[Age]]&lt;=29,"Young 0 to 29",0)))</f>
        <v>Middle Age 30 to 54</v>
      </c>
    </row>
    <row r="446" spans="1:16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  <c r="N446" s="5" t="str">
        <f t="shared" si="12"/>
        <v>Male</v>
      </c>
      <c r="O446" t="str">
        <f t="shared" si="13"/>
        <v>Single</v>
      </c>
      <c r="P446" s="6" t="str">
        <f>IF(bike[[#This Row],[Age]]&gt;=50,"Senior 55+",IF(bike[[#This Row],[Age]]&gt;=30,"Middle Age 30 to 54",IF(bike[[#This Row],[Age]]&lt;=29,"Young 0 to 29",0)))</f>
        <v>Middle Age 30 to 54</v>
      </c>
    </row>
    <row r="447" spans="1:16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  <c r="N447" s="5" t="str">
        <f t="shared" si="12"/>
        <v>Female</v>
      </c>
      <c r="O447" t="str">
        <f t="shared" si="13"/>
        <v>Married</v>
      </c>
      <c r="P447" s="6" t="str">
        <f>IF(bike[[#This Row],[Age]]&gt;=50,"Senior 55+",IF(bike[[#This Row],[Age]]&gt;=30,"Middle Age 30 to 54",IF(bike[[#This Row],[Age]]&lt;=29,"Young 0 to 29",0)))</f>
        <v>Middle Age 30 to 54</v>
      </c>
    </row>
    <row r="448" spans="1:16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  <c r="N448" s="5" t="str">
        <f t="shared" si="12"/>
        <v>Female</v>
      </c>
      <c r="O448" t="str">
        <f t="shared" si="13"/>
        <v>Married</v>
      </c>
      <c r="P448" s="6" t="str">
        <f>IF(bike[[#This Row],[Age]]&gt;=50,"Senior 55+",IF(bike[[#This Row],[Age]]&gt;=30,"Middle Age 30 to 54",IF(bike[[#This Row],[Age]]&lt;=29,"Young 0 to 29",0)))</f>
        <v>Middle Age 30 to 54</v>
      </c>
    </row>
    <row r="449" spans="1:16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  <c r="N449" s="5" t="str">
        <f t="shared" si="12"/>
        <v>Female</v>
      </c>
      <c r="O449" t="str">
        <f t="shared" si="13"/>
        <v>Married</v>
      </c>
      <c r="P449" s="6" t="str">
        <f>IF(bike[[#This Row],[Age]]&gt;=50,"Senior 55+",IF(bike[[#This Row],[Age]]&gt;=30,"Middle Age 30 to 54",IF(bike[[#This Row],[Age]]&lt;=29,"Young 0 to 29",0)))</f>
        <v>Middle Age 30 to 54</v>
      </c>
    </row>
    <row r="450" spans="1:16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  <c r="N450" s="5" t="str">
        <f t="shared" si="12"/>
        <v>Female</v>
      </c>
      <c r="O450" t="str">
        <f t="shared" si="13"/>
        <v>Married</v>
      </c>
      <c r="P450" s="6" t="str">
        <f>IF(bike[[#This Row],[Age]]&gt;=50,"Senior 55+",IF(bike[[#This Row],[Age]]&gt;=30,"Middle Age 30 to 54",IF(bike[[#This Row],[Age]]&lt;=29,"Young 0 to 29",0)))</f>
        <v>Middle Age 30 to 54</v>
      </c>
    </row>
    <row r="451" spans="1:16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  <c r="N451" s="5" t="str">
        <f t="shared" ref="N451:N514" si="14">IF(C451="F","Female",IF(C451="M","Male",0))</f>
        <v>Female</v>
      </c>
      <c r="O451" t="str">
        <f t="shared" ref="O451:O514" si="15">IF(B451="M","Married",IF(B451="S","Single",0))</f>
        <v>Married</v>
      </c>
      <c r="P451" s="6" t="str">
        <f>IF(bike[[#This Row],[Age]]&gt;=50,"Senior 55+",IF(bike[[#This Row],[Age]]&gt;=30,"Middle Age 30 to 54",IF(bike[[#This Row],[Age]]&lt;=29,"Young 0 to 29",0)))</f>
        <v>Middle Age 30 to 54</v>
      </c>
    </row>
    <row r="452" spans="1:16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  <c r="N452" s="5" t="str">
        <f t="shared" si="14"/>
        <v>Female</v>
      </c>
      <c r="O452" t="str">
        <f t="shared" si="15"/>
        <v>Single</v>
      </c>
      <c r="P452" s="6" t="str">
        <f>IF(bike[[#This Row],[Age]]&gt;=50,"Senior 55+",IF(bike[[#This Row],[Age]]&gt;=30,"Middle Age 30 to 54",IF(bike[[#This Row],[Age]]&lt;=29,"Young 0 to 29",0)))</f>
        <v>Middle Age 30 to 54</v>
      </c>
    </row>
    <row r="453" spans="1:16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  <c r="N453" s="5" t="str">
        <f t="shared" si="14"/>
        <v>Female</v>
      </c>
      <c r="O453" t="str">
        <f t="shared" si="15"/>
        <v>Married</v>
      </c>
      <c r="P453" s="6" t="str">
        <f>IF(bike[[#This Row],[Age]]&gt;=50,"Senior 55+",IF(bike[[#This Row],[Age]]&gt;=30,"Middle Age 30 to 54",IF(bike[[#This Row],[Age]]&lt;=29,"Young 0 to 29",0)))</f>
        <v>Middle Age 30 to 54</v>
      </c>
    </row>
    <row r="454" spans="1:16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  <c r="N454" s="5" t="str">
        <f t="shared" si="14"/>
        <v>Female</v>
      </c>
      <c r="O454" t="str">
        <f t="shared" si="15"/>
        <v>Married</v>
      </c>
      <c r="P454" s="6" t="str">
        <f>IF(bike[[#This Row],[Age]]&gt;=50,"Senior 55+",IF(bike[[#This Row],[Age]]&gt;=30,"Middle Age 30 to 54",IF(bike[[#This Row],[Age]]&lt;=29,"Young 0 to 29",0)))</f>
        <v>Senior 55+</v>
      </c>
    </row>
    <row r="455" spans="1:16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  <c r="N455" s="5" t="str">
        <f t="shared" si="14"/>
        <v>Female</v>
      </c>
      <c r="O455" t="str">
        <f t="shared" si="15"/>
        <v>Single</v>
      </c>
      <c r="P455" s="6" t="str">
        <f>IF(bike[[#This Row],[Age]]&gt;=50,"Senior 55+",IF(bike[[#This Row],[Age]]&gt;=30,"Middle Age 30 to 54",IF(bike[[#This Row],[Age]]&lt;=29,"Young 0 to 29",0)))</f>
        <v>Middle Age 30 to 54</v>
      </c>
    </row>
    <row r="456" spans="1:16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  <c r="N456" s="5" t="str">
        <f t="shared" si="14"/>
        <v>Male</v>
      </c>
      <c r="O456" t="str">
        <f t="shared" si="15"/>
        <v>Single</v>
      </c>
      <c r="P456" s="6" t="str">
        <f>IF(bike[[#This Row],[Age]]&gt;=50,"Senior 55+",IF(bike[[#This Row],[Age]]&gt;=30,"Middle Age 30 to 54",IF(bike[[#This Row],[Age]]&lt;=29,"Young 0 to 29",0)))</f>
        <v>Middle Age 30 to 54</v>
      </c>
    </row>
    <row r="457" spans="1:16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  <c r="N457" s="5" t="str">
        <f t="shared" si="14"/>
        <v>Female</v>
      </c>
      <c r="O457" t="str">
        <f t="shared" si="15"/>
        <v>Married</v>
      </c>
      <c r="P457" s="6" t="str">
        <f>IF(bike[[#This Row],[Age]]&gt;=50,"Senior 55+",IF(bike[[#This Row],[Age]]&gt;=30,"Middle Age 30 to 54",IF(bike[[#This Row],[Age]]&lt;=29,"Young 0 to 29",0)))</f>
        <v>Senior 55+</v>
      </c>
    </row>
    <row r="458" spans="1:16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  <c r="N458" s="5" t="str">
        <f t="shared" si="14"/>
        <v>Male</v>
      </c>
      <c r="O458" t="str">
        <f t="shared" si="15"/>
        <v>Single</v>
      </c>
      <c r="P458" s="6" t="str">
        <f>IF(bike[[#This Row],[Age]]&gt;=50,"Senior 55+",IF(bike[[#This Row],[Age]]&gt;=30,"Middle Age 30 to 54",IF(bike[[#This Row],[Age]]&lt;=29,"Young 0 to 29",0)))</f>
        <v>Senior 55+</v>
      </c>
    </row>
    <row r="459" spans="1:16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  <c r="N459" s="5" t="str">
        <f t="shared" si="14"/>
        <v>Female</v>
      </c>
      <c r="O459" t="str">
        <f t="shared" si="15"/>
        <v>Married</v>
      </c>
      <c r="P459" s="6" t="str">
        <f>IF(bike[[#This Row],[Age]]&gt;=50,"Senior 55+",IF(bike[[#This Row],[Age]]&gt;=30,"Middle Age 30 to 54",IF(bike[[#This Row],[Age]]&lt;=29,"Young 0 to 29",0)))</f>
        <v>Senior 55+</v>
      </c>
    </row>
    <row r="460" spans="1:16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  <c r="N460" s="5" t="str">
        <f t="shared" si="14"/>
        <v>Male</v>
      </c>
      <c r="O460" t="str">
        <f t="shared" si="15"/>
        <v>Married</v>
      </c>
      <c r="P460" s="6" t="str">
        <f>IF(bike[[#This Row],[Age]]&gt;=50,"Senior 55+",IF(bike[[#This Row],[Age]]&gt;=30,"Middle Age 30 to 54",IF(bike[[#This Row],[Age]]&lt;=29,"Young 0 to 29",0)))</f>
        <v>Middle Age 30 to 54</v>
      </c>
    </row>
    <row r="461" spans="1:16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  <c r="N461" s="5" t="str">
        <f t="shared" si="14"/>
        <v>Female</v>
      </c>
      <c r="O461" t="str">
        <f t="shared" si="15"/>
        <v>Single</v>
      </c>
      <c r="P461" s="6" t="str">
        <f>IF(bike[[#This Row],[Age]]&gt;=50,"Senior 55+",IF(bike[[#This Row],[Age]]&gt;=30,"Middle Age 30 to 54",IF(bike[[#This Row],[Age]]&lt;=29,"Young 0 to 29",0)))</f>
        <v>Middle Age 30 to 54</v>
      </c>
    </row>
    <row r="462" spans="1:16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  <c r="N462" s="5" t="str">
        <f t="shared" si="14"/>
        <v>Male</v>
      </c>
      <c r="O462" t="str">
        <f t="shared" si="15"/>
        <v>Single</v>
      </c>
      <c r="P462" s="6" t="str">
        <f>IF(bike[[#This Row],[Age]]&gt;=50,"Senior 55+",IF(bike[[#This Row],[Age]]&gt;=30,"Middle Age 30 to 54",IF(bike[[#This Row],[Age]]&lt;=29,"Young 0 to 29",0)))</f>
        <v>Middle Age 30 to 54</v>
      </c>
    </row>
    <row r="463" spans="1:16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  <c r="N463" s="5" t="str">
        <f t="shared" si="14"/>
        <v>Female</v>
      </c>
      <c r="O463" t="str">
        <f t="shared" si="15"/>
        <v>Married</v>
      </c>
      <c r="P463" s="6" t="str">
        <f>IF(bike[[#This Row],[Age]]&gt;=50,"Senior 55+",IF(bike[[#This Row],[Age]]&gt;=30,"Middle Age 30 to 54",IF(bike[[#This Row],[Age]]&lt;=29,"Young 0 to 29",0)))</f>
        <v>Middle Age 30 to 54</v>
      </c>
    </row>
    <row r="464" spans="1:16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  <c r="N464" s="5" t="str">
        <f t="shared" si="14"/>
        <v>Female</v>
      </c>
      <c r="O464" t="str">
        <f t="shared" si="15"/>
        <v>Married</v>
      </c>
      <c r="P464" s="6" t="str">
        <f>IF(bike[[#This Row],[Age]]&gt;=50,"Senior 55+",IF(bike[[#This Row],[Age]]&gt;=30,"Middle Age 30 to 54",IF(bike[[#This Row],[Age]]&lt;=29,"Young 0 to 29",0)))</f>
        <v>Middle Age 30 to 54</v>
      </c>
    </row>
    <row r="465" spans="1:16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  <c r="N465" s="5" t="str">
        <f t="shared" si="14"/>
        <v>Male</v>
      </c>
      <c r="O465" t="str">
        <f t="shared" si="15"/>
        <v>Single</v>
      </c>
      <c r="P465" s="6" t="str">
        <f>IF(bike[[#This Row],[Age]]&gt;=50,"Senior 55+",IF(bike[[#This Row],[Age]]&gt;=30,"Middle Age 30 to 54",IF(bike[[#This Row],[Age]]&lt;=29,"Young 0 to 29",0)))</f>
        <v>Middle Age 30 to 54</v>
      </c>
    </row>
    <row r="466" spans="1:16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  <c r="N466" s="5" t="str">
        <f t="shared" si="14"/>
        <v>Female</v>
      </c>
      <c r="O466" t="str">
        <f t="shared" si="15"/>
        <v>Single</v>
      </c>
      <c r="P466" s="6" t="str">
        <f>IF(bike[[#This Row],[Age]]&gt;=50,"Senior 55+",IF(bike[[#This Row],[Age]]&gt;=30,"Middle Age 30 to 54",IF(bike[[#This Row],[Age]]&lt;=29,"Young 0 to 29",0)))</f>
        <v>Middle Age 30 to 54</v>
      </c>
    </row>
    <row r="467" spans="1:16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  <c r="N467" s="5" t="str">
        <f t="shared" si="14"/>
        <v>Male</v>
      </c>
      <c r="O467" t="str">
        <f t="shared" si="15"/>
        <v>Married</v>
      </c>
      <c r="P467" s="6" t="str">
        <f>IF(bike[[#This Row],[Age]]&gt;=50,"Senior 55+",IF(bike[[#This Row],[Age]]&gt;=30,"Middle Age 30 to 54",IF(bike[[#This Row],[Age]]&lt;=29,"Young 0 to 29",0)))</f>
        <v>Senior 55+</v>
      </c>
    </row>
    <row r="468" spans="1:16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  <c r="N468" s="5" t="str">
        <f t="shared" si="14"/>
        <v>Female</v>
      </c>
      <c r="O468" t="str">
        <f t="shared" si="15"/>
        <v>Single</v>
      </c>
      <c r="P468" s="6" t="str">
        <f>IF(bike[[#This Row],[Age]]&gt;=50,"Senior 55+",IF(bike[[#This Row],[Age]]&gt;=30,"Middle Age 30 to 54",IF(bike[[#This Row],[Age]]&lt;=29,"Young 0 to 29",0)))</f>
        <v>Middle Age 30 to 54</v>
      </c>
    </row>
    <row r="469" spans="1:16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  <c r="N469" s="5" t="str">
        <f t="shared" si="14"/>
        <v>Male</v>
      </c>
      <c r="O469" t="str">
        <f t="shared" si="15"/>
        <v>Single</v>
      </c>
      <c r="P469" s="6" t="str">
        <f>IF(bike[[#This Row],[Age]]&gt;=50,"Senior 55+",IF(bike[[#This Row],[Age]]&gt;=30,"Middle Age 30 to 54",IF(bike[[#This Row],[Age]]&lt;=29,"Young 0 to 29",0)))</f>
        <v>Middle Age 30 to 54</v>
      </c>
    </row>
    <row r="470" spans="1:16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  <c r="N470" s="5" t="str">
        <f t="shared" si="14"/>
        <v>Female</v>
      </c>
      <c r="O470" t="str">
        <f t="shared" si="15"/>
        <v>Married</v>
      </c>
      <c r="P470" s="6" t="str">
        <f>IF(bike[[#This Row],[Age]]&gt;=50,"Senior 55+",IF(bike[[#This Row],[Age]]&gt;=30,"Middle Age 30 to 54",IF(bike[[#This Row],[Age]]&lt;=29,"Young 0 to 29",0)))</f>
        <v>Middle Age 30 to 54</v>
      </c>
    </row>
    <row r="471" spans="1:16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  <c r="N471" s="5" t="str">
        <f t="shared" si="14"/>
        <v>Female</v>
      </c>
      <c r="O471" t="str">
        <f t="shared" si="15"/>
        <v>Married</v>
      </c>
      <c r="P471" s="6" t="str">
        <f>IF(bike[[#This Row],[Age]]&gt;=50,"Senior 55+",IF(bike[[#This Row],[Age]]&gt;=30,"Middle Age 30 to 54",IF(bike[[#This Row],[Age]]&lt;=29,"Young 0 to 29",0)))</f>
        <v>Senior 55+</v>
      </c>
    </row>
    <row r="472" spans="1:16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  <c r="N472" s="5" t="str">
        <f t="shared" si="14"/>
        <v>Male</v>
      </c>
      <c r="O472" t="str">
        <f t="shared" si="15"/>
        <v>Single</v>
      </c>
      <c r="P472" s="6" t="str">
        <f>IF(bike[[#This Row],[Age]]&gt;=50,"Senior 55+",IF(bike[[#This Row],[Age]]&gt;=30,"Middle Age 30 to 54",IF(bike[[#This Row],[Age]]&lt;=29,"Young 0 to 29",0)))</f>
        <v>Young 0 to 29</v>
      </c>
    </row>
    <row r="473" spans="1:16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  <c r="N473" s="5" t="str">
        <f t="shared" si="14"/>
        <v>Male</v>
      </c>
      <c r="O473" t="str">
        <f t="shared" si="15"/>
        <v>Single</v>
      </c>
      <c r="P473" s="6" t="str">
        <f>IF(bike[[#This Row],[Age]]&gt;=50,"Senior 55+",IF(bike[[#This Row],[Age]]&gt;=30,"Middle Age 30 to 54",IF(bike[[#This Row],[Age]]&lt;=29,"Young 0 to 29",0)))</f>
        <v>Middle Age 30 to 54</v>
      </c>
    </row>
    <row r="474" spans="1:16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  <c r="N474" s="5" t="str">
        <f t="shared" si="14"/>
        <v>Female</v>
      </c>
      <c r="O474" t="str">
        <f t="shared" si="15"/>
        <v>Single</v>
      </c>
      <c r="P474" s="6" t="str">
        <f>IF(bike[[#This Row],[Age]]&gt;=50,"Senior 55+",IF(bike[[#This Row],[Age]]&gt;=30,"Middle Age 30 to 54",IF(bike[[#This Row],[Age]]&lt;=29,"Young 0 to 29",0)))</f>
        <v>Middle Age 30 to 54</v>
      </c>
    </row>
    <row r="475" spans="1:16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  <c r="N475" s="5" t="str">
        <f t="shared" si="14"/>
        <v>Female</v>
      </c>
      <c r="O475" t="str">
        <f t="shared" si="15"/>
        <v>Married</v>
      </c>
      <c r="P475" s="6" t="str">
        <f>IF(bike[[#This Row],[Age]]&gt;=50,"Senior 55+",IF(bike[[#This Row],[Age]]&gt;=30,"Middle Age 30 to 54",IF(bike[[#This Row],[Age]]&lt;=29,"Young 0 to 29",0)))</f>
        <v>Middle Age 30 to 54</v>
      </c>
    </row>
    <row r="476" spans="1:16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  <c r="N476" s="5" t="str">
        <f t="shared" si="14"/>
        <v>Female</v>
      </c>
      <c r="O476" t="str">
        <f t="shared" si="15"/>
        <v>Married</v>
      </c>
      <c r="P476" s="6" t="str">
        <f>IF(bike[[#This Row],[Age]]&gt;=50,"Senior 55+",IF(bike[[#This Row],[Age]]&gt;=30,"Middle Age 30 to 54",IF(bike[[#This Row],[Age]]&lt;=29,"Young 0 to 29",0)))</f>
        <v>Middle Age 30 to 54</v>
      </c>
    </row>
    <row r="477" spans="1:16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  <c r="N477" s="5" t="str">
        <f t="shared" si="14"/>
        <v>Male</v>
      </c>
      <c r="O477" t="str">
        <f t="shared" si="15"/>
        <v>Married</v>
      </c>
      <c r="P477" s="6" t="str">
        <f>IF(bike[[#This Row],[Age]]&gt;=50,"Senior 55+",IF(bike[[#This Row],[Age]]&gt;=30,"Middle Age 30 to 54",IF(bike[[#This Row],[Age]]&lt;=29,"Young 0 to 29",0)))</f>
        <v>Senior 55+</v>
      </c>
    </row>
    <row r="478" spans="1:16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  <c r="N478" s="5" t="str">
        <f t="shared" si="14"/>
        <v>Female</v>
      </c>
      <c r="O478" t="str">
        <f t="shared" si="15"/>
        <v>Single</v>
      </c>
      <c r="P478" s="6" t="str">
        <f>IF(bike[[#This Row],[Age]]&gt;=50,"Senior 55+",IF(bike[[#This Row],[Age]]&gt;=30,"Middle Age 30 to 54",IF(bike[[#This Row],[Age]]&lt;=29,"Young 0 to 29",0)))</f>
        <v>Middle Age 30 to 54</v>
      </c>
    </row>
    <row r="479" spans="1:16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  <c r="N479" s="5" t="str">
        <f t="shared" si="14"/>
        <v>Male</v>
      </c>
      <c r="O479" t="str">
        <f t="shared" si="15"/>
        <v>Married</v>
      </c>
      <c r="P479" s="6" t="str">
        <f>IF(bike[[#This Row],[Age]]&gt;=50,"Senior 55+",IF(bike[[#This Row],[Age]]&gt;=30,"Middle Age 30 to 54",IF(bike[[#This Row],[Age]]&lt;=29,"Young 0 to 29",0)))</f>
        <v>Senior 55+</v>
      </c>
    </row>
    <row r="480" spans="1:16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  <c r="N480" s="5" t="str">
        <f t="shared" si="14"/>
        <v>Male</v>
      </c>
      <c r="O480" t="str">
        <f t="shared" si="15"/>
        <v>Married</v>
      </c>
      <c r="P480" s="6" t="str">
        <f>IF(bike[[#This Row],[Age]]&gt;=50,"Senior 55+",IF(bike[[#This Row],[Age]]&gt;=30,"Middle Age 30 to 54",IF(bike[[#This Row],[Age]]&lt;=29,"Young 0 to 29",0)))</f>
        <v>Middle Age 30 to 54</v>
      </c>
    </row>
    <row r="481" spans="1:16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  <c r="N481" s="5" t="str">
        <f t="shared" si="14"/>
        <v>Male</v>
      </c>
      <c r="O481" t="str">
        <f t="shared" si="15"/>
        <v>Married</v>
      </c>
      <c r="P481" s="6" t="str">
        <f>IF(bike[[#This Row],[Age]]&gt;=50,"Senior 55+",IF(bike[[#This Row],[Age]]&gt;=30,"Middle Age 30 to 54",IF(bike[[#This Row],[Age]]&lt;=29,"Young 0 to 29",0)))</f>
        <v>Middle Age 30 to 54</v>
      </c>
    </row>
    <row r="482" spans="1:16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  <c r="N482" s="5" t="str">
        <f t="shared" si="14"/>
        <v>Female</v>
      </c>
      <c r="O482" t="str">
        <f t="shared" si="15"/>
        <v>Married</v>
      </c>
      <c r="P482" s="6" t="str">
        <f>IF(bike[[#This Row],[Age]]&gt;=50,"Senior 55+",IF(bike[[#This Row],[Age]]&gt;=30,"Middle Age 30 to 54",IF(bike[[#This Row],[Age]]&lt;=29,"Young 0 to 29",0)))</f>
        <v>Middle Age 30 to 54</v>
      </c>
    </row>
    <row r="483" spans="1:16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  <c r="N483" s="5" t="str">
        <f t="shared" si="14"/>
        <v>Female</v>
      </c>
      <c r="O483" t="str">
        <f t="shared" si="15"/>
        <v>Single</v>
      </c>
      <c r="P483" s="6" t="str">
        <f>IF(bike[[#This Row],[Age]]&gt;=50,"Senior 55+",IF(bike[[#This Row],[Age]]&gt;=30,"Middle Age 30 to 54",IF(bike[[#This Row],[Age]]&lt;=29,"Young 0 to 29",0)))</f>
        <v>Middle Age 30 to 54</v>
      </c>
    </row>
    <row r="484" spans="1:16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  <c r="N484" s="5" t="str">
        <f t="shared" si="14"/>
        <v>Male</v>
      </c>
      <c r="O484" t="str">
        <f t="shared" si="15"/>
        <v>Single</v>
      </c>
      <c r="P484" s="6" t="str">
        <f>IF(bike[[#This Row],[Age]]&gt;=50,"Senior 55+",IF(bike[[#This Row],[Age]]&gt;=30,"Middle Age 30 to 54",IF(bike[[#This Row],[Age]]&lt;=29,"Young 0 to 29",0)))</f>
        <v>Middle Age 30 to 54</v>
      </c>
    </row>
    <row r="485" spans="1:16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  <c r="N485" s="5" t="str">
        <f t="shared" si="14"/>
        <v>Male</v>
      </c>
      <c r="O485" t="str">
        <f t="shared" si="15"/>
        <v>Married</v>
      </c>
      <c r="P485" s="6" t="str">
        <f>IF(bike[[#This Row],[Age]]&gt;=50,"Senior 55+",IF(bike[[#This Row],[Age]]&gt;=30,"Middle Age 30 to 54",IF(bike[[#This Row],[Age]]&lt;=29,"Young 0 to 29",0)))</f>
        <v>Senior 55+</v>
      </c>
    </row>
    <row r="486" spans="1:16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  <c r="N486" s="5" t="str">
        <f t="shared" si="14"/>
        <v>Female</v>
      </c>
      <c r="O486" t="str">
        <f t="shared" si="15"/>
        <v>Single</v>
      </c>
      <c r="P486" s="6" t="str">
        <f>IF(bike[[#This Row],[Age]]&gt;=50,"Senior 55+",IF(bike[[#This Row],[Age]]&gt;=30,"Middle Age 30 to 54",IF(bike[[#This Row],[Age]]&lt;=29,"Young 0 to 29",0)))</f>
        <v>Middle Age 30 to 54</v>
      </c>
    </row>
    <row r="487" spans="1:16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  <c r="N487" s="5" t="str">
        <f t="shared" si="14"/>
        <v>Male</v>
      </c>
      <c r="O487" t="str">
        <f t="shared" si="15"/>
        <v>Single</v>
      </c>
      <c r="P487" s="6" t="str">
        <f>IF(bike[[#This Row],[Age]]&gt;=50,"Senior 55+",IF(bike[[#This Row],[Age]]&gt;=30,"Middle Age 30 to 54",IF(bike[[#This Row],[Age]]&lt;=29,"Young 0 to 29",0)))</f>
        <v>Middle Age 30 to 54</v>
      </c>
    </row>
    <row r="488" spans="1:16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  <c r="N488" s="5" t="str">
        <f t="shared" si="14"/>
        <v>Female</v>
      </c>
      <c r="O488" t="str">
        <f t="shared" si="15"/>
        <v>Married</v>
      </c>
      <c r="P488" s="6" t="str">
        <f>IF(bike[[#This Row],[Age]]&gt;=50,"Senior 55+",IF(bike[[#This Row],[Age]]&gt;=30,"Middle Age 30 to 54",IF(bike[[#This Row],[Age]]&lt;=29,"Young 0 to 29",0)))</f>
        <v>Senior 55+</v>
      </c>
    </row>
    <row r="489" spans="1:16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  <c r="N489" s="5" t="str">
        <f t="shared" si="14"/>
        <v>Male</v>
      </c>
      <c r="O489" t="str">
        <f t="shared" si="15"/>
        <v>Married</v>
      </c>
      <c r="P489" s="6" t="str">
        <f>IF(bike[[#This Row],[Age]]&gt;=50,"Senior 55+",IF(bike[[#This Row],[Age]]&gt;=30,"Middle Age 30 to 54",IF(bike[[#This Row],[Age]]&lt;=29,"Young 0 to 29",0)))</f>
        <v>Middle Age 30 to 54</v>
      </c>
    </row>
    <row r="490" spans="1:16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  <c r="N490" s="5" t="str">
        <f t="shared" si="14"/>
        <v>Female</v>
      </c>
      <c r="O490" t="str">
        <f t="shared" si="15"/>
        <v>Single</v>
      </c>
      <c r="P490" s="6" t="str">
        <f>IF(bike[[#This Row],[Age]]&gt;=50,"Senior 55+",IF(bike[[#This Row],[Age]]&gt;=30,"Middle Age 30 to 54",IF(bike[[#This Row],[Age]]&lt;=29,"Young 0 to 29",0)))</f>
        <v>Middle Age 30 to 54</v>
      </c>
    </row>
    <row r="491" spans="1:16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  <c r="N491" s="5" t="str">
        <f t="shared" si="14"/>
        <v>Male</v>
      </c>
      <c r="O491" t="str">
        <f t="shared" si="15"/>
        <v>Married</v>
      </c>
      <c r="P491" s="6" t="str">
        <f>IF(bike[[#This Row],[Age]]&gt;=50,"Senior 55+",IF(bike[[#This Row],[Age]]&gt;=30,"Middle Age 30 to 54",IF(bike[[#This Row],[Age]]&lt;=29,"Young 0 to 29",0)))</f>
        <v>Middle Age 30 to 54</v>
      </c>
    </row>
    <row r="492" spans="1:16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  <c r="N492" s="5" t="str">
        <f t="shared" si="14"/>
        <v>Male</v>
      </c>
      <c r="O492" t="str">
        <f t="shared" si="15"/>
        <v>Married</v>
      </c>
      <c r="P492" s="6" t="str">
        <f>IF(bike[[#This Row],[Age]]&gt;=50,"Senior 55+",IF(bike[[#This Row],[Age]]&gt;=30,"Middle Age 30 to 54",IF(bike[[#This Row],[Age]]&lt;=29,"Young 0 to 29",0)))</f>
        <v>Middle Age 30 to 54</v>
      </c>
    </row>
    <row r="493" spans="1:16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  <c r="N493" s="5" t="str">
        <f t="shared" si="14"/>
        <v>Male</v>
      </c>
      <c r="O493" t="str">
        <f t="shared" si="15"/>
        <v>Married</v>
      </c>
      <c r="P493" s="6" t="str">
        <f>IF(bike[[#This Row],[Age]]&gt;=50,"Senior 55+",IF(bike[[#This Row],[Age]]&gt;=30,"Middle Age 30 to 54",IF(bike[[#This Row],[Age]]&lt;=29,"Young 0 to 29",0)))</f>
        <v>Middle Age 30 to 54</v>
      </c>
    </row>
    <row r="494" spans="1:16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  <c r="N494" s="5" t="str">
        <f t="shared" si="14"/>
        <v>Female</v>
      </c>
      <c r="O494" t="str">
        <f t="shared" si="15"/>
        <v>Single</v>
      </c>
      <c r="P494" s="6" t="str">
        <f>IF(bike[[#This Row],[Age]]&gt;=50,"Senior 55+",IF(bike[[#This Row],[Age]]&gt;=30,"Middle Age 30 to 54",IF(bike[[#This Row],[Age]]&lt;=29,"Young 0 to 29",0)))</f>
        <v>Middle Age 30 to 54</v>
      </c>
    </row>
    <row r="495" spans="1:16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  <c r="N495" s="5" t="str">
        <f t="shared" si="14"/>
        <v>Male</v>
      </c>
      <c r="O495" t="str">
        <f t="shared" si="15"/>
        <v>Single</v>
      </c>
      <c r="P495" s="6" t="str">
        <f>IF(bike[[#This Row],[Age]]&gt;=50,"Senior 55+",IF(bike[[#This Row],[Age]]&gt;=30,"Middle Age 30 to 54",IF(bike[[#This Row],[Age]]&lt;=29,"Young 0 to 29",0)))</f>
        <v>Senior 55+</v>
      </c>
    </row>
    <row r="496" spans="1:16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  <c r="N496" s="5" t="str">
        <f t="shared" si="14"/>
        <v>Male</v>
      </c>
      <c r="O496" t="str">
        <f t="shared" si="15"/>
        <v>Married</v>
      </c>
      <c r="P496" s="6" t="str">
        <f>IF(bike[[#This Row],[Age]]&gt;=50,"Senior 55+",IF(bike[[#This Row],[Age]]&gt;=30,"Middle Age 30 to 54",IF(bike[[#This Row],[Age]]&lt;=29,"Young 0 to 29",0)))</f>
        <v>Senior 55+</v>
      </c>
    </row>
    <row r="497" spans="1:16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  <c r="N497" s="5" t="str">
        <f t="shared" si="14"/>
        <v>Male</v>
      </c>
      <c r="O497" t="str">
        <f t="shared" si="15"/>
        <v>Married</v>
      </c>
      <c r="P497" s="6" t="str">
        <f>IF(bike[[#This Row],[Age]]&gt;=50,"Senior 55+",IF(bike[[#This Row],[Age]]&gt;=30,"Middle Age 30 to 54",IF(bike[[#This Row],[Age]]&lt;=29,"Young 0 to 29",0)))</f>
        <v>Senior 55+</v>
      </c>
    </row>
    <row r="498" spans="1:16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  <c r="N498" s="5" t="str">
        <f t="shared" si="14"/>
        <v>Female</v>
      </c>
      <c r="O498" t="str">
        <f t="shared" si="15"/>
        <v>Single</v>
      </c>
      <c r="P498" s="6" t="str">
        <f>IF(bike[[#This Row],[Age]]&gt;=50,"Senior 55+",IF(bike[[#This Row],[Age]]&gt;=30,"Middle Age 30 to 54",IF(bike[[#This Row],[Age]]&lt;=29,"Young 0 to 29",0)))</f>
        <v>Middle Age 30 to 54</v>
      </c>
    </row>
    <row r="499" spans="1:16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  <c r="N499" s="5" t="str">
        <f t="shared" si="14"/>
        <v>Female</v>
      </c>
      <c r="O499" t="str">
        <f t="shared" si="15"/>
        <v>Single</v>
      </c>
      <c r="P499" s="6" t="str">
        <f>IF(bike[[#This Row],[Age]]&gt;=50,"Senior 55+",IF(bike[[#This Row],[Age]]&gt;=30,"Middle Age 30 to 54",IF(bike[[#This Row],[Age]]&lt;=29,"Young 0 to 29",0)))</f>
        <v>Middle Age 30 to 54</v>
      </c>
    </row>
    <row r="500" spans="1:16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  <c r="N500" s="5" t="str">
        <f t="shared" si="14"/>
        <v>Male</v>
      </c>
      <c r="O500" t="str">
        <f t="shared" si="15"/>
        <v>Married</v>
      </c>
      <c r="P500" s="6" t="str">
        <f>IF(bike[[#This Row],[Age]]&gt;=50,"Senior 55+",IF(bike[[#This Row],[Age]]&gt;=30,"Middle Age 30 to 54",IF(bike[[#This Row],[Age]]&lt;=29,"Young 0 to 29",0)))</f>
        <v>Middle Age 30 to 54</v>
      </c>
    </row>
    <row r="501" spans="1:16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  <c r="N501" s="5" t="str">
        <f t="shared" si="14"/>
        <v>Female</v>
      </c>
      <c r="O501" t="str">
        <f t="shared" si="15"/>
        <v>Single</v>
      </c>
      <c r="P501" s="6" t="str">
        <f>IF(bike[[#This Row],[Age]]&gt;=50,"Senior 55+",IF(bike[[#This Row],[Age]]&gt;=30,"Middle Age 30 to 54",IF(bike[[#This Row],[Age]]&lt;=29,"Young 0 to 29",0)))</f>
        <v>Middle Age 30 to 54</v>
      </c>
    </row>
    <row r="502" spans="1:16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  <c r="N502" s="5" t="str">
        <f t="shared" si="14"/>
        <v>Male</v>
      </c>
      <c r="O502" t="str">
        <f t="shared" si="15"/>
        <v>Married</v>
      </c>
      <c r="P502" s="6" t="str">
        <f>IF(bike[[#This Row],[Age]]&gt;=50,"Senior 55+",IF(bike[[#This Row],[Age]]&gt;=30,"Middle Age 30 to 54",IF(bike[[#This Row],[Age]]&lt;=29,"Young 0 to 29",0)))</f>
        <v>Middle Age 30 to 54</v>
      </c>
    </row>
    <row r="503" spans="1:16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  <c r="N503" s="5" t="str">
        <f t="shared" si="14"/>
        <v>Female</v>
      </c>
      <c r="O503" t="str">
        <f t="shared" si="15"/>
        <v>Married</v>
      </c>
      <c r="P503" s="6" t="str">
        <f>IF(bike[[#This Row],[Age]]&gt;=50,"Senior 55+",IF(bike[[#This Row],[Age]]&gt;=30,"Middle Age 30 to 54",IF(bike[[#This Row],[Age]]&lt;=29,"Young 0 to 29",0)))</f>
        <v>Middle Age 30 to 54</v>
      </c>
    </row>
    <row r="504" spans="1:16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  <c r="N504" s="5" t="str">
        <f t="shared" si="14"/>
        <v>Male</v>
      </c>
      <c r="O504" t="str">
        <f t="shared" si="15"/>
        <v>Married</v>
      </c>
      <c r="P504" s="6" t="str">
        <f>IF(bike[[#This Row],[Age]]&gt;=50,"Senior 55+",IF(bike[[#This Row],[Age]]&gt;=30,"Middle Age 30 to 54",IF(bike[[#This Row],[Age]]&lt;=29,"Young 0 to 29",0)))</f>
        <v>Young 0 to 29</v>
      </c>
    </row>
    <row r="505" spans="1:16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  <c r="N505" s="5" t="str">
        <f t="shared" si="14"/>
        <v>Female</v>
      </c>
      <c r="O505" t="str">
        <f t="shared" si="15"/>
        <v>Married</v>
      </c>
      <c r="P505" s="6" t="str">
        <f>IF(bike[[#This Row],[Age]]&gt;=50,"Senior 55+",IF(bike[[#This Row],[Age]]&gt;=30,"Middle Age 30 to 54",IF(bike[[#This Row],[Age]]&lt;=29,"Young 0 to 29",0)))</f>
        <v>Middle Age 30 to 54</v>
      </c>
    </row>
    <row r="506" spans="1:16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  <c r="N506" s="5" t="str">
        <f t="shared" si="14"/>
        <v>Male</v>
      </c>
      <c r="O506" t="str">
        <f t="shared" si="15"/>
        <v>Married</v>
      </c>
      <c r="P506" s="6" t="str">
        <f>IF(bike[[#This Row],[Age]]&gt;=50,"Senior 55+",IF(bike[[#This Row],[Age]]&gt;=30,"Middle Age 30 to 54",IF(bike[[#This Row],[Age]]&lt;=29,"Young 0 to 29",0)))</f>
        <v>Middle Age 30 to 54</v>
      </c>
    </row>
    <row r="507" spans="1:16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  <c r="N507" s="5" t="str">
        <f t="shared" si="14"/>
        <v>Male</v>
      </c>
      <c r="O507" t="str">
        <f t="shared" si="15"/>
        <v>Married</v>
      </c>
      <c r="P507" s="6" t="str">
        <f>IF(bike[[#This Row],[Age]]&gt;=50,"Senior 55+",IF(bike[[#This Row],[Age]]&gt;=30,"Middle Age 30 to 54",IF(bike[[#This Row],[Age]]&lt;=29,"Young 0 to 29",0)))</f>
        <v>Middle Age 30 to 54</v>
      </c>
    </row>
    <row r="508" spans="1:16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  <c r="N508" s="5" t="str">
        <f t="shared" si="14"/>
        <v>Female</v>
      </c>
      <c r="O508" t="str">
        <f t="shared" si="15"/>
        <v>Married</v>
      </c>
      <c r="P508" s="6" t="str">
        <f>IF(bike[[#This Row],[Age]]&gt;=50,"Senior 55+",IF(bike[[#This Row],[Age]]&gt;=30,"Middle Age 30 to 54",IF(bike[[#This Row],[Age]]&lt;=29,"Young 0 to 29",0)))</f>
        <v>Middle Age 30 to 54</v>
      </c>
    </row>
    <row r="509" spans="1:16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  <c r="N509" s="5" t="str">
        <f t="shared" si="14"/>
        <v>Female</v>
      </c>
      <c r="O509" t="str">
        <f t="shared" si="15"/>
        <v>Married</v>
      </c>
      <c r="P509" s="6" t="str">
        <f>IF(bike[[#This Row],[Age]]&gt;=50,"Senior 55+",IF(bike[[#This Row],[Age]]&gt;=30,"Middle Age 30 to 54",IF(bike[[#This Row],[Age]]&lt;=29,"Young 0 to 29",0)))</f>
        <v>Senior 55+</v>
      </c>
    </row>
    <row r="510" spans="1:16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  <c r="N510" s="5" t="str">
        <f t="shared" si="14"/>
        <v>Male</v>
      </c>
      <c r="O510" t="str">
        <f t="shared" si="15"/>
        <v>Married</v>
      </c>
      <c r="P510" s="6" t="str">
        <f>IF(bike[[#This Row],[Age]]&gt;=50,"Senior 55+",IF(bike[[#This Row],[Age]]&gt;=30,"Middle Age 30 to 54",IF(bike[[#This Row],[Age]]&lt;=29,"Young 0 to 29",0)))</f>
        <v>Young 0 to 29</v>
      </c>
    </row>
    <row r="511" spans="1:16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  <c r="N511" s="5" t="str">
        <f t="shared" si="14"/>
        <v>Male</v>
      </c>
      <c r="O511" t="str">
        <f t="shared" si="15"/>
        <v>Married</v>
      </c>
      <c r="P511" s="6" t="str">
        <f>IF(bike[[#This Row],[Age]]&gt;=50,"Senior 55+",IF(bike[[#This Row],[Age]]&gt;=30,"Middle Age 30 to 54",IF(bike[[#This Row],[Age]]&lt;=29,"Young 0 to 29",0)))</f>
        <v>Middle Age 30 to 54</v>
      </c>
    </row>
    <row r="512" spans="1:16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  <c r="N512" s="5" t="str">
        <f t="shared" si="14"/>
        <v>Male</v>
      </c>
      <c r="O512" t="str">
        <f t="shared" si="15"/>
        <v>Single</v>
      </c>
      <c r="P512" s="6" t="str">
        <f>IF(bike[[#This Row],[Age]]&gt;=50,"Senior 55+",IF(bike[[#This Row],[Age]]&gt;=30,"Middle Age 30 to 54",IF(bike[[#This Row],[Age]]&lt;=29,"Young 0 to 29",0)))</f>
        <v>Middle Age 30 to 54</v>
      </c>
    </row>
    <row r="513" spans="1:16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  <c r="N513" s="5" t="str">
        <f t="shared" si="14"/>
        <v>Male</v>
      </c>
      <c r="O513" t="str">
        <f t="shared" si="15"/>
        <v>Single</v>
      </c>
      <c r="P513" s="6" t="str">
        <f>IF(bike[[#This Row],[Age]]&gt;=50,"Senior 55+",IF(bike[[#This Row],[Age]]&gt;=30,"Middle Age 30 to 54",IF(bike[[#This Row],[Age]]&lt;=29,"Young 0 to 29",0)))</f>
        <v>Senior 55+</v>
      </c>
    </row>
    <row r="514" spans="1:16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  <c r="N514" s="5" t="str">
        <f t="shared" si="14"/>
        <v>Female</v>
      </c>
      <c r="O514" t="str">
        <f t="shared" si="15"/>
        <v>Married</v>
      </c>
      <c r="P514" s="6" t="str">
        <f>IF(bike[[#This Row],[Age]]&gt;=50,"Senior 55+",IF(bike[[#This Row],[Age]]&gt;=30,"Middle Age 30 to 54",IF(bike[[#This Row],[Age]]&lt;=29,"Young 0 to 29",0)))</f>
        <v>Middle Age 30 to 54</v>
      </c>
    </row>
    <row r="515" spans="1:16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  <c r="N515" s="5" t="str">
        <f t="shared" ref="N515:N578" si="16">IF(C515="F","Female",IF(C515="M","Male",0))</f>
        <v>Female</v>
      </c>
      <c r="O515" t="str">
        <f t="shared" ref="O515:O578" si="17">IF(B515="M","Married",IF(B515="S","Single",0))</f>
        <v>Single</v>
      </c>
      <c r="P515" s="6" t="str">
        <f>IF(bike[[#This Row],[Age]]&gt;=50,"Senior 55+",IF(bike[[#This Row],[Age]]&gt;=30,"Middle Age 30 to 54",IF(bike[[#This Row],[Age]]&lt;=29,"Young 0 to 29",0)))</f>
        <v>Senior 55+</v>
      </c>
    </row>
    <row r="516" spans="1:16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  <c r="N516" s="5" t="str">
        <f t="shared" si="16"/>
        <v>Male</v>
      </c>
      <c r="O516" t="str">
        <f t="shared" si="17"/>
        <v>Single</v>
      </c>
      <c r="P516" s="6" t="str">
        <f>IF(bike[[#This Row],[Age]]&gt;=50,"Senior 55+",IF(bike[[#This Row],[Age]]&gt;=30,"Middle Age 30 to 54",IF(bike[[#This Row],[Age]]&lt;=29,"Young 0 to 29",0)))</f>
        <v>Middle Age 30 to 54</v>
      </c>
    </row>
    <row r="517" spans="1:16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  <c r="N517" s="5" t="str">
        <f t="shared" si="16"/>
        <v>Female</v>
      </c>
      <c r="O517" t="str">
        <f t="shared" si="17"/>
        <v>Married</v>
      </c>
      <c r="P517" s="6" t="str">
        <f>IF(bike[[#This Row],[Age]]&gt;=50,"Senior 55+",IF(bike[[#This Row],[Age]]&gt;=30,"Middle Age 30 to 54",IF(bike[[#This Row],[Age]]&lt;=29,"Young 0 to 29",0)))</f>
        <v>Middle Age 30 to 54</v>
      </c>
    </row>
    <row r="518" spans="1:16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  <c r="N518" s="5" t="str">
        <f t="shared" si="16"/>
        <v>Female</v>
      </c>
      <c r="O518" t="str">
        <f t="shared" si="17"/>
        <v>Married</v>
      </c>
      <c r="P518" s="6" t="str">
        <f>IF(bike[[#This Row],[Age]]&gt;=50,"Senior 55+",IF(bike[[#This Row],[Age]]&gt;=30,"Middle Age 30 to 54",IF(bike[[#This Row],[Age]]&lt;=29,"Young 0 to 29",0)))</f>
        <v>Middle Age 30 to 54</v>
      </c>
    </row>
    <row r="519" spans="1:16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  <c r="N519" s="5" t="str">
        <f t="shared" si="16"/>
        <v>Male</v>
      </c>
      <c r="O519" t="str">
        <f t="shared" si="17"/>
        <v>Single</v>
      </c>
      <c r="P519" s="6" t="str">
        <f>IF(bike[[#This Row],[Age]]&gt;=50,"Senior 55+",IF(bike[[#This Row],[Age]]&gt;=30,"Middle Age 30 to 54",IF(bike[[#This Row],[Age]]&lt;=29,"Young 0 to 29",0)))</f>
        <v>Middle Age 30 to 54</v>
      </c>
    </row>
    <row r="520" spans="1:16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  <c r="N520" s="5" t="str">
        <f t="shared" si="16"/>
        <v>Female</v>
      </c>
      <c r="O520" t="str">
        <f t="shared" si="17"/>
        <v>Married</v>
      </c>
      <c r="P520" s="6" t="str">
        <f>IF(bike[[#This Row],[Age]]&gt;=50,"Senior 55+",IF(bike[[#This Row],[Age]]&gt;=30,"Middle Age 30 to 54",IF(bike[[#This Row],[Age]]&lt;=29,"Young 0 to 29",0)))</f>
        <v>Middle Age 30 to 54</v>
      </c>
    </row>
    <row r="521" spans="1:16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  <c r="N521" s="5" t="str">
        <f t="shared" si="16"/>
        <v>Male</v>
      </c>
      <c r="O521" t="str">
        <f t="shared" si="17"/>
        <v>Married</v>
      </c>
      <c r="P521" s="6" t="str">
        <f>IF(bike[[#This Row],[Age]]&gt;=50,"Senior 55+",IF(bike[[#This Row],[Age]]&gt;=30,"Middle Age 30 to 54",IF(bike[[#This Row],[Age]]&lt;=29,"Young 0 to 29",0)))</f>
        <v>Senior 55+</v>
      </c>
    </row>
    <row r="522" spans="1:16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  <c r="N522" s="5" t="str">
        <f t="shared" si="16"/>
        <v>Male</v>
      </c>
      <c r="O522" t="str">
        <f t="shared" si="17"/>
        <v>Single</v>
      </c>
      <c r="P522" s="6" t="str">
        <f>IF(bike[[#This Row],[Age]]&gt;=50,"Senior 55+",IF(bike[[#This Row],[Age]]&gt;=30,"Middle Age 30 to 54",IF(bike[[#This Row],[Age]]&lt;=29,"Young 0 to 29",0)))</f>
        <v>Middle Age 30 to 54</v>
      </c>
    </row>
    <row r="523" spans="1:16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  <c r="N523" s="5" t="str">
        <f t="shared" si="16"/>
        <v>Male</v>
      </c>
      <c r="O523" t="str">
        <f t="shared" si="17"/>
        <v>Single</v>
      </c>
      <c r="P523" s="6" t="str">
        <f>IF(bike[[#This Row],[Age]]&gt;=50,"Senior 55+",IF(bike[[#This Row],[Age]]&gt;=30,"Middle Age 30 to 54",IF(bike[[#This Row],[Age]]&lt;=29,"Young 0 to 29",0)))</f>
        <v>Senior 55+</v>
      </c>
    </row>
    <row r="524" spans="1:16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  <c r="N524" s="5" t="str">
        <f t="shared" si="16"/>
        <v>Male</v>
      </c>
      <c r="O524" t="str">
        <f t="shared" si="17"/>
        <v>Single</v>
      </c>
      <c r="P524" s="6" t="str">
        <f>IF(bike[[#This Row],[Age]]&gt;=50,"Senior 55+",IF(bike[[#This Row],[Age]]&gt;=30,"Middle Age 30 to 54",IF(bike[[#This Row],[Age]]&lt;=29,"Young 0 to 29",0)))</f>
        <v>Middle Age 30 to 54</v>
      </c>
    </row>
    <row r="525" spans="1:16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  <c r="N525" s="5" t="str">
        <f t="shared" si="16"/>
        <v>Male</v>
      </c>
      <c r="O525" t="str">
        <f t="shared" si="17"/>
        <v>Married</v>
      </c>
      <c r="P525" s="6" t="str">
        <f>IF(bike[[#This Row],[Age]]&gt;=50,"Senior 55+",IF(bike[[#This Row],[Age]]&gt;=30,"Middle Age 30 to 54",IF(bike[[#This Row],[Age]]&lt;=29,"Young 0 to 29",0)))</f>
        <v>Middle Age 30 to 54</v>
      </c>
    </row>
    <row r="526" spans="1:16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  <c r="N526" s="5" t="str">
        <f t="shared" si="16"/>
        <v>Female</v>
      </c>
      <c r="O526" t="str">
        <f t="shared" si="17"/>
        <v>Single</v>
      </c>
      <c r="P526" s="6" t="str">
        <f>IF(bike[[#This Row],[Age]]&gt;=50,"Senior 55+",IF(bike[[#This Row],[Age]]&gt;=30,"Middle Age 30 to 54",IF(bike[[#This Row],[Age]]&lt;=29,"Young 0 to 29",0)))</f>
        <v>Senior 55+</v>
      </c>
    </row>
    <row r="527" spans="1:16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  <c r="N527" s="5" t="str">
        <f t="shared" si="16"/>
        <v>Male</v>
      </c>
      <c r="O527" t="str">
        <f t="shared" si="17"/>
        <v>Single</v>
      </c>
      <c r="P527" s="6" t="str">
        <f>IF(bike[[#This Row],[Age]]&gt;=50,"Senior 55+",IF(bike[[#This Row],[Age]]&gt;=30,"Middle Age 30 to 54",IF(bike[[#This Row],[Age]]&lt;=29,"Young 0 to 29",0)))</f>
        <v>Senior 55+</v>
      </c>
    </row>
    <row r="528" spans="1:16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  <c r="N528" s="5" t="str">
        <f t="shared" si="16"/>
        <v>Female</v>
      </c>
      <c r="O528" t="str">
        <f t="shared" si="17"/>
        <v>Married</v>
      </c>
      <c r="P528" s="6" t="str">
        <f>IF(bike[[#This Row],[Age]]&gt;=50,"Senior 55+",IF(bike[[#This Row],[Age]]&gt;=30,"Middle Age 30 to 54",IF(bike[[#This Row],[Age]]&lt;=29,"Young 0 to 29",0)))</f>
        <v>Middle Age 30 to 54</v>
      </c>
    </row>
    <row r="529" spans="1:16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  <c r="N529" s="5" t="str">
        <f t="shared" si="16"/>
        <v>Male</v>
      </c>
      <c r="O529" t="str">
        <f t="shared" si="17"/>
        <v>Married</v>
      </c>
      <c r="P529" s="6" t="str">
        <f>IF(bike[[#This Row],[Age]]&gt;=50,"Senior 55+",IF(bike[[#This Row],[Age]]&gt;=30,"Middle Age 30 to 54",IF(bike[[#This Row],[Age]]&lt;=29,"Young 0 to 29",0)))</f>
        <v>Middle Age 30 to 54</v>
      </c>
    </row>
    <row r="530" spans="1:16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  <c r="N530" s="5" t="str">
        <f t="shared" si="16"/>
        <v>Female</v>
      </c>
      <c r="O530" t="str">
        <f t="shared" si="17"/>
        <v>Single</v>
      </c>
      <c r="P530" s="6" t="str">
        <f>IF(bike[[#This Row],[Age]]&gt;=50,"Senior 55+",IF(bike[[#This Row],[Age]]&gt;=30,"Middle Age 30 to 54",IF(bike[[#This Row],[Age]]&lt;=29,"Young 0 to 29",0)))</f>
        <v>Young 0 to 29</v>
      </c>
    </row>
    <row r="531" spans="1:16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  <c r="N531" s="5" t="str">
        <f t="shared" si="16"/>
        <v>Male</v>
      </c>
      <c r="O531" t="str">
        <f t="shared" si="17"/>
        <v>Married</v>
      </c>
      <c r="P531" s="6" t="str">
        <f>IF(bike[[#This Row],[Age]]&gt;=50,"Senior 55+",IF(bike[[#This Row],[Age]]&gt;=30,"Middle Age 30 to 54",IF(bike[[#This Row],[Age]]&lt;=29,"Young 0 to 29",0)))</f>
        <v>Senior 55+</v>
      </c>
    </row>
    <row r="532" spans="1:16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  <c r="N532" s="5" t="str">
        <f t="shared" si="16"/>
        <v>Male</v>
      </c>
      <c r="O532" t="str">
        <f t="shared" si="17"/>
        <v>Married</v>
      </c>
      <c r="P532" s="6" t="str">
        <f>IF(bike[[#This Row],[Age]]&gt;=50,"Senior 55+",IF(bike[[#This Row],[Age]]&gt;=30,"Middle Age 30 to 54",IF(bike[[#This Row],[Age]]&lt;=29,"Young 0 to 29",0)))</f>
        <v>Young 0 to 29</v>
      </c>
    </row>
    <row r="533" spans="1:16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  <c r="N533" s="5" t="str">
        <f t="shared" si="16"/>
        <v>Male</v>
      </c>
      <c r="O533" t="str">
        <f t="shared" si="17"/>
        <v>Single</v>
      </c>
      <c r="P533" s="6" t="str">
        <f>IF(bike[[#This Row],[Age]]&gt;=50,"Senior 55+",IF(bike[[#This Row],[Age]]&gt;=30,"Middle Age 30 to 54",IF(bike[[#This Row],[Age]]&lt;=29,"Young 0 to 29",0)))</f>
        <v>Young 0 to 29</v>
      </c>
    </row>
    <row r="534" spans="1:16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  <c r="N534" s="5" t="str">
        <f t="shared" si="16"/>
        <v>Female</v>
      </c>
      <c r="O534" t="str">
        <f t="shared" si="17"/>
        <v>Single</v>
      </c>
      <c r="P534" s="6" t="str">
        <f>IF(bike[[#This Row],[Age]]&gt;=50,"Senior 55+",IF(bike[[#This Row],[Age]]&gt;=30,"Middle Age 30 to 54",IF(bike[[#This Row],[Age]]&lt;=29,"Young 0 to 29",0)))</f>
        <v>Middle Age 30 to 54</v>
      </c>
    </row>
    <row r="535" spans="1:16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  <c r="N535" s="5" t="str">
        <f t="shared" si="16"/>
        <v>Male</v>
      </c>
      <c r="O535" t="str">
        <f t="shared" si="17"/>
        <v>Married</v>
      </c>
      <c r="P535" s="6" t="str">
        <f>IF(bike[[#This Row],[Age]]&gt;=50,"Senior 55+",IF(bike[[#This Row],[Age]]&gt;=30,"Middle Age 30 to 54",IF(bike[[#This Row],[Age]]&lt;=29,"Young 0 to 29",0)))</f>
        <v>Senior 55+</v>
      </c>
    </row>
    <row r="536" spans="1:16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  <c r="N536" s="5" t="str">
        <f t="shared" si="16"/>
        <v>Male</v>
      </c>
      <c r="O536" t="str">
        <f t="shared" si="17"/>
        <v>Married</v>
      </c>
      <c r="P536" s="6" t="str">
        <f>IF(bike[[#This Row],[Age]]&gt;=50,"Senior 55+",IF(bike[[#This Row],[Age]]&gt;=30,"Middle Age 30 to 54",IF(bike[[#This Row],[Age]]&lt;=29,"Young 0 to 29",0)))</f>
        <v>Senior 55+</v>
      </c>
    </row>
    <row r="537" spans="1:16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  <c r="N537" s="5" t="str">
        <f t="shared" si="16"/>
        <v>Male</v>
      </c>
      <c r="O537" t="str">
        <f t="shared" si="17"/>
        <v>Married</v>
      </c>
      <c r="P537" s="6" t="str">
        <f>IF(bike[[#This Row],[Age]]&gt;=50,"Senior 55+",IF(bike[[#This Row],[Age]]&gt;=30,"Middle Age 30 to 54",IF(bike[[#This Row],[Age]]&lt;=29,"Young 0 to 29",0)))</f>
        <v>Middle Age 30 to 54</v>
      </c>
    </row>
    <row r="538" spans="1:16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  <c r="N538" s="5" t="str">
        <f t="shared" si="16"/>
        <v>Female</v>
      </c>
      <c r="O538" t="str">
        <f t="shared" si="17"/>
        <v>Single</v>
      </c>
      <c r="P538" s="6" t="str">
        <f>IF(bike[[#This Row],[Age]]&gt;=50,"Senior 55+",IF(bike[[#This Row],[Age]]&gt;=30,"Middle Age 30 to 54",IF(bike[[#This Row],[Age]]&lt;=29,"Young 0 to 29",0)))</f>
        <v>Middle Age 30 to 54</v>
      </c>
    </row>
    <row r="539" spans="1:16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  <c r="N539" s="5" t="str">
        <f t="shared" si="16"/>
        <v>Female</v>
      </c>
      <c r="O539" t="str">
        <f t="shared" si="17"/>
        <v>Married</v>
      </c>
      <c r="P539" s="6" t="str">
        <f>IF(bike[[#This Row],[Age]]&gt;=50,"Senior 55+",IF(bike[[#This Row],[Age]]&gt;=30,"Middle Age 30 to 54",IF(bike[[#This Row],[Age]]&lt;=29,"Young 0 to 29",0)))</f>
        <v>Middle Age 30 to 54</v>
      </c>
    </row>
    <row r="540" spans="1:16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  <c r="N540" s="5" t="str">
        <f t="shared" si="16"/>
        <v>Female</v>
      </c>
      <c r="O540" t="str">
        <f t="shared" si="17"/>
        <v>Married</v>
      </c>
      <c r="P540" s="6" t="str">
        <f>IF(bike[[#This Row],[Age]]&gt;=50,"Senior 55+",IF(bike[[#This Row],[Age]]&gt;=30,"Middle Age 30 to 54",IF(bike[[#This Row],[Age]]&lt;=29,"Young 0 to 29",0)))</f>
        <v>Middle Age 30 to 54</v>
      </c>
    </row>
    <row r="541" spans="1:16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  <c r="N541" s="5" t="str">
        <f t="shared" si="16"/>
        <v>Female</v>
      </c>
      <c r="O541" t="str">
        <f t="shared" si="17"/>
        <v>Single</v>
      </c>
      <c r="P541" s="6" t="str">
        <f>IF(bike[[#This Row],[Age]]&gt;=50,"Senior 55+",IF(bike[[#This Row],[Age]]&gt;=30,"Middle Age 30 to 54",IF(bike[[#This Row],[Age]]&lt;=29,"Young 0 to 29",0)))</f>
        <v>Middle Age 30 to 54</v>
      </c>
    </row>
    <row r="542" spans="1:16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  <c r="N542" s="5" t="str">
        <f t="shared" si="16"/>
        <v>Female</v>
      </c>
      <c r="O542" t="str">
        <f t="shared" si="17"/>
        <v>Single</v>
      </c>
      <c r="P542" s="6" t="str">
        <f>IF(bike[[#This Row],[Age]]&gt;=50,"Senior 55+",IF(bike[[#This Row],[Age]]&gt;=30,"Middle Age 30 to 54",IF(bike[[#This Row],[Age]]&lt;=29,"Young 0 to 29",0)))</f>
        <v>Senior 55+</v>
      </c>
    </row>
    <row r="543" spans="1:16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  <c r="N543" s="5" t="str">
        <f t="shared" si="16"/>
        <v>Male</v>
      </c>
      <c r="O543" t="str">
        <f t="shared" si="17"/>
        <v>Married</v>
      </c>
      <c r="P543" s="6" t="str">
        <f>IF(bike[[#This Row],[Age]]&gt;=50,"Senior 55+",IF(bike[[#This Row],[Age]]&gt;=30,"Middle Age 30 to 54",IF(bike[[#This Row],[Age]]&lt;=29,"Young 0 to 29",0)))</f>
        <v>Middle Age 30 to 54</v>
      </c>
    </row>
    <row r="544" spans="1:16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  <c r="N544" s="5" t="str">
        <f t="shared" si="16"/>
        <v>Male</v>
      </c>
      <c r="O544" t="str">
        <f t="shared" si="17"/>
        <v>Married</v>
      </c>
      <c r="P544" s="6" t="str">
        <f>IF(bike[[#This Row],[Age]]&gt;=50,"Senior 55+",IF(bike[[#This Row],[Age]]&gt;=30,"Middle Age 30 to 54",IF(bike[[#This Row],[Age]]&lt;=29,"Young 0 to 29",0)))</f>
        <v>Young 0 to 29</v>
      </c>
    </row>
    <row r="545" spans="1:16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  <c r="N545" s="5" t="str">
        <f t="shared" si="16"/>
        <v>Female</v>
      </c>
      <c r="O545" t="str">
        <f t="shared" si="17"/>
        <v>Married</v>
      </c>
      <c r="P545" s="6" t="str">
        <f>IF(bike[[#This Row],[Age]]&gt;=50,"Senior 55+",IF(bike[[#This Row],[Age]]&gt;=30,"Middle Age 30 to 54",IF(bike[[#This Row],[Age]]&lt;=29,"Young 0 to 29",0)))</f>
        <v>Senior 55+</v>
      </c>
    </row>
    <row r="546" spans="1:16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  <c r="N546" s="5" t="str">
        <f t="shared" si="16"/>
        <v>Male</v>
      </c>
      <c r="O546" t="str">
        <f t="shared" si="17"/>
        <v>Single</v>
      </c>
      <c r="P546" s="6" t="str">
        <f>IF(bike[[#This Row],[Age]]&gt;=50,"Senior 55+",IF(bike[[#This Row],[Age]]&gt;=30,"Middle Age 30 to 54",IF(bike[[#This Row],[Age]]&lt;=29,"Young 0 to 29",0)))</f>
        <v>Middle Age 30 to 54</v>
      </c>
    </row>
    <row r="547" spans="1:16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  <c r="N547" s="5" t="str">
        <f t="shared" si="16"/>
        <v>Male</v>
      </c>
      <c r="O547" t="str">
        <f t="shared" si="17"/>
        <v>Single</v>
      </c>
      <c r="P547" s="6" t="str">
        <f>IF(bike[[#This Row],[Age]]&gt;=50,"Senior 55+",IF(bike[[#This Row],[Age]]&gt;=30,"Middle Age 30 to 54",IF(bike[[#This Row],[Age]]&lt;=29,"Young 0 to 29",0)))</f>
        <v>Young 0 to 29</v>
      </c>
    </row>
    <row r="548" spans="1:16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  <c r="N548" s="5" t="str">
        <f t="shared" si="16"/>
        <v>Male</v>
      </c>
      <c r="O548" t="str">
        <f t="shared" si="17"/>
        <v>Married</v>
      </c>
      <c r="P548" s="6" t="str">
        <f>IF(bike[[#This Row],[Age]]&gt;=50,"Senior 55+",IF(bike[[#This Row],[Age]]&gt;=30,"Middle Age 30 to 54",IF(bike[[#This Row],[Age]]&lt;=29,"Young 0 to 29",0)))</f>
        <v>Middle Age 30 to 54</v>
      </c>
    </row>
    <row r="549" spans="1:16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  <c r="N549" s="5" t="str">
        <f t="shared" si="16"/>
        <v>Male</v>
      </c>
      <c r="O549" t="str">
        <f t="shared" si="17"/>
        <v>Married</v>
      </c>
      <c r="P549" s="6" t="str">
        <f>IF(bike[[#This Row],[Age]]&gt;=50,"Senior 55+",IF(bike[[#This Row],[Age]]&gt;=30,"Middle Age 30 to 54",IF(bike[[#This Row],[Age]]&lt;=29,"Young 0 to 29",0)))</f>
        <v>Senior 55+</v>
      </c>
    </row>
    <row r="550" spans="1:16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  <c r="N550" s="5" t="str">
        <f t="shared" si="16"/>
        <v>Female</v>
      </c>
      <c r="O550" t="str">
        <f t="shared" si="17"/>
        <v>Single</v>
      </c>
      <c r="P550" s="6" t="str">
        <f>IF(bike[[#This Row],[Age]]&gt;=50,"Senior 55+",IF(bike[[#This Row],[Age]]&gt;=30,"Middle Age 30 to 54",IF(bike[[#This Row],[Age]]&lt;=29,"Young 0 to 29",0)))</f>
        <v>Middle Age 30 to 54</v>
      </c>
    </row>
    <row r="551" spans="1:16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  <c r="N551" s="5" t="str">
        <f t="shared" si="16"/>
        <v>Female</v>
      </c>
      <c r="O551" t="str">
        <f t="shared" si="17"/>
        <v>Married</v>
      </c>
      <c r="P551" s="6" t="str">
        <f>IF(bike[[#This Row],[Age]]&gt;=50,"Senior 55+",IF(bike[[#This Row],[Age]]&gt;=30,"Middle Age 30 to 54",IF(bike[[#This Row],[Age]]&lt;=29,"Young 0 to 29",0)))</f>
        <v>Middle Age 30 to 54</v>
      </c>
    </row>
    <row r="552" spans="1:16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  <c r="N552" s="5" t="str">
        <f t="shared" si="16"/>
        <v>Female</v>
      </c>
      <c r="O552" t="str">
        <f t="shared" si="17"/>
        <v>Single</v>
      </c>
      <c r="P552" s="6" t="str">
        <f>IF(bike[[#This Row],[Age]]&gt;=50,"Senior 55+",IF(bike[[#This Row],[Age]]&gt;=30,"Middle Age 30 to 54",IF(bike[[#This Row],[Age]]&lt;=29,"Young 0 to 29",0)))</f>
        <v>Middle Age 30 to 54</v>
      </c>
    </row>
    <row r="553" spans="1:16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  <c r="N553" s="5" t="str">
        <f t="shared" si="16"/>
        <v>Female</v>
      </c>
      <c r="O553" t="str">
        <f t="shared" si="17"/>
        <v>Married</v>
      </c>
      <c r="P553" s="6" t="str">
        <f>IF(bike[[#This Row],[Age]]&gt;=50,"Senior 55+",IF(bike[[#This Row],[Age]]&gt;=30,"Middle Age 30 to 54",IF(bike[[#This Row],[Age]]&lt;=29,"Young 0 to 29",0)))</f>
        <v>Senior 55+</v>
      </c>
    </row>
    <row r="554" spans="1:16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  <c r="N554" s="5" t="str">
        <f t="shared" si="16"/>
        <v>Male</v>
      </c>
      <c r="O554" t="str">
        <f t="shared" si="17"/>
        <v>Single</v>
      </c>
      <c r="P554" s="6" t="str">
        <f>IF(bike[[#This Row],[Age]]&gt;=50,"Senior 55+",IF(bike[[#This Row],[Age]]&gt;=30,"Middle Age 30 to 54",IF(bike[[#This Row],[Age]]&lt;=29,"Young 0 to 29",0)))</f>
        <v>Senior 55+</v>
      </c>
    </row>
    <row r="555" spans="1:16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  <c r="N555" s="5" t="str">
        <f t="shared" si="16"/>
        <v>Male</v>
      </c>
      <c r="O555" t="str">
        <f t="shared" si="17"/>
        <v>Married</v>
      </c>
      <c r="P555" s="6" t="str">
        <f>IF(bike[[#This Row],[Age]]&gt;=50,"Senior 55+",IF(bike[[#This Row],[Age]]&gt;=30,"Middle Age 30 to 54",IF(bike[[#This Row],[Age]]&lt;=29,"Young 0 to 29",0)))</f>
        <v>Senior 55+</v>
      </c>
    </row>
    <row r="556" spans="1:16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  <c r="N556" s="5" t="str">
        <f t="shared" si="16"/>
        <v>Female</v>
      </c>
      <c r="O556" t="str">
        <f t="shared" si="17"/>
        <v>Married</v>
      </c>
      <c r="P556" s="6" t="str">
        <f>IF(bike[[#This Row],[Age]]&gt;=50,"Senior 55+",IF(bike[[#This Row],[Age]]&gt;=30,"Middle Age 30 to 54",IF(bike[[#This Row],[Age]]&lt;=29,"Young 0 to 29",0)))</f>
        <v>Middle Age 30 to 54</v>
      </c>
    </row>
    <row r="557" spans="1:16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  <c r="N557" s="5" t="str">
        <f t="shared" si="16"/>
        <v>Male</v>
      </c>
      <c r="O557" t="str">
        <f t="shared" si="17"/>
        <v>Single</v>
      </c>
      <c r="P557" s="6" t="str">
        <f>IF(bike[[#This Row],[Age]]&gt;=50,"Senior 55+",IF(bike[[#This Row],[Age]]&gt;=30,"Middle Age 30 to 54",IF(bike[[#This Row],[Age]]&lt;=29,"Young 0 to 29",0)))</f>
        <v>Middle Age 30 to 54</v>
      </c>
    </row>
    <row r="558" spans="1:16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  <c r="N558" s="5" t="str">
        <f t="shared" si="16"/>
        <v>Male</v>
      </c>
      <c r="O558" t="str">
        <f t="shared" si="17"/>
        <v>Married</v>
      </c>
      <c r="P558" s="6" t="str">
        <f>IF(bike[[#This Row],[Age]]&gt;=50,"Senior 55+",IF(bike[[#This Row],[Age]]&gt;=30,"Middle Age 30 to 54",IF(bike[[#This Row],[Age]]&lt;=29,"Young 0 to 29",0)))</f>
        <v>Middle Age 30 to 54</v>
      </c>
    </row>
    <row r="559" spans="1:16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  <c r="N559" s="5" t="str">
        <f t="shared" si="16"/>
        <v>Female</v>
      </c>
      <c r="O559" t="str">
        <f t="shared" si="17"/>
        <v>Married</v>
      </c>
      <c r="P559" s="6" t="str">
        <f>IF(bike[[#This Row],[Age]]&gt;=50,"Senior 55+",IF(bike[[#This Row],[Age]]&gt;=30,"Middle Age 30 to 54",IF(bike[[#This Row],[Age]]&lt;=29,"Young 0 to 29",0)))</f>
        <v>Middle Age 30 to 54</v>
      </c>
    </row>
    <row r="560" spans="1:16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  <c r="N560" s="5" t="str">
        <f t="shared" si="16"/>
        <v>Female</v>
      </c>
      <c r="O560" t="str">
        <f t="shared" si="17"/>
        <v>Married</v>
      </c>
      <c r="P560" s="6" t="str">
        <f>IF(bike[[#This Row],[Age]]&gt;=50,"Senior 55+",IF(bike[[#This Row],[Age]]&gt;=30,"Middle Age 30 to 54",IF(bike[[#This Row],[Age]]&lt;=29,"Young 0 to 29",0)))</f>
        <v>Middle Age 30 to 54</v>
      </c>
    </row>
    <row r="561" spans="1:16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  <c r="N561" s="5" t="str">
        <f t="shared" si="16"/>
        <v>Female</v>
      </c>
      <c r="O561" t="str">
        <f t="shared" si="17"/>
        <v>Single</v>
      </c>
      <c r="P561" s="6" t="str">
        <f>IF(bike[[#This Row],[Age]]&gt;=50,"Senior 55+",IF(bike[[#This Row],[Age]]&gt;=30,"Middle Age 30 to 54",IF(bike[[#This Row],[Age]]&lt;=29,"Young 0 to 29",0)))</f>
        <v>Senior 55+</v>
      </c>
    </row>
    <row r="562" spans="1:16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  <c r="N562" s="5" t="str">
        <f t="shared" si="16"/>
        <v>Female</v>
      </c>
      <c r="O562" t="str">
        <f t="shared" si="17"/>
        <v>Married</v>
      </c>
      <c r="P562" s="6" t="str">
        <f>IF(bike[[#This Row],[Age]]&gt;=50,"Senior 55+",IF(bike[[#This Row],[Age]]&gt;=30,"Middle Age 30 to 54",IF(bike[[#This Row],[Age]]&lt;=29,"Young 0 to 29",0)))</f>
        <v>Middle Age 30 to 54</v>
      </c>
    </row>
    <row r="563" spans="1:16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  <c r="N563" s="5" t="str">
        <f t="shared" si="16"/>
        <v>Female</v>
      </c>
      <c r="O563" t="str">
        <f t="shared" si="17"/>
        <v>Married</v>
      </c>
      <c r="P563" s="6" t="str">
        <f>IF(bike[[#This Row],[Age]]&gt;=50,"Senior 55+",IF(bike[[#This Row],[Age]]&gt;=30,"Middle Age 30 to 54",IF(bike[[#This Row],[Age]]&lt;=29,"Young 0 to 29",0)))</f>
        <v>Middle Age 30 to 54</v>
      </c>
    </row>
    <row r="564" spans="1:16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  <c r="N564" s="5" t="str">
        <f t="shared" si="16"/>
        <v>Female</v>
      </c>
      <c r="O564" t="str">
        <f t="shared" si="17"/>
        <v>Married</v>
      </c>
      <c r="P564" s="6" t="str">
        <f>IF(bike[[#This Row],[Age]]&gt;=50,"Senior 55+",IF(bike[[#This Row],[Age]]&gt;=30,"Middle Age 30 to 54",IF(bike[[#This Row],[Age]]&lt;=29,"Young 0 to 29",0)))</f>
        <v>Middle Age 30 to 54</v>
      </c>
    </row>
    <row r="565" spans="1:16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  <c r="N565" s="5" t="str">
        <f t="shared" si="16"/>
        <v>Female</v>
      </c>
      <c r="O565" t="str">
        <f t="shared" si="17"/>
        <v>Single</v>
      </c>
      <c r="P565" s="6" t="str">
        <f>IF(bike[[#This Row],[Age]]&gt;=50,"Senior 55+",IF(bike[[#This Row],[Age]]&gt;=30,"Middle Age 30 to 54",IF(bike[[#This Row],[Age]]&lt;=29,"Young 0 to 29",0)))</f>
        <v>Young 0 to 29</v>
      </c>
    </row>
    <row r="566" spans="1:16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  <c r="N566" s="5" t="str">
        <f t="shared" si="16"/>
        <v>Male</v>
      </c>
      <c r="O566" t="str">
        <f t="shared" si="17"/>
        <v>Single</v>
      </c>
      <c r="P566" s="6" t="str">
        <f>IF(bike[[#This Row],[Age]]&gt;=50,"Senior 55+",IF(bike[[#This Row],[Age]]&gt;=30,"Middle Age 30 to 54",IF(bike[[#This Row],[Age]]&lt;=29,"Young 0 to 29",0)))</f>
        <v>Young 0 to 29</v>
      </c>
    </row>
    <row r="567" spans="1:16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  <c r="N567" s="5" t="str">
        <f t="shared" si="16"/>
        <v>Male</v>
      </c>
      <c r="O567" t="str">
        <f t="shared" si="17"/>
        <v>Married</v>
      </c>
      <c r="P567" s="6" t="str">
        <f>IF(bike[[#This Row],[Age]]&gt;=50,"Senior 55+",IF(bike[[#This Row],[Age]]&gt;=30,"Middle Age 30 to 54",IF(bike[[#This Row],[Age]]&lt;=29,"Young 0 to 29",0)))</f>
        <v>Senior 55+</v>
      </c>
    </row>
    <row r="568" spans="1:16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  <c r="N568" s="5" t="str">
        <f t="shared" si="16"/>
        <v>Female</v>
      </c>
      <c r="O568" t="str">
        <f t="shared" si="17"/>
        <v>Married</v>
      </c>
      <c r="P568" s="6" t="str">
        <f>IF(bike[[#This Row],[Age]]&gt;=50,"Senior 55+",IF(bike[[#This Row],[Age]]&gt;=30,"Middle Age 30 to 54",IF(bike[[#This Row],[Age]]&lt;=29,"Young 0 to 29",0)))</f>
        <v>Senior 55+</v>
      </c>
    </row>
    <row r="569" spans="1:16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  <c r="N569" s="5" t="str">
        <f t="shared" si="16"/>
        <v>Male</v>
      </c>
      <c r="O569" t="str">
        <f t="shared" si="17"/>
        <v>Married</v>
      </c>
      <c r="P569" s="6" t="str">
        <f>IF(bike[[#This Row],[Age]]&gt;=50,"Senior 55+",IF(bike[[#This Row],[Age]]&gt;=30,"Middle Age 30 to 54",IF(bike[[#This Row],[Age]]&lt;=29,"Young 0 to 29",0)))</f>
        <v>Middle Age 30 to 54</v>
      </c>
    </row>
    <row r="570" spans="1:16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  <c r="N570" s="5" t="str">
        <f t="shared" si="16"/>
        <v>Male</v>
      </c>
      <c r="O570" t="str">
        <f t="shared" si="17"/>
        <v>Married</v>
      </c>
      <c r="P570" s="6" t="str">
        <f>IF(bike[[#This Row],[Age]]&gt;=50,"Senior 55+",IF(bike[[#This Row],[Age]]&gt;=30,"Middle Age 30 to 54",IF(bike[[#This Row],[Age]]&lt;=29,"Young 0 to 29",0)))</f>
        <v>Middle Age 30 to 54</v>
      </c>
    </row>
    <row r="571" spans="1:16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  <c r="N571" s="5" t="str">
        <f t="shared" si="16"/>
        <v>Male</v>
      </c>
      <c r="O571" t="str">
        <f t="shared" si="17"/>
        <v>Single</v>
      </c>
      <c r="P571" s="6" t="str">
        <f>IF(bike[[#This Row],[Age]]&gt;=50,"Senior 55+",IF(bike[[#This Row],[Age]]&gt;=30,"Middle Age 30 to 54",IF(bike[[#This Row],[Age]]&lt;=29,"Young 0 to 29",0)))</f>
        <v>Senior 55+</v>
      </c>
    </row>
    <row r="572" spans="1:16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  <c r="N572" s="5" t="str">
        <f t="shared" si="16"/>
        <v>Male</v>
      </c>
      <c r="O572" t="str">
        <f t="shared" si="17"/>
        <v>Married</v>
      </c>
      <c r="P572" s="6" t="str">
        <f>IF(bike[[#This Row],[Age]]&gt;=50,"Senior 55+",IF(bike[[#This Row],[Age]]&gt;=30,"Middle Age 30 to 54",IF(bike[[#This Row],[Age]]&lt;=29,"Young 0 to 29",0)))</f>
        <v>Senior 55+</v>
      </c>
    </row>
    <row r="573" spans="1:16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  <c r="N573" s="5" t="str">
        <f t="shared" si="16"/>
        <v>Male</v>
      </c>
      <c r="O573" t="str">
        <f t="shared" si="17"/>
        <v>Married</v>
      </c>
      <c r="P573" s="6" t="str">
        <f>IF(bike[[#This Row],[Age]]&gt;=50,"Senior 55+",IF(bike[[#This Row],[Age]]&gt;=30,"Middle Age 30 to 54",IF(bike[[#This Row],[Age]]&lt;=29,"Young 0 to 29",0)))</f>
        <v>Senior 55+</v>
      </c>
    </row>
    <row r="574" spans="1:16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  <c r="N574" s="5" t="str">
        <f t="shared" si="16"/>
        <v>Male</v>
      </c>
      <c r="O574" t="str">
        <f t="shared" si="17"/>
        <v>Single</v>
      </c>
      <c r="P574" s="6" t="str">
        <f>IF(bike[[#This Row],[Age]]&gt;=50,"Senior 55+",IF(bike[[#This Row],[Age]]&gt;=30,"Middle Age 30 to 54",IF(bike[[#This Row],[Age]]&lt;=29,"Young 0 to 29",0)))</f>
        <v>Middle Age 30 to 54</v>
      </c>
    </row>
    <row r="575" spans="1:16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  <c r="N575" s="5" t="str">
        <f t="shared" si="16"/>
        <v>Male</v>
      </c>
      <c r="O575" t="str">
        <f t="shared" si="17"/>
        <v>Married</v>
      </c>
      <c r="P575" s="6" t="str">
        <f>IF(bike[[#This Row],[Age]]&gt;=50,"Senior 55+",IF(bike[[#This Row],[Age]]&gt;=30,"Middle Age 30 to 54",IF(bike[[#This Row],[Age]]&lt;=29,"Young 0 to 29",0)))</f>
        <v>Senior 55+</v>
      </c>
    </row>
    <row r="576" spans="1:16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  <c r="N576" s="5" t="str">
        <f t="shared" si="16"/>
        <v>Female</v>
      </c>
      <c r="O576" t="str">
        <f t="shared" si="17"/>
        <v>Single</v>
      </c>
      <c r="P576" s="6" t="str">
        <f>IF(bike[[#This Row],[Age]]&gt;=50,"Senior 55+",IF(bike[[#This Row],[Age]]&gt;=30,"Middle Age 30 to 54",IF(bike[[#This Row],[Age]]&lt;=29,"Young 0 to 29",0)))</f>
        <v>Middle Age 30 to 54</v>
      </c>
    </row>
    <row r="577" spans="1:16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  <c r="N577" s="5" t="str">
        <f t="shared" si="16"/>
        <v>Male</v>
      </c>
      <c r="O577" t="str">
        <f t="shared" si="17"/>
        <v>Single</v>
      </c>
      <c r="P577" s="6" t="str">
        <f>IF(bike[[#This Row],[Age]]&gt;=50,"Senior 55+",IF(bike[[#This Row],[Age]]&gt;=30,"Middle Age 30 to 54",IF(bike[[#This Row],[Age]]&lt;=29,"Young 0 to 29",0)))</f>
        <v>Senior 55+</v>
      </c>
    </row>
    <row r="578" spans="1:16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  <c r="N578" s="5" t="str">
        <f t="shared" si="16"/>
        <v>Female</v>
      </c>
      <c r="O578" t="str">
        <f t="shared" si="17"/>
        <v>Single</v>
      </c>
      <c r="P578" s="6" t="str">
        <f>IF(bike[[#This Row],[Age]]&gt;=50,"Senior 55+",IF(bike[[#This Row],[Age]]&gt;=30,"Middle Age 30 to 54",IF(bike[[#This Row],[Age]]&lt;=29,"Young 0 to 29",0)))</f>
        <v>Middle Age 30 to 54</v>
      </c>
    </row>
    <row r="579" spans="1:16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  <c r="N579" s="5" t="str">
        <f t="shared" ref="N579:N642" si="18">IF(C579="F","Female",IF(C579="M","Male",0))</f>
        <v>Male</v>
      </c>
      <c r="O579" t="str">
        <f t="shared" ref="O579:O642" si="19">IF(B579="M","Married",IF(B579="S","Single",0))</f>
        <v>Married</v>
      </c>
      <c r="P579" s="6" t="str">
        <f>IF(bike[[#This Row],[Age]]&gt;=50,"Senior 55+",IF(bike[[#This Row],[Age]]&gt;=30,"Middle Age 30 to 54",IF(bike[[#This Row],[Age]]&lt;=29,"Young 0 to 29",0)))</f>
        <v>Middle Age 30 to 54</v>
      </c>
    </row>
    <row r="580" spans="1:16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  <c r="N580" s="5" t="str">
        <f t="shared" si="18"/>
        <v>Male</v>
      </c>
      <c r="O580" t="str">
        <f t="shared" si="19"/>
        <v>Married</v>
      </c>
      <c r="P580" s="6" t="str">
        <f>IF(bike[[#This Row],[Age]]&gt;=50,"Senior 55+",IF(bike[[#This Row],[Age]]&gt;=30,"Middle Age 30 to 54",IF(bike[[#This Row],[Age]]&lt;=29,"Young 0 to 29",0)))</f>
        <v>Senior 55+</v>
      </c>
    </row>
    <row r="581" spans="1:16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  <c r="N581" s="5" t="str">
        <f t="shared" si="18"/>
        <v>Female</v>
      </c>
      <c r="O581" t="str">
        <f t="shared" si="19"/>
        <v>Single</v>
      </c>
      <c r="P581" s="6" t="str">
        <f>IF(bike[[#This Row],[Age]]&gt;=50,"Senior 55+",IF(bike[[#This Row],[Age]]&gt;=30,"Middle Age 30 to 54",IF(bike[[#This Row],[Age]]&lt;=29,"Young 0 to 29",0)))</f>
        <v>Middle Age 30 to 54</v>
      </c>
    </row>
    <row r="582" spans="1:16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  <c r="N582" s="5" t="str">
        <f t="shared" si="18"/>
        <v>Female</v>
      </c>
      <c r="O582" t="str">
        <f t="shared" si="19"/>
        <v>Married</v>
      </c>
      <c r="P582" s="6" t="str">
        <f>IF(bike[[#This Row],[Age]]&gt;=50,"Senior 55+",IF(bike[[#This Row],[Age]]&gt;=30,"Middle Age 30 to 54",IF(bike[[#This Row],[Age]]&lt;=29,"Young 0 to 29",0)))</f>
        <v>Senior 55+</v>
      </c>
    </row>
    <row r="583" spans="1:16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  <c r="N583" s="5" t="str">
        <f t="shared" si="18"/>
        <v>Male</v>
      </c>
      <c r="O583" t="str">
        <f t="shared" si="19"/>
        <v>Married</v>
      </c>
      <c r="P583" s="6" t="str">
        <f>IF(bike[[#This Row],[Age]]&gt;=50,"Senior 55+",IF(bike[[#This Row],[Age]]&gt;=30,"Middle Age 30 to 54",IF(bike[[#This Row],[Age]]&lt;=29,"Young 0 to 29",0)))</f>
        <v>Young 0 to 29</v>
      </c>
    </row>
    <row r="584" spans="1:16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  <c r="N584" s="5" t="str">
        <f t="shared" si="18"/>
        <v>Male</v>
      </c>
      <c r="O584" t="str">
        <f t="shared" si="19"/>
        <v>Married</v>
      </c>
      <c r="P584" s="6" t="str">
        <f>IF(bike[[#This Row],[Age]]&gt;=50,"Senior 55+",IF(bike[[#This Row],[Age]]&gt;=30,"Middle Age 30 to 54",IF(bike[[#This Row],[Age]]&lt;=29,"Young 0 to 29",0)))</f>
        <v>Middle Age 30 to 54</v>
      </c>
    </row>
    <row r="585" spans="1:16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  <c r="N585" s="5" t="str">
        <f t="shared" si="18"/>
        <v>Male</v>
      </c>
      <c r="O585" t="str">
        <f t="shared" si="19"/>
        <v>Married</v>
      </c>
      <c r="P585" s="6" t="str">
        <f>IF(bike[[#This Row],[Age]]&gt;=50,"Senior 55+",IF(bike[[#This Row],[Age]]&gt;=30,"Middle Age 30 to 54",IF(bike[[#This Row],[Age]]&lt;=29,"Young 0 to 29",0)))</f>
        <v>Senior 55+</v>
      </c>
    </row>
    <row r="586" spans="1:16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  <c r="N586" s="5" t="str">
        <f t="shared" si="18"/>
        <v>Male</v>
      </c>
      <c r="O586" t="str">
        <f t="shared" si="19"/>
        <v>Single</v>
      </c>
      <c r="P586" s="6" t="str">
        <f>IF(bike[[#This Row],[Age]]&gt;=50,"Senior 55+",IF(bike[[#This Row],[Age]]&gt;=30,"Middle Age 30 to 54",IF(bike[[#This Row],[Age]]&lt;=29,"Young 0 to 29",0)))</f>
        <v>Middle Age 30 to 54</v>
      </c>
    </row>
    <row r="587" spans="1:16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  <c r="N587" s="5" t="str">
        <f t="shared" si="18"/>
        <v>Male</v>
      </c>
      <c r="O587" t="str">
        <f t="shared" si="19"/>
        <v>Single</v>
      </c>
      <c r="P587" s="6" t="str">
        <f>IF(bike[[#This Row],[Age]]&gt;=50,"Senior 55+",IF(bike[[#This Row],[Age]]&gt;=30,"Middle Age 30 to 54",IF(bike[[#This Row],[Age]]&lt;=29,"Young 0 to 29",0)))</f>
        <v>Middle Age 30 to 54</v>
      </c>
    </row>
    <row r="588" spans="1:16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  <c r="N588" s="5" t="str">
        <f t="shared" si="18"/>
        <v>Male</v>
      </c>
      <c r="O588" t="str">
        <f t="shared" si="19"/>
        <v>Married</v>
      </c>
      <c r="P588" s="6" t="str">
        <f>IF(bike[[#This Row],[Age]]&gt;=50,"Senior 55+",IF(bike[[#This Row],[Age]]&gt;=30,"Middle Age 30 to 54",IF(bike[[#This Row],[Age]]&lt;=29,"Young 0 to 29",0)))</f>
        <v>Senior 55+</v>
      </c>
    </row>
    <row r="589" spans="1:16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  <c r="N589" s="5" t="str">
        <f t="shared" si="18"/>
        <v>Female</v>
      </c>
      <c r="O589" t="str">
        <f t="shared" si="19"/>
        <v>Married</v>
      </c>
      <c r="P589" s="6" t="str">
        <f>IF(bike[[#This Row],[Age]]&gt;=50,"Senior 55+",IF(bike[[#This Row],[Age]]&gt;=30,"Middle Age 30 to 54",IF(bike[[#This Row],[Age]]&lt;=29,"Young 0 to 29",0)))</f>
        <v>Middle Age 30 to 54</v>
      </c>
    </row>
    <row r="590" spans="1:16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  <c r="N590" s="5" t="str">
        <f t="shared" si="18"/>
        <v>Female</v>
      </c>
      <c r="O590" t="str">
        <f t="shared" si="19"/>
        <v>Married</v>
      </c>
      <c r="P590" s="6" t="str">
        <f>IF(bike[[#This Row],[Age]]&gt;=50,"Senior 55+",IF(bike[[#This Row],[Age]]&gt;=30,"Middle Age 30 to 54",IF(bike[[#This Row],[Age]]&lt;=29,"Young 0 to 29",0)))</f>
        <v>Senior 55+</v>
      </c>
    </row>
    <row r="591" spans="1:16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  <c r="N591" s="5" t="str">
        <f t="shared" si="18"/>
        <v>Male</v>
      </c>
      <c r="O591" t="str">
        <f t="shared" si="19"/>
        <v>Single</v>
      </c>
      <c r="P591" s="6" t="str">
        <f>IF(bike[[#This Row],[Age]]&gt;=50,"Senior 55+",IF(bike[[#This Row],[Age]]&gt;=30,"Middle Age 30 to 54",IF(bike[[#This Row],[Age]]&lt;=29,"Young 0 to 29",0)))</f>
        <v>Senior 55+</v>
      </c>
    </row>
    <row r="592" spans="1:16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  <c r="N592" s="5" t="str">
        <f t="shared" si="18"/>
        <v>Female</v>
      </c>
      <c r="O592" t="str">
        <f t="shared" si="19"/>
        <v>Married</v>
      </c>
      <c r="P592" s="6" t="str">
        <f>IF(bike[[#This Row],[Age]]&gt;=50,"Senior 55+",IF(bike[[#This Row],[Age]]&gt;=30,"Middle Age 30 to 54",IF(bike[[#This Row],[Age]]&lt;=29,"Young 0 to 29",0)))</f>
        <v>Middle Age 30 to 54</v>
      </c>
    </row>
    <row r="593" spans="1:16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  <c r="N593" s="5" t="str">
        <f t="shared" si="18"/>
        <v>Male</v>
      </c>
      <c r="O593" t="str">
        <f t="shared" si="19"/>
        <v>Married</v>
      </c>
      <c r="P593" s="6" t="str">
        <f>IF(bike[[#This Row],[Age]]&gt;=50,"Senior 55+",IF(bike[[#This Row],[Age]]&gt;=30,"Middle Age 30 to 54",IF(bike[[#This Row],[Age]]&lt;=29,"Young 0 to 29",0)))</f>
        <v>Senior 55+</v>
      </c>
    </row>
    <row r="594" spans="1:16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  <c r="N594" s="5" t="str">
        <f t="shared" si="18"/>
        <v>Female</v>
      </c>
      <c r="O594" t="str">
        <f t="shared" si="19"/>
        <v>Single</v>
      </c>
      <c r="P594" s="6" t="str">
        <f>IF(bike[[#This Row],[Age]]&gt;=50,"Senior 55+",IF(bike[[#This Row],[Age]]&gt;=30,"Middle Age 30 to 54",IF(bike[[#This Row],[Age]]&lt;=29,"Young 0 to 29",0)))</f>
        <v>Middle Age 30 to 54</v>
      </c>
    </row>
    <row r="595" spans="1:16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  <c r="N595" s="5" t="str">
        <f t="shared" si="18"/>
        <v>Female</v>
      </c>
      <c r="O595" t="str">
        <f t="shared" si="19"/>
        <v>Single</v>
      </c>
      <c r="P595" s="6" t="str">
        <f>IF(bike[[#This Row],[Age]]&gt;=50,"Senior 55+",IF(bike[[#This Row],[Age]]&gt;=30,"Middle Age 30 to 54",IF(bike[[#This Row],[Age]]&lt;=29,"Young 0 to 29",0)))</f>
        <v>Middle Age 30 to 54</v>
      </c>
    </row>
    <row r="596" spans="1:16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  <c r="N596" s="5" t="str">
        <f t="shared" si="18"/>
        <v>Male</v>
      </c>
      <c r="O596" t="str">
        <f t="shared" si="19"/>
        <v>Married</v>
      </c>
      <c r="P596" s="6" t="str">
        <f>IF(bike[[#This Row],[Age]]&gt;=50,"Senior 55+",IF(bike[[#This Row],[Age]]&gt;=30,"Middle Age 30 to 54",IF(bike[[#This Row],[Age]]&lt;=29,"Young 0 to 29",0)))</f>
        <v>Senior 55+</v>
      </c>
    </row>
    <row r="597" spans="1:16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  <c r="N597" s="5" t="str">
        <f t="shared" si="18"/>
        <v>Female</v>
      </c>
      <c r="O597" t="str">
        <f t="shared" si="19"/>
        <v>Single</v>
      </c>
      <c r="P597" s="6" t="str">
        <f>IF(bike[[#This Row],[Age]]&gt;=50,"Senior 55+",IF(bike[[#This Row],[Age]]&gt;=30,"Middle Age 30 to 54",IF(bike[[#This Row],[Age]]&lt;=29,"Young 0 to 29",0)))</f>
        <v>Senior 55+</v>
      </c>
    </row>
    <row r="598" spans="1:16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  <c r="N598" s="5" t="str">
        <f t="shared" si="18"/>
        <v>Female</v>
      </c>
      <c r="O598" t="str">
        <f t="shared" si="19"/>
        <v>Married</v>
      </c>
      <c r="P598" s="6" t="str">
        <f>IF(bike[[#This Row],[Age]]&gt;=50,"Senior 55+",IF(bike[[#This Row],[Age]]&gt;=30,"Middle Age 30 to 54",IF(bike[[#This Row],[Age]]&lt;=29,"Young 0 to 29",0)))</f>
        <v>Middle Age 30 to 54</v>
      </c>
    </row>
    <row r="599" spans="1:16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  <c r="N599" s="5" t="str">
        <f t="shared" si="18"/>
        <v>Male</v>
      </c>
      <c r="O599" t="str">
        <f t="shared" si="19"/>
        <v>Single</v>
      </c>
      <c r="P599" s="6" t="str">
        <f>IF(bike[[#This Row],[Age]]&gt;=50,"Senior 55+",IF(bike[[#This Row],[Age]]&gt;=30,"Middle Age 30 to 54",IF(bike[[#This Row],[Age]]&lt;=29,"Young 0 to 29",0)))</f>
        <v>Senior 55+</v>
      </c>
    </row>
    <row r="600" spans="1:16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  <c r="N600" s="5" t="str">
        <f t="shared" si="18"/>
        <v>Male</v>
      </c>
      <c r="O600" t="str">
        <f t="shared" si="19"/>
        <v>Married</v>
      </c>
      <c r="P600" s="6" t="str">
        <f>IF(bike[[#This Row],[Age]]&gt;=50,"Senior 55+",IF(bike[[#This Row],[Age]]&gt;=30,"Middle Age 30 to 54",IF(bike[[#This Row],[Age]]&lt;=29,"Young 0 to 29",0)))</f>
        <v>Middle Age 30 to 54</v>
      </c>
    </row>
    <row r="601" spans="1:16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  <c r="N601" s="5" t="str">
        <f t="shared" si="18"/>
        <v>Female</v>
      </c>
      <c r="O601" t="str">
        <f t="shared" si="19"/>
        <v>Married</v>
      </c>
      <c r="P601" s="6" t="str">
        <f>IF(bike[[#This Row],[Age]]&gt;=50,"Senior 55+",IF(bike[[#This Row],[Age]]&gt;=30,"Middle Age 30 to 54",IF(bike[[#This Row],[Age]]&lt;=29,"Young 0 to 29",0)))</f>
        <v>Senior 55+</v>
      </c>
    </row>
    <row r="602" spans="1:16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  <c r="N602" s="5" t="str">
        <f t="shared" si="18"/>
        <v>Male</v>
      </c>
      <c r="O602" t="str">
        <f t="shared" si="19"/>
        <v>Married</v>
      </c>
      <c r="P602" s="6" t="str">
        <f>IF(bike[[#This Row],[Age]]&gt;=50,"Senior 55+",IF(bike[[#This Row],[Age]]&gt;=30,"Middle Age 30 to 54",IF(bike[[#This Row],[Age]]&lt;=29,"Young 0 to 29",0)))</f>
        <v>Middle Age 30 to 54</v>
      </c>
    </row>
    <row r="603" spans="1:16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  <c r="N603" s="5" t="str">
        <f t="shared" si="18"/>
        <v>Male</v>
      </c>
      <c r="O603" t="str">
        <f t="shared" si="19"/>
        <v>Single</v>
      </c>
      <c r="P603" s="6" t="str">
        <f>IF(bike[[#This Row],[Age]]&gt;=50,"Senior 55+",IF(bike[[#This Row],[Age]]&gt;=30,"Middle Age 30 to 54",IF(bike[[#This Row],[Age]]&lt;=29,"Young 0 to 29",0)))</f>
        <v>Middle Age 30 to 54</v>
      </c>
    </row>
    <row r="604" spans="1:16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  <c r="N604" s="5" t="str">
        <f t="shared" si="18"/>
        <v>Male</v>
      </c>
      <c r="O604" t="str">
        <f t="shared" si="19"/>
        <v>Single</v>
      </c>
      <c r="P604" s="6" t="str">
        <f>IF(bike[[#This Row],[Age]]&gt;=50,"Senior 55+",IF(bike[[#This Row],[Age]]&gt;=30,"Middle Age 30 to 54",IF(bike[[#This Row],[Age]]&lt;=29,"Young 0 to 29",0)))</f>
        <v>Senior 55+</v>
      </c>
    </row>
    <row r="605" spans="1:16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  <c r="N605" s="5" t="str">
        <f t="shared" si="18"/>
        <v>Male</v>
      </c>
      <c r="O605" t="str">
        <f t="shared" si="19"/>
        <v>Married</v>
      </c>
      <c r="P605" s="6" t="str">
        <f>IF(bike[[#This Row],[Age]]&gt;=50,"Senior 55+",IF(bike[[#This Row],[Age]]&gt;=30,"Middle Age 30 to 54",IF(bike[[#This Row],[Age]]&lt;=29,"Young 0 to 29",0)))</f>
        <v>Middle Age 30 to 54</v>
      </c>
    </row>
    <row r="606" spans="1:16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  <c r="N606" s="5" t="str">
        <f t="shared" si="18"/>
        <v>Male</v>
      </c>
      <c r="O606" t="str">
        <f t="shared" si="19"/>
        <v>Married</v>
      </c>
      <c r="P606" s="6" t="str">
        <f>IF(bike[[#This Row],[Age]]&gt;=50,"Senior 55+",IF(bike[[#This Row],[Age]]&gt;=30,"Middle Age 30 to 54",IF(bike[[#This Row],[Age]]&lt;=29,"Young 0 to 29",0)))</f>
        <v>Young 0 to 29</v>
      </c>
    </row>
    <row r="607" spans="1:16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  <c r="N607" s="5" t="str">
        <f t="shared" si="18"/>
        <v>Male</v>
      </c>
      <c r="O607" t="str">
        <f t="shared" si="19"/>
        <v>Single</v>
      </c>
      <c r="P607" s="6" t="str">
        <f>IF(bike[[#This Row],[Age]]&gt;=50,"Senior 55+",IF(bike[[#This Row],[Age]]&gt;=30,"Middle Age 30 to 54",IF(bike[[#This Row],[Age]]&lt;=29,"Young 0 to 29",0)))</f>
        <v>Senior 55+</v>
      </c>
    </row>
    <row r="608" spans="1:16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  <c r="N608" s="5" t="str">
        <f t="shared" si="18"/>
        <v>Male</v>
      </c>
      <c r="O608" t="str">
        <f t="shared" si="19"/>
        <v>Single</v>
      </c>
      <c r="P608" s="6" t="str">
        <f>IF(bike[[#This Row],[Age]]&gt;=50,"Senior 55+",IF(bike[[#This Row],[Age]]&gt;=30,"Middle Age 30 to 54",IF(bike[[#This Row],[Age]]&lt;=29,"Young 0 to 29",0)))</f>
        <v>Middle Age 30 to 54</v>
      </c>
    </row>
    <row r="609" spans="1:16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  <c r="N609" s="5" t="str">
        <f t="shared" si="18"/>
        <v>Female</v>
      </c>
      <c r="O609" t="str">
        <f t="shared" si="19"/>
        <v>Single</v>
      </c>
      <c r="P609" s="6" t="str">
        <f>IF(bike[[#This Row],[Age]]&gt;=50,"Senior 55+",IF(bike[[#This Row],[Age]]&gt;=30,"Middle Age 30 to 54",IF(bike[[#This Row],[Age]]&lt;=29,"Young 0 to 29",0)))</f>
        <v>Middle Age 30 to 54</v>
      </c>
    </row>
    <row r="610" spans="1:16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  <c r="N610" s="5" t="str">
        <f t="shared" si="18"/>
        <v>Male</v>
      </c>
      <c r="O610" t="str">
        <f t="shared" si="19"/>
        <v>Married</v>
      </c>
      <c r="P610" s="6" t="str">
        <f>IF(bike[[#This Row],[Age]]&gt;=50,"Senior 55+",IF(bike[[#This Row],[Age]]&gt;=30,"Middle Age 30 to 54",IF(bike[[#This Row],[Age]]&lt;=29,"Young 0 to 29",0)))</f>
        <v>Senior 55+</v>
      </c>
    </row>
    <row r="611" spans="1:16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  <c r="N611" s="5" t="str">
        <f t="shared" si="18"/>
        <v>Male</v>
      </c>
      <c r="O611" t="str">
        <f t="shared" si="19"/>
        <v>Married</v>
      </c>
      <c r="P611" s="6" t="str">
        <f>IF(bike[[#This Row],[Age]]&gt;=50,"Senior 55+",IF(bike[[#This Row],[Age]]&gt;=30,"Middle Age 30 to 54",IF(bike[[#This Row],[Age]]&lt;=29,"Young 0 to 29",0)))</f>
        <v>Middle Age 30 to 54</v>
      </c>
    </row>
    <row r="612" spans="1:16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  <c r="N612" s="5" t="str">
        <f t="shared" si="18"/>
        <v>Male</v>
      </c>
      <c r="O612" t="str">
        <f t="shared" si="19"/>
        <v>Married</v>
      </c>
      <c r="P612" s="6" t="str">
        <f>IF(bike[[#This Row],[Age]]&gt;=50,"Senior 55+",IF(bike[[#This Row],[Age]]&gt;=30,"Middle Age 30 to 54",IF(bike[[#This Row],[Age]]&lt;=29,"Young 0 to 29",0)))</f>
        <v>Middle Age 30 to 54</v>
      </c>
    </row>
    <row r="613" spans="1:16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  <c r="N613" s="5" t="str">
        <f t="shared" si="18"/>
        <v>Female</v>
      </c>
      <c r="O613" t="str">
        <f t="shared" si="19"/>
        <v>Married</v>
      </c>
      <c r="P613" s="6" t="str">
        <f>IF(bike[[#This Row],[Age]]&gt;=50,"Senior 55+",IF(bike[[#This Row],[Age]]&gt;=30,"Middle Age 30 to 54",IF(bike[[#This Row],[Age]]&lt;=29,"Young 0 to 29",0)))</f>
        <v>Middle Age 30 to 54</v>
      </c>
    </row>
    <row r="614" spans="1:16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  <c r="N614" s="5" t="str">
        <f t="shared" si="18"/>
        <v>Female</v>
      </c>
      <c r="O614" t="str">
        <f t="shared" si="19"/>
        <v>Single</v>
      </c>
      <c r="P614" s="6" t="str">
        <f>IF(bike[[#This Row],[Age]]&gt;=50,"Senior 55+",IF(bike[[#This Row],[Age]]&gt;=30,"Middle Age 30 to 54",IF(bike[[#This Row],[Age]]&lt;=29,"Young 0 to 29",0)))</f>
        <v>Young 0 to 29</v>
      </c>
    </row>
    <row r="615" spans="1:16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  <c r="N615" s="5" t="str">
        <f t="shared" si="18"/>
        <v>Male</v>
      </c>
      <c r="O615" t="str">
        <f t="shared" si="19"/>
        <v>Single</v>
      </c>
      <c r="P615" s="6" t="str">
        <f>IF(bike[[#This Row],[Age]]&gt;=50,"Senior 55+",IF(bike[[#This Row],[Age]]&gt;=30,"Middle Age 30 to 54",IF(bike[[#This Row],[Age]]&lt;=29,"Young 0 to 29",0)))</f>
        <v>Middle Age 30 to 54</v>
      </c>
    </row>
    <row r="616" spans="1:16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  <c r="N616" s="5" t="str">
        <f t="shared" si="18"/>
        <v>Female</v>
      </c>
      <c r="O616" t="str">
        <f t="shared" si="19"/>
        <v>Married</v>
      </c>
      <c r="P616" s="6" t="str">
        <f>IF(bike[[#This Row],[Age]]&gt;=50,"Senior 55+",IF(bike[[#This Row],[Age]]&gt;=30,"Middle Age 30 to 54",IF(bike[[#This Row],[Age]]&lt;=29,"Young 0 to 29",0)))</f>
        <v>Middle Age 30 to 54</v>
      </c>
    </row>
    <row r="617" spans="1:16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  <c r="N617" s="5" t="str">
        <f t="shared" si="18"/>
        <v>Female</v>
      </c>
      <c r="O617" t="str">
        <f t="shared" si="19"/>
        <v>Single</v>
      </c>
      <c r="P617" s="6" t="str">
        <f>IF(bike[[#This Row],[Age]]&gt;=50,"Senior 55+",IF(bike[[#This Row],[Age]]&gt;=30,"Middle Age 30 to 54",IF(bike[[#This Row],[Age]]&lt;=29,"Young 0 to 29",0)))</f>
        <v>Middle Age 30 to 54</v>
      </c>
    </row>
    <row r="618" spans="1:16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  <c r="N618" s="5" t="str">
        <f t="shared" si="18"/>
        <v>Female</v>
      </c>
      <c r="O618" t="str">
        <f t="shared" si="19"/>
        <v>Single</v>
      </c>
      <c r="P618" s="6" t="str">
        <f>IF(bike[[#This Row],[Age]]&gt;=50,"Senior 55+",IF(bike[[#This Row],[Age]]&gt;=30,"Middle Age 30 to 54",IF(bike[[#This Row],[Age]]&lt;=29,"Young 0 to 29",0)))</f>
        <v>Middle Age 30 to 54</v>
      </c>
    </row>
    <row r="619" spans="1:16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  <c r="N619" s="5" t="str">
        <f t="shared" si="18"/>
        <v>Male</v>
      </c>
      <c r="O619" t="str">
        <f t="shared" si="19"/>
        <v>Married</v>
      </c>
      <c r="P619" s="6" t="str">
        <f>IF(bike[[#This Row],[Age]]&gt;=50,"Senior 55+",IF(bike[[#This Row],[Age]]&gt;=30,"Middle Age 30 to 54",IF(bike[[#This Row],[Age]]&lt;=29,"Young 0 to 29",0)))</f>
        <v>Middle Age 30 to 54</v>
      </c>
    </row>
    <row r="620" spans="1:16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  <c r="N620" s="5" t="str">
        <f t="shared" si="18"/>
        <v>Female</v>
      </c>
      <c r="O620" t="str">
        <f t="shared" si="19"/>
        <v>Single</v>
      </c>
      <c r="P620" s="6" t="str">
        <f>IF(bike[[#This Row],[Age]]&gt;=50,"Senior 55+",IF(bike[[#This Row],[Age]]&gt;=30,"Middle Age 30 to 54",IF(bike[[#This Row],[Age]]&lt;=29,"Young 0 to 29",0)))</f>
        <v>Middle Age 30 to 54</v>
      </c>
    </row>
    <row r="621" spans="1:16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  <c r="N621" s="5" t="str">
        <f t="shared" si="18"/>
        <v>Female</v>
      </c>
      <c r="O621" t="str">
        <f t="shared" si="19"/>
        <v>Single</v>
      </c>
      <c r="P621" s="6" t="str">
        <f>IF(bike[[#This Row],[Age]]&gt;=50,"Senior 55+",IF(bike[[#This Row],[Age]]&gt;=30,"Middle Age 30 to 54",IF(bike[[#This Row],[Age]]&lt;=29,"Young 0 to 29",0)))</f>
        <v>Middle Age 30 to 54</v>
      </c>
    </row>
    <row r="622" spans="1:16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  <c r="N622" s="5" t="str">
        <f t="shared" si="18"/>
        <v>Female</v>
      </c>
      <c r="O622" t="str">
        <f t="shared" si="19"/>
        <v>Married</v>
      </c>
      <c r="P622" s="6" t="str">
        <f>IF(bike[[#This Row],[Age]]&gt;=50,"Senior 55+",IF(bike[[#This Row],[Age]]&gt;=30,"Middle Age 30 to 54",IF(bike[[#This Row],[Age]]&lt;=29,"Young 0 to 29",0)))</f>
        <v>Middle Age 30 to 54</v>
      </c>
    </row>
    <row r="623" spans="1:16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  <c r="N623" s="5" t="str">
        <f t="shared" si="18"/>
        <v>Male</v>
      </c>
      <c r="O623" t="str">
        <f t="shared" si="19"/>
        <v>Married</v>
      </c>
      <c r="P623" s="6" t="str">
        <f>IF(bike[[#This Row],[Age]]&gt;=50,"Senior 55+",IF(bike[[#This Row],[Age]]&gt;=30,"Middle Age 30 to 54",IF(bike[[#This Row],[Age]]&lt;=29,"Young 0 to 29",0)))</f>
        <v>Senior 55+</v>
      </c>
    </row>
    <row r="624" spans="1:16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  <c r="N624" s="5" t="str">
        <f t="shared" si="18"/>
        <v>Male</v>
      </c>
      <c r="O624" t="str">
        <f t="shared" si="19"/>
        <v>Married</v>
      </c>
      <c r="P624" s="6" t="str">
        <f>IF(bike[[#This Row],[Age]]&gt;=50,"Senior 55+",IF(bike[[#This Row],[Age]]&gt;=30,"Middle Age 30 to 54",IF(bike[[#This Row],[Age]]&lt;=29,"Young 0 to 29",0)))</f>
        <v>Middle Age 30 to 54</v>
      </c>
    </row>
    <row r="625" spans="1:16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  <c r="N625" s="5" t="str">
        <f t="shared" si="18"/>
        <v>Female</v>
      </c>
      <c r="O625" t="str">
        <f t="shared" si="19"/>
        <v>Married</v>
      </c>
      <c r="P625" s="6" t="str">
        <f>IF(bike[[#This Row],[Age]]&gt;=50,"Senior 55+",IF(bike[[#This Row],[Age]]&gt;=30,"Middle Age 30 to 54",IF(bike[[#This Row],[Age]]&lt;=29,"Young 0 to 29",0)))</f>
        <v>Senior 55+</v>
      </c>
    </row>
    <row r="626" spans="1:16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  <c r="N626" s="5" t="str">
        <f t="shared" si="18"/>
        <v>Female</v>
      </c>
      <c r="O626" t="str">
        <f t="shared" si="19"/>
        <v>Single</v>
      </c>
      <c r="P626" s="6" t="str">
        <f>IF(bike[[#This Row],[Age]]&gt;=50,"Senior 55+",IF(bike[[#This Row],[Age]]&gt;=30,"Middle Age 30 to 54",IF(bike[[#This Row],[Age]]&lt;=29,"Young 0 to 29",0)))</f>
        <v>Young 0 to 29</v>
      </c>
    </row>
    <row r="627" spans="1:16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  <c r="N627" s="5" t="str">
        <f t="shared" si="18"/>
        <v>Male</v>
      </c>
      <c r="O627" t="str">
        <f t="shared" si="19"/>
        <v>Married</v>
      </c>
      <c r="P627" s="6" t="str">
        <f>IF(bike[[#This Row],[Age]]&gt;=50,"Senior 55+",IF(bike[[#This Row],[Age]]&gt;=30,"Middle Age 30 to 54",IF(bike[[#This Row],[Age]]&lt;=29,"Young 0 to 29",0)))</f>
        <v>Senior 55+</v>
      </c>
    </row>
    <row r="628" spans="1:16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  <c r="N628" s="5" t="str">
        <f t="shared" si="18"/>
        <v>Female</v>
      </c>
      <c r="O628" t="str">
        <f t="shared" si="19"/>
        <v>Married</v>
      </c>
      <c r="P628" s="6" t="str">
        <f>IF(bike[[#This Row],[Age]]&gt;=50,"Senior 55+",IF(bike[[#This Row],[Age]]&gt;=30,"Middle Age 30 to 54",IF(bike[[#This Row],[Age]]&lt;=29,"Young 0 to 29",0)))</f>
        <v>Young 0 to 29</v>
      </c>
    </row>
    <row r="629" spans="1:16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  <c r="N629" s="5" t="str">
        <f t="shared" si="18"/>
        <v>Female</v>
      </c>
      <c r="O629" t="str">
        <f t="shared" si="19"/>
        <v>Married</v>
      </c>
      <c r="P629" s="6" t="str">
        <f>IF(bike[[#This Row],[Age]]&gt;=50,"Senior 55+",IF(bike[[#This Row],[Age]]&gt;=30,"Middle Age 30 to 54",IF(bike[[#This Row],[Age]]&lt;=29,"Young 0 to 29",0)))</f>
        <v>Senior 55+</v>
      </c>
    </row>
    <row r="630" spans="1:16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  <c r="N630" s="5" t="str">
        <f t="shared" si="18"/>
        <v>Male</v>
      </c>
      <c r="O630" t="str">
        <f t="shared" si="19"/>
        <v>Single</v>
      </c>
      <c r="P630" s="6" t="str">
        <f>IF(bike[[#This Row],[Age]]&gt;=50,"Senior 55+",IF(bike[[#This Row],[Age]]&gt;=30,"Middle Age 30 to 54",IF(bike[[#This Row],[Age]]&lt;=29,"Young 0 to 29",0)))</f>
        <v>Senior 55+</v>
      </c>
    </row>
    <row r="631" spans="1:16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  <c r="N631" s="5" t="str">
        <f t="shared" si="18"/>
        <v>Female</v>
      </c>
      <c r="O631" t="str">
        <f t="shared" si="19"/>
        <v>Married</v>
      </c>
      <c r="P631" s="6" t="str">
        <f>IF(bike[[#This Row],[Age]]&gt;=50,"Senior 55+",IF(bike[[#This Row],[Age]]&gt;=30,"Middle Age 30 to 54",IF(bike[[#This Row],[Age]]&lt;=29,"Young 0 to 29",0)))</f>
        <v>Middle Age 30 to 54</v>
      </c>
    </row>
    <row r="632" spans="1:16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  <c r="N632" s="5" t="str">
        <f t="shared" si="18"/>
        <v>Male</v>
      </c>
      <c r="O632" t="str">
        <f t="shared" si="19"/>
        <v>Married</v>
      </c>
      <c r="P632" s="6" t="str">
        <f>IF(bike[[#This Row],[Age]]&gt;=50,"Senior 55+",IF(bike[[#This Row],[Age]]&gt;=30,"Middle Age 30 to 54",IF(bike[[#This Row],[Age]]&lt;=29,"Young 0 to 29",0)))</f>
        <v>Middle Age 30 to 54</v>
      </c>
    </row>
    <row r="633" spans="1:16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  <c r="N633" s="5" t="str">
        <f t="shared" si="18"/>
        <v>Male</v>
      </c>
      <c r="O633" t="str">
        <f t="shared" si="19"/>
        <v>Single</v>
      </c>
      <c r="P633" s="6" t="str">
        <f>IF(bike[[#This Row],[Age]]&gt;=50,"Senior 55+",IF(bike[[#This Row],[Age]]&gt;=30,"Middle Age 30 to 54",IF(bike[[#This Row],[Age]]&lt;=29,"Young 0 to 29",0)))</f>
        <v>Middle Age 30 to 54</v>
      </c>
    </row>
    <row r="634" spans="1:16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  <c r="N634" s="5" t="str">
        <f t="shared" si="18"/>
        <v>Female</v>
      </c>
      <c r="O634" t="str">
        <f t="shared" si="19"/>
        <v>Single</v>
      </c>
      <c r="P634" s="6" t="str">
        <f>IF(bike[[#This Row],[Age]]&gt;=50,"Senior 55+",IF(bike[[#This Row],[Age]]&gt;=30,"Middle Age 30 to 54",IF(bike[[#This Row],[Age]]&lt;=29,"Young 0 to 29",0)))</f>
        <v>Middle Age 30 to 54</v>
      </c>
    </row>
    <row r="635" spans="1:16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  <c r="N635" s="5" t="str">
        <f t="shared" si="18"/>
        <v>Female</v>
      </c>
      <c r="O635" t="str">
        <f t="shared" si="19"/>
        <v>Married</v>
      </c>
      <c r="P635" s="6" t="str">
        <f>IF(bike[[#This Row],[Age]]&gt;=50,"Senior 55+",IF(bike[[#This Row],[Age]]&gt;=30,"Middle Age 30 to 54",IF(bike[[#This Row],[Age]]&lt;=29,"Young 0 to 29",0)))</f>
        <v>Middle Age 30 to 54</v>
      </c>
    </row>
    <row r="636" spans="1:16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  <c r="N636" s="5" t="str">
        <f t="shared" si="18"/>
        <v>Male</v>
      </c>
      <c r="O636" t="str">
        <f t="shared" si="19"/>
        <v>Married</v>
      </c>
      <c r="P636" s="6" t="str">
        <f>IF(bike[[#This Row],[Age]]&gt;=50,"Senior 55+",IF(bike[[#This Row],[Age]]&gt;=30,"Middle Age 30 to 54",IF(bike[[#This Row],[Age]]&lt;=29,"Young 0 to 29",0)))</f>
        <v>Senior 55+</v>
      </c>
    </row>
    <row r="637" spans="1:16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  <c r="N637" s="5" t="str">
        <f t="shared" si="18"/>
        <v>Female</v>
      </c>
      <c r="O637" t="str">
        <f t="shared" si="19"/>
        <v>Single</v>
      </c>
      <c r="P637" s="6" t="str">
        <f>IF(bike[[#This Row],[Age]]&gt;=50,"Senior 55+",IF(bike[[#This Row],[Age]]&gt;=30,"Middle Age 30 to 54",IF(bike[[#This Row],[Age]]&lt;=29,"Young 0 to 29",0)))</f>
        <v>Middle Age 30 to 54</v>
      </c>
    </row>
    <row r="638" spans="1:16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  <c r="N638" s="5" t="str">
        <f t="shared" si="18"/>
        <v>Female</v>
      </c>
      <c r="O638" t="str">
        <f t="shared" si="19"/>
        <v>Single</v>
      </c>
      <c r="P638" s="6" t="str">
        <f>IF(bike[[#This Row],[Age]]&gt;=50,"Senior 55+",IF(bike[[#This Row],[Age]]&gt;=30,"Middle Age 30 to 54",IF(bike[[#This Row],[Age]]&lt;=29,"Young 0 to 29",0)))</f>
        <v>Middle Age 30 to 54</v>
      </c>
    </row>
    <row r="639" spans="1:16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  <c r="N639" s="5" t="str">
        <f t="shared" si="18"/>
        <v>Male</v>
      </c>
      <c r="O639" t="str">
        <f t="shared" si="19"/>
        <v>Single</v>
      </c>
      <c r="P639" s="6" t="str">
        <f>IF(bike[[#This Row],[Age]]&gt;=50,"Senior 55+",IF(bike[[#This Row],[Age]]&gt;=30,"Middle Age 30 to 54",IF(bike[[#This Row],[Age]]&lt;=29,"Young 0 to 29",0)))</f>
        <v>Middle Age 30 to 54</v>
      </c>
    </row>
    <row r="640" spans="1:16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  <c r="N640" s="5" t="str">
        <f t="shared" si="18"/>
        <v>Male</v>
      </c>
      <c r="O640" t="str">
        <f t="shared" si="19"/>
        <v>Single</v>
      </c>
      <c r="P640" s="6" t="str">
        <f>IF(bike[[#This Row],[Age]]&gt;=50,"Senior 55+",IF(bike[[#This Row],[Age]]&gt;=30,"Middle Age 30 to 54",IF(bike[[#This Row],[Age]]&lt;=29,"Young 0 to 29",0)))</f>
        <v>Senior 55+</v>
      </c>
    </row>
    <row r="641" spans="1:16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  <c r="N641" s="5" t="str">
        <f t="shared" si="18"/>
        <v>Male</v>
      </c>
      <c r="O641" t="str">
        <f t="shared" si="19"/>
        <v>Married</v>
      </c>
      <c r="P641" s="6" t="str">
        <f>IF(bike[[#This Row],[Age]]&gt;=50,"Senior 55+",IF(bike[[#This Row],[Age]]&gt;=30,"Middle Age 30 to 54",IF(bike[[#This Row],[Age]]&lt;=29,"Young 0 to 29",0)))</f>
        <v>Senior 55+</v>
      </c>
    </row>
    <row r="642" spans="1:16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  <c r="N642" s="5" t="str">
        <f t="shared" si="18"/>
        <v>Female</v>
      </c>
      <c r="O642" t="str">
        <f t="shared" si="19"/>
        <v>Married</v>
      </c>
      <c r="P642" s="6" t="str">
        <f>IF(bike[[#This Row],[Age]]&gt;=50,"Senior 55+",IF(bike[[#This Row],[Age]]&gt;=30,"Middle Age 30 to 54",IF(bike[[#This Row],[Age]]&lt;=29,"Young 0 to 29",0)))</f>
        <v>Senior 55+</v>
      </c>
    </row>
    <row r="643" spans="1:16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  <c r="N643" s="5" t="str">
        <f t="shared" ref="N643:N706" si="20">IF(C643="F","Female",IF(C643="M","Male",0))</f>
        <v>Male</v>
      </c>
      <c r="O643" t="str">
        <f t="shared" ref="O643:O706" si="21">IF(B643="M","Married",IF(B643="S","Single",0))</f>
        <v>Married</v>
      </c>
      <c r="P643" s="6" t="str">
        <f>IF(bike[[#This Row],[Age]]&gt;=50,"Senior 55+",IF(bike[[#This Row],[Age]]&gt;=30,"Middle Age 30 to 54",IF(bike[[#This Row],[Age]]&lt;=29,"Young 0 to 29",0)))</f>
        <v>Senior 55+</v>
      </c>
    </row>
    <row r="644" spans="1:16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  <c r="N644" s="5" t="str">
        <f t="shared" si="20"/>
        <v>Female</v>
      </c>
      <c r="O644" t="str">
        <f t="shared" si="21"/>
        <v>Married</v>
      </c>
      <c r="P644" s="6" t="str">
        <f>IF(bike[[#This Row],[Age]]&gt;=50,"Senior 55+",IF(bike[[#This Row],[Age]]&gt;=30,"Middle Age 30 to 54",IF(bike[[#This Row],[Age]]&lt;=29,"Young 0 to 29",0)))</f>
        <v>Senior 55+</v>
      </c>
    </row>
    <row r="645" spans="1:16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  <c r="N645" s="5" t="str">
        <f t="shared" si="20"/>
        <v>Female</v>
      </c>
      <c r="O645" t="str">
        <f t="shared" si="21"/>
        <v>Married</v>
      </c>
      <c r="P645" s="6" t="str">
        <f>IF(bike[[#This Row],[Age]]&gt;=50,"Senior 55+",IF(bike[[#This Row],[Age]]&gt;=30,"Middle Age 30 to 54",IF(bike[[#This Row],[Age]]&lt;=29,"Young 0 to 29",0)))</f>
        <v>Middle Age 30 to 54</v>
      </c>
    </row>
    <row r="646" spans="1:16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  <c r="N646" s="5" t="str">
        <f t="shared" si="20"/>
        <v>Female</v>
      </c>
      <c r="O646" t="str">
        <f t="shared" si="21"/>
        <v>Married</v>
      </c>
      <c r="P646" s="6" t="str">
        <f>IF(bike[[#This Row],[Age]]&gt;=50,"Senior 55+",IF(bike[[#This Row],[Age]]&gt;=30,"Middle Age 30 to 54",IF(bike[[#This Row],[Age]]&lt;=29,"Young 0 to 29",0)))</f>
        <v>Middle Age 30 to 54</v>
      </c>
    </row>
    <row r="647" spans="1:16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  <c r="N647" s="5" t="str">
        <f t="shared" si="20"/>
        <v>Female</v>
      </c>
      <c r="O647" t="str">
        <f t="shared" si="21"/>
        <v>Single</v>
      </c>
      <c r="P647" s="6" t="str">
        <f>IF(bike[[#This Row],[Age]]&gt;=50,"Senior 55+",IF(bike[[#This Row],[Age]]&gt;=30,"Middle Age 30 to 54",IF(bike[[#This Row],[Age]]&lt;=29,"Young 0 to 29",0)))</f>
        <v>Middle Age 30 to 54</v>
      </c>
    </row>
    <row r="648" spans="1:16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  <c r="N648" s="5" t="str">
        <f t="shared" si="20"/>
        <v>Female</v>
      </c>
      <c r="O648" t="str">
        <f t="shared" si="21"/>
        <v>Single</v>
      </c>
      <c r="P648" s="6" t="str">
        <f>IF(bike[[#This Row],[Age]]&gt;=50,"Senior 55+",IF(bike[[#This Row],[Age]]&gt;=30,"Middle Age 30 to 54",IF(bike[[#This Row],[Age]]&lt;=29,"Young 0 to 29",0)))</f>
        <v>Middle Age 30 to 54</v>
      </c>
    </row>
    <row r="649" spans="1:16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  <c r="N649" s="5" t="str">
        <f t="shared" si="20"/>
        <v>Male</v>
      </c>
      <c r="O649" t="str">
        <f t="shared" si="21"/>
        <v>Single</v>
      </c>
      <c r="P649" s="6" t="str">
        <f>IF(bike[[#This Row],[Age]]&gt;=50,"Senior 55+",IF(bike[[#This Row],[Age]]&gt;=30,"Middle Age 30 to 54",IF(bike[[#This Row],[Age]]&lt;=29,"Young 0 to 29",0)))</f>
        <v>Middle Age 30 to 54</v>
      </c>
    </row>
    <row r="650" spans="1:16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  <c r="N650" s="5" t="str">
        <f t="shared" si="20"/>
        <v>Female</v>
      </c>
      <c r="O650" t="str">
        <f t="shared" si="21"/>
        <v>Single</v>
      </c>
      <c r="P650" s="6" t="str">
        <f>IF(bike[[#This Row],[Age]]&gt;=50,"Senior 55+",IF(bike[[#This Row],[Age]]&gt;=30,"Middle Age 30 to 54",IF(bike[[#This Row],[Age]]&lt;=29,"Young 0 to 29",0)))</f>
        <v>Senior 55+</v>
      </c>
    </row>
    <row r="651" spans="1:16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  <c r="N651" s="5" t="str">
        <f t="shared" si="20"/>
        <v>Female</v>
      </c>
      <c r="O651" t="str">
        <f t="shared" si="21"/>
        <v>Single</v>
      </c>
      <c r="P651" s="6" t="str">
        <f>IF(bike[[#This Row],[Age]]&gt;=50,"Senior 55+",IF(bike[[#This Row],[Age]]&gt;=30,"Middle Age 30 to 54",IF(bike[[#This Row],[Age]]&lt;=29,"Young 0 to 29",0)))</f>
        <v>Middle Age 30 to 54</v>
      </c>
    </row>
    <row r="652" spans="1:16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  <c r="N652" s="5" t="str">
        <f t="shared" si="20"/>
        <v>Female</v>
      </c>
      <c r="O652" t="str">
        <f t="shared" si="21"/>
        <v>Single</v>
      </c>
      <c r="P652" s="6" t="str">
        <f>IF(bike[[#This Row],[Age]]&gt;=50,"Senior 55+",IF(bike[[#This Row],[Age]]&gt;=30,"Middle Age 30 to 54",IF(bike[[#This Row],[Age]]&lt;=29,"Young 0 to 29",0)))</f>
        <v>Senior 55+</v>
      </c>
    </row>
    <row r="653" spans="1:16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  <c r="N653" s="5" t="str">
        <f t="shared" si="20"/>
        <v>Male</v>
      </c>
      <c r="O653" t="str">
        <f t="shared" si="21"/>
        <v>Single</v>
      </c>
      <c r="P653" s="6" t="str">
        <f>IF(bike[[#This Row],[Age]]&gt;=50,"Senior 55+",IF(bike[[#This Row],[Age]]&gt;=30,"Middle Age 30 to 54",IF(bike[[#This Row],[Age]]&lt;=29,"Young 0 to 29",0)))</f>
        <v>Middle Age 30 to 54</v>
      </c>
    </row>
    <row r="654" spans="1:16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  <c r="N654" s="5" t="str">
        <f t="shared" si="20"/>
        <v>Male</v>
      </c>
      <c r="O654" t="str">
        <f t="shared" si="21"/>
        <v>Married</v>
      </c>
      <c r="P654" s="6" t="str">
        <f>IF(bike[[#This Row],[Age]]&gt;=50,"Senior 55+",IF(bike[[#This Row],[Age]]&gt;=30,"Middle Age 30 to 54",IF(bike[[#This Row],[Age]]&lt;=29,"Young 0 to 29",0)))</f>
        <v>Middle Age 30 to 54</v>
      </c>
    </row>
    <row r="655" spans="1:16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  <c r="N655" s="5" t="str">
        <f t="shared" si="20"/>
        <v>Male</v>
      </c>
      <c r="O655" t="str">
        <f t="shared" si="21"/>
        <v>Single</v>
      </c>
      <c r="P655" s="6" t="str">
        <f>IF(bike[[#This Row],[Age]]&gt;=50,"Senior 55+",IF(bike[[#This Row],[Age]]&gt;=30,"Middle Age 30 to 54",IF(bike[[#This Row],[Age]]&lt;=29,"Young 0 to 29",0)))</f>
        <v>Middle Age 30 to 54</v>
      </c>
    </row>
    <row r="656" spans="1:16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  <c r="N656" s="5" t="str">
        <f t="shared" si="20"/>
        <v>Male</v>
      </c>
      <c r="O656" t="str">
        <f t="shared" si="21"/>
        <v>Single</v>
      </c>
      <c r="P656" s="6" t="str">
        <f>IF(bike[[#This Row],[Age]]&gt;=50,"Senior 55+",IF(bike[[#This Row],[Age]]&gt;=30,"Middle Age 30 to 54",IF(bike[[#This Row],[Age]]&lt;=29,"Young 0 to 29",0)))</f>
        <v>Middle Age 30 to 54</v>
      </c>
    </row>
    <row r="657" spans="1:16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  <c r="N657" s="5" t="str">
        <f t="shared" si="20"/>
        <v>Female</v>
      </c>
      <c r="O657" t="str">
        <f t="shared" si="21"/>
        <v>Married</v>
      </c>
      <c r="P657" s="6" t="str">
        <f>IF(bike[[#This Row],[Age]]&gt;=50,"Senior 55+",IF(bike[[#This Row],[Age]]&gt;=30,"Middle Age 30 to 54",IF(bike[[#This Row],[Age]]&lt;=29,"Young 0 to 29",0)))</f>
        <v>Middle Age 30 to 54</v>
      </c>
    </row>
    <row r="658" spans="1:16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  <c r="N658" s="5" t="str">
        <f t="shared" si="20"/>
        <v>Male</v>
      </c>
      <c r="O658" t="str">
        <f t="shared" si="21"/>
        <v>Married</v>
      </c>
      <c r="P658" s="6" t="str">
        <f>IF(bike[[#This Row],[Age]]&gt;=50,"Senior 55+",IF(bike[[#This Row],[Age]]&gt;=30,"Middle Age 30 to 54",IF(bike[[#This Row],[Age]]&lt;=29,"Young 0 to 29",0)))</f>
        <v>Senior 55+</v>
      </c>
    </row>
    <row r="659" spans="1:16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  <c r="N659" s="5" t="str">
        <f t="shared" si="20"/>
        <v>Male</v>
      </c>
      <c r="O659" t="str">
        <f t="shared" si="21"/>
        <v>Married</v>
      </c>
      <c r="P659" s="6" t="str">
        <f>IF(bike[[#This Row],[Age]]&gt;=50,"Senior 55+",IF(bike[[#This Row],[Age]]&gt;=30,"Middle Age 30 to 54",IF(bike[[#This Row],[Age]]&lt;=29,"Young 0 to 29",0)))</f>
        <v>Middle Age 30 to 54</v>
      </c>
    </row>
    <row r="660" spans="1:16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  <c r="N660" s="5" t="str">
        <f t="shared" si="20"/>
        <v>Male</v>
      </c>
      <c r="O660" t="str">
        <f t="shared" si="21"/>
        <v>Single</v>
      </c>
      <c r="P660" s="6" t="str">
        <f>IF(bike[[#This Row],[Age]]&gt;=50,"Senior 55+",IF(bike[[#This Row],[Age]]&gt;=30,"Middle Age 30 to 54",IF(bike[[#This Row],[Age]]&lt;=29,"Young 0 to 29",0)))</f>
        <v>Middle Age 30 to 54</v>
      </c>
    </row>
    <row r="661" spans="1:16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  <c r="N661" s="5" t="str">
        <f t="shared" si="20"/>
        <v>Female</v>
      </c>
      <c r="O661" t="str">
        <f t="shared" si="21"/>
        <v>Single</v>
      </c>
      <c r="P661" s="6" t="str">
        <f>IF(bike[[#This Row],[Age]]&gt;=50,"Senior 55+",IF(bike[[#This Row],[Age]]&gt;=30,"Middle Age 30 to 54",IF(bike[[#This Row],[Age]]&lt;=29,"Young 0 to 29",0)))</f>
        <v>Senior 55+</v>
      </c>
    </row>
    <row r="662" spans="1:16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  <c r="N662" s="5" t="str">
        <f t="shared" si="20"/>
        <v>Female</v>
      </c>
      <c r="O662" t="str">
        <f t="shared" si="21"/>
        <v>Married</v>
      </c>
      <c r="P662" s="6" t="str">
        <f>IF(bike[[#This Row],[Age]]&gt;=50,"Senior 55+",IF(bike[[#This Row],[Age]]&gt;=30,"Middle Age 30 to 54",IF(bike[[#This Row],[Age]]&lt;=29,"Young 0 to 29",0)))</f>
        <v>Middle Age 30 to 54</v>
      </c>
    </row>
    <row r="663" spans="1:16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  <c r="N663" s="5" t="str">
        <f t="shared" si="20"/>
        <v>Male</v>
      </c>
      <c r="O663" t="str">
        <f t="shared" si="21"/>
        <v>Single</v>
      </c>
      <c r="P663" s="6" t="str">
        <f>IF(bike[[#This Row],[Age]]&gt;=50,"Senior 55+",IF(bike[[#This Row],[Age]]&gt;=30,"Middle Age 30 to 54",IF(bike[[#This Row],[Age]]&lt;=29,"Young 0 to 29",0)))</f>
        <v>Young 0 to 29</v>
      </c>
    </row>
    <row r="664" spans="1:16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  <c r="N664" s="5" t="str">
        <f t="shared" si="20"/>
        <v>Female</v>
      </c>
      <c r="O664" t="str">
        <f t="shared" si="21"/>
        <v>Single</v>
      </c>
      <c r="P664" s="6" t="str">
        <f>IF(bike[[#This Row],[Age]]&gt;=50,"Senior 55+",IF(bike[[#This Row],[Age]]&gt;=30,"Middle Age 30 to 54",IF(bike[[#This Row],[Age]]&lt;=29,"Young 0 to 29",0)))</f>
        <v>Middle Age 30 to 54</v>
      </c>
    </row>
    <row r="665" spans="1:16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  <c r="N665" s="5" t="str">
        <f t="shared" si="20"/>
        <v>Female</v>
      </c>
      <c r="O665" t="str">
        <f t="shared" si="21"/>
        <v>Married</v>
      </c>
      <c r="P665" s="6" t="str">
        <f>IF(bike[[#This Row],[Age]]&gt;=50,"Senior 55+",IF(bike[[#This Row],[Age]]&gt;=30,"Middle Age 30 to 54",IF(bike[[#This Row],[Age]]&lt;=29,"Young 0 to 29",0)))</f>
        <v>Middle Age 30 to 54</v>
      </c>
    </row>
    <row r="666" spans="1:16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  <c r="N666" s="5" t="str">
        <f t="shared" si="20"/>
        <v>Female</v>
      </c>
      <c r="O666" t="str">
        <f t="shared" si="21"/>
        <v>Married</v>
      </c>
      <c r="P666" s="6" t="str">
        <f>IF(bike[[#This Row],[Age]]&gt;=50,"Senior 55+",IF(bike[[#This Row],[Age]]&gt;=30,"Middle Age 30 to 54",IF(bike[[#This Row],[Age]]&lt;=29,"Young 0 to 29",0)))</f>
        <v>Middle Age 30 to 54</v>
      </c>
    </row>
    <row r="667" spans="1:16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  <c r="N667" s="5" t="str">
        <f t="shared" si="20"/>
        <v>Male</v>
      </c>
      <c r="O667" t="str">
        <f t="shared" si="21"/>
        <v>Married</v>
      </c>
      <c r="P667" s="6" t="str">
        <f>IF(bike[[#This Row],[Age]]&gt;=50,"Senior 55+",IF(bike[[#This Row],[Age]]&gt;=30,"Middle Age 30 to 54",IF(bike[[#This Row],[Age]]&lt;=29,"Young 0 to 29",0)))</f>
        <v>Middle Age 30 to 54</v>
      </c>
    </row>
    <row r="668" spans="1:16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  <c r="N668" s="5" t="str">
        <f t="shared" si="20"/>
        <v>Female</v>
      </c>
      <c r="O668" t="str">
        <f t="shared" si="21"/>
        <v>Married</v>
      </c>
      <c r="P668" s="6" t="str">
        <f>IF(bike[[#This Row],[Age]]&gt;=50,"Senior 55+",IF(bike[[#This Row],[Age]]&gt;=30,"Middle Age 30 to 54",IF(bike[[#This Row],[Age]]&lt;=29,"Young 0 to 29",0)))</f>
        <v>Middle Age 30 to 54</v>
      </c>
    </row>
    <row r="669" spans="1:16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  <c r="N669" s="5" t="str">
        <f t="shared" si="20"/>
        <v>Female</v>
      </c>
      <c r="O669" t="str">
        <f t="shared" si="21"/>
        <v>Married</v>
      </c>
      <c r="P669" s="6" t="str">
        <f>IF(bike[[#This Row],[Age]]&gt;=50,"Senior 55+",IF(bike[[#This Row],[Age]]&gt;=30,"Middle Age 30 to 54",IF(bike[[#This Row],[Age]]&lt;=29,"Young 0 to 29",0)))</f>
        <v>Senior 55+</v>
      </c>
    </row>
    <row r="670" spans="1:16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  <c r="N670" s="5" t="str">
        <f t="shared" si="20"/>
        <v>Female</v>
      </c>
      <c r="O670" t="str">
        <f t="shared" si="21"/>
        <v>Married</v>
      </c>
      <c r="P670" s="6" t="str">
        <f>IF(bike[[#This Row],[Age]]&gt;=50,"Senior 55+",IF(bike[[#This Row],[Age]]&gt;=30,"Middle Age 30 to 54",IF(bike[[#This Row],[Age]]&lt;=29,"Young 0 to 29",0)))</f>
        <v>Middle Age 30 to 54</v>
      </c>
    </row>
    <row r="671" spans="1:16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  <c r="N671" s="5" t="str">
        <f t="shared" si="20"/>
        <v>Female</v>
      </c>
      <c r="O671" t="str">
        <f t="shared" si="21"/>
        <v>Married</v>
      </c>
      <c r="P671" s="6" t="str">
        <f>IF(bike[[#This Row],[Age]]&gt;=50,"Senior 55+",IF(bike[[#This Row],[Age]]&gt;=30,"Middle Age 30 to 54",IF(bike[[#This Row],[Age]]&lt;=29,"Young 0 to 29",0)))</f>
        <v>Senior 55+</v>
      </c>
    </row>
    <row r="672" spans="1:16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  <c r="N672" s="5" t="str">
        <f t="shared" si="20"/>
        <v>Male</v>
      </c>
      <c r="O672" t="str">
        <f t="shared" si="21"/>
        <v>Married</v>
      </c>
      <c r="P672" s="6" t="str">
        <f>IF(bike[[#This Row],[Age]]&gt;=50,"Senior 55+",IF(bike[[#This Row],[Age]]&gt;=30,"Middle Age 30 to 54",IF(bike[[#This Row],[Age]]&lt;=29,"Young 0 to 29",0)))</f>
        <v>Senior 55+</v>
      </c>
    </row>
    <row r="673" spans="1:16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  <c r="N673" s="5" t="str">
        <f t="shared" si="20"/>
        <v>Female</v>
      </c>
      <c r="O673" t="str">
        <f t="shared" si="21"/>
        <v>Single</v>
      </c>
      <c r="P673" s="6" t="str">
        <f>IF(bike[[#This Row],[Age]]&gt;=50,"Senior 55+",IF(bike[[#This Row],[Age]]&gt;=30,"Middle Age 30 to 54",IF(bike[[#This Row],[Age]]&lt;=29,"Young 0 to 29",0)))</f>
        <v>Middle Age 30 to 54</v>
      </c>
    </row>
    <row r="674" spans="1:16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  <c r="N674" s="5" t="str">
        <f t="shared" si="20"/>
        <v>Female</v>
      </c>
      <c r="O674" t="str">
        <f t="shared" si="21"/>
        <v>Single</v>
      </c>
      <c r="P674" s="6" t="str">
        <f>IF(bike[[#This Row],[Age]]&gt;=50,"Senior 55+",IF(bike[[#This Row],[Age]]&gt;=30,"Middle Age 30 to 54",IF(bike[[#This Row],[Age]]&lt;=29,"Young 0 to 29",0)))</f>
        <v>Middle Age 30 to 54</v>
      </c>
    </row>
    <row r="675" spans="1:16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  <c r="N675" s="5" t="str">
        <f t="shared" si="20"/>
        <v>Female</v>
      </c>
      <c r="O675" t="str">
        <f t="shared" si="21"/>
        <v>Single</v>
      </c>
      <c r="P675" s="6" t="str">
        <f>IF(bike[[#This Row],[Age]]&gt;=50,"Senior 55+",IF(bike[[#This Row],[Age]]&gt;=30,"Middle Age 30 to 54",IF(bike[[#This Row],[Age]]&lt;=29,"Young 0 to 29",0)))</f>
        <v>Middle Age 30 to 54</v>
      </c>
    </row>
    <row r="676" spans="1:16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  <c r="N676" s="5" t="str">
        <f t="shared" si="20"/>
        <v>Female</v>
      </c>
      <c r="O676" t="str">
        <f t="shared" si="21"/>
        <v>Married</v>
      </c>
      <c r="P676" s="6" t="str">
        <f>IF(bike[[#This Row],[Age]]&gt;=50,"Senior 55+",IF(bike[[#This Row],[Age]]&gt;=30,"Middle Age 30 to 54",IF(bike[[#This Row],[Age]]&lt;=29,"Young 0 to 29",0)))</f>
        <v>Middle Age 30 to 54</v>
      </c>
    </row>
    <row r="677" spans="1:16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  <c r="N677" s="5" t="str">
        <f t="shared" si="20"/>
        <v>Male</v>
      </c>
      <c r="O677" t="str">
        <f t="shared" si="21"/>
        <v>Married</v>
      </c>
      <c r="P677" s="6" t="str">
        <f>IF(bike[[#This Row],[Age]]&gt;=50,"Senior 55+",IF(bike[[#This Row],[Age]]&gt;=30,"Middle Age 30 to 54",IF(bike[[#This Row],[Age]]&lt;=29,"Young 0 to 29",0)))</f>
        <v>Middle Age 30 to 54</v>
      </c>
    </row>
    <row r="678" spans="1:16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  <c r="N678" s="5" t="str">
        <f t="shared" si="20"/>
        <v>Male</v>
      </c>
      <c r="O678" t="str">
        <f t="shared" si="21"/>
        <v>Married</v>
      </c>
      <c r="P678" s="6" t="str">
        <f>IF(bike[[#This Row],[Age]]&gt;=50,"Senior 55+",IF(bike[[#This Row],[Age]]&gt;=30,"Middle Age 30 to 54",IF(bike[[#This Row],[Age]]&lt;=29,"Young 0 to 29",0)))</f>
        <v>Middle Age 30 to 54</v>
      </c>
    </row>
    <row r="679" spans="1:16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  <c r="N679" s="5" t="str">
        <f t="shared" si="20"/>
        <v>Male</v>
      </c>
      <c r="O679" t="str">
        <f t="shared" si="21"/>
        <v>Married</v>
      </c>
      <c r="P679" s="6" t="str">
        <f>IF(bike[[#This Row],[Age]]&gt;=50,"Senior 55+",IF(bike[[#This Row],[Age]]&gt;=30,"Middle Age 30 to 54",IF(bike[[#This Row],[Age]]&lt;=29,"Young 0 to 29",0)))</f>
        <v>Middle Age 30 to 54</v>
      </c>
    </row>
    <row r="680" spans="1:16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  <c r="N680" s="5" t="str">
        <f t="shared" si="20"/>
        <v>Male</v>
      </c>
      <c r="O680" t="str">
        <f t="shared" si="21"/>
        <v>Married</v>
      </c>
      <c r="P680" s="6" t="str">
        <f>IF(bike[[#This Row],[Age]]&gt;=50,"Senior 55+",IF(bike[[#This Row],[Age]]&gt;=30,"Middle Age 30 to 54",IF(bike[[#This Row],[Age]]&lt;=29,"Young 0 to 29",0)))</f>
        <v>Senior 55+</v>
      </c>
    </row>
    <row r="681" spans="1:16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  <c r="N681" s="5" t="str">
        <f t="shared" si="20"/>
        <v>Male</v>
      </c>
      <c r="O681" t="str">
        <f t="shared" si="21"/>
        <v>Married</v>
      </c>
      <c r="P681" s="6" t="str">
        <f>IF(bike[[#This Row],[Age]]&gt;=50,"Senior 55+",IF(bike[[#This Row],[Age]]&gt;=30,"Middle Age 30 to 54",IF(bike[[#This Row],[Age]]&lt;=29,"Young 0 to 29",0)))</f>
        <v>Senior 55+</v>
      </c>
    </row>
    <row r="682" spans="1:16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  <c r="N682" s="5" t="str">
        <f t="shared" si="20"/>
        <v>Female</v>
      </c>
      <c r="O682" t="str">
        <f t="shared" si="21"/>
        <v>Married</v>
      </c>
      <c r="P682" s="6" t="str">
        <f>IF(bike[[#This Row],[Age]]&gt;=50,"Senior 55+",IF(bike[[#This Row],[Age]]&gt;=30,"Middle Age 30 to 54",IF(bike[[#This Row],[Age]]&lt;=29,"Young 0 to 29",0)))</f>
        <v>Middle Age 30 to 54</v>
      </c>
    </row>
    <row r="683" spans="1:16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  <c r="N683" s="5" t="str">
        <f t="shared" si="20"/>
        <v>Female</v>
      </c>
      <c r="O683" t="str">
        <f t="shared" si="21"/>
        <v>Single</v>
      </c>
      <c r="P683" s="6" t="str">
        <f>IF(bike[[#This Row],[Age]]&gt;=50,"Senior 55+",IF(bike[[#This Row],[Age]]&gt;=30,"Middle Age 30 to 54",IF(bike[[#This Row],[Age]]&lt;=29,"Young 0 to 29",0)))</f>
        <v>Middle Age 30 to 54</v>
      </c>
    </row>
    <row r="684" spans="1:16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  <c r="N684" s="5" t="str">
        <f t="shared" si="20"/>
        <v>Male</v>
      </c>
      <c r="O684" t="str">
        <f t="shared" si="21"/>
        <v>Married</v>
      </c>
      <c r="P684" s="6" t="str">
        <f>IF(bike[[#This Row],[Age]]&gt;=50,"Senior 55+",IF(bike[[#This Row],[Age]]&gt;=30,"Middle Age 30 to 54",IF(bike[[#This Row],[Age]]&lt;=29,"Young 0 to 29",0)))</f>
        <v>Senior 55+</v>
      </c>
    </row>
    <row r="685" spans="1:16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  <c r="N685" s="5" t="str">
        <f t="shared" si="20"/>
        <v>Female</v>
      </c>
      <c r="O685" t="str">
        <f t="shared" si="21"/>
        <v>Married</v>
      </c>
      <c r="P685" s="6" t="str">
        <f>IF(bike[[#This Row],[Age]]&gt;=50,"Senior 55+",IF(bike[[#This Row],[Age]]&gt;=30,"Middle Age 30 to 54",IF(bike[[#This Row],[Age]]&lt;=29,"Young 0 to 29",0)))</f>
        <v>Middle Age 30 to 54</v>
      </c>
    </row>
    <row r="686" spans="1:16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  <c r="N686" s="5" t="str">
        <f t="shared" si="20"/>
        <v>Female</v>
      </c>
      <c r="O686" t="str">
        <f t="shared" si="21"/>
        <v>Single</v>
      </c>
      <c r="P686" s="6" t="str">
        <f>IF(bike[[#This Row],[Age]]&gt;=50,"Senior 55+",IF(bike[[#This Row],[Age]]&gt;=30,"Middle Age 30 to 54",IF(bike[[#This Row],[Age]]&lt;=29,"Young 0 to 29",0)))</f>
        <v>Middle Age 30 to 54</v>
      </c>
    </row>
    <row r="687" spans="1:16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  <c r="N687" s="5" t="str">
        <f t="shared" si="20"/>
        <v>Female</v>
      </c>
      <c r="O687" t="str">
        <f t="shared" si="21"/>
        <v>Single</v>
      </c>
      <c r="P687" s="6" t="str">
        <f>IF(bike[[#This Row],[Age]]&gt;=50,"Senior 55+",IF(bike[[#This Row],[Age]]&gt;=30,"Middle Age 30 to 54",IF(bike[[#This Row],[Age]]&lt;=29,"Young 0 to 29",0)))</f>
        <v>Senior 55+</v>
      </c>
    </row>
    <row r="688" spans="1:16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  <c r="N688" s="5" t="str">
        <f t="shared" si="20"/>
        <v>Female</v>
      </c>
      <c r="O688" t="str">
        <f t="shared" si="21"/>
        <v>Married</v>
      </c>
      <c r="P688" s="6" t="str">
        <f>IF(bike[[#This Row],[Age]]&gt;=50,"Senior 55+",IF(bike[[#This Row],[Age]]&gt;=30,"Middle Age 30 to 54",IF(bike[[#This Row],[Age]]&lt;=29,"Young 0 to 29",0)))</f>
        <v>Senior 55+</v>
      </c>
    </row>
    <row r="689" spans="1:16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  <c r="N689" s="5" t="str">
        <f t="shared" si="20"/>
        <v>Male</v>
      </c>
      <c r="O689" t="str">
        <f t="shared" si="21"/>
        <v>Single</v>
      </c>
      <c r="P689" s="6" t="str">
        <f>IF(bike[[#This Row],[Age]]&gt;=50,"Senior 55+",IF(bike[[#This Row],[Age]]&gt;=30,"Middle Age 30 to 54",IF(bike[[#This Row],[Age]]&lt;=29,"Young 0 to 29",0)))</f>
        <v>Middle Age 30 to 54</v>
      </c>
    </row>
    <row r="690" spans="1:16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  <c r="N690" s="5" t="str">
        <f t="shared" si="20"/>
        <v>Male</v>
      </c>
      <c r="O690" t="str">
        <f t="shared" si="21"/>
        <v>Single</v>
      </c>
      <c r="P690" s="6" t="str">
        <f>IF(bike[[#This Row],[Age]]&gt;=50,"Senior 55+",IF(bike[[#This Row],[Age]]&gt;=30,"Middle Age 30 to 54",IF(bike[[#This Row],[Age]]&lt;=29,"Young 0 to 29",0)))</f>
        <v>Middle Age 30 to 54</v>
      </c>
    </row>
    <row r="691" spans="1:16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  <c r="N691" s="5" t="str">
        <f t="shared" si="20"/>
        <v>Male</v>
      </c>
      <c r="O691" t="str">
        <f t="shared" si="21"/>
        <v>Married</v>
      </c>
      <c r="P691" s="6" t="str">
        <f>IF(bike[[#This Row],[Age]]&gt;=50,"Senior 55+",IF(bike[[#This Row],[Age]]&gt;=30,"Middle Age 30 to 54",IF(bike[[#This Row],[Age]]&lt;=29,"Young 0 to 29",0)))</f>
        <v>Young 0 to 29</v>
      </c>
    </row>
    <row r="692" spans="1:16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  <c r="N692" s="5" t="str">
        <f t="shared" si="20"/>
        <v>Female</v>
      </c>
      <c r="O692" t="str">
        <f t="shared" si="21"/>
        <v>Single</v>
      </c>
      <c r="P692" s="6" t="str">
        <f>IF(bike[[#This Row],[Age]]&gt;=50,"Senior 55+",IF(bike[[#This Row],[Age]]&gt;=30,"Middle Age 30 to 54",IF(bike[[#This Row],[Age]]&lt;=29,"Young 0 to 29",0)))</f>
        <v>Middle Age 30 to 54</v>
      </c>
    </row>
    <row r="693" spans="1:16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  <c r="N693" s="5" t="str">
        <f t="shared" si="20"/>
        <v>Male</v>
      </c>
      <c r="O693" t="str">
        <f t="shared" si="21"/>
        <v>Married</v>
      </c>
      <c r="P693" s="6" t="str">
        <f>IF(bike[[#This Row],[Age]]&gt;=50,"Senior 55+",IF(bike[[#This Row],[Age]]&gt;=30,"Middle Age 30 to 54",IF(bike[[#This Row],[Age]]&lt;=29,"Young 0 to 29",0)))</f>
        <v>Middle Age 30 to 54</v>
      </c>
    </row>
    <row r="694" spans="1:16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  <c r="N694" s="5" t="str">
        <f t="shared" si="20"/>
        <v>Male</v>
      </c>
      <c r="O694" t="str">
        <f t="shared" si="21"/>
        <v>Married</v>
      </c>
      <c r="P694" s="6" t="str">
        <f>IF(bike[[#This Row],[Age]]&gt;=50,"Senior 55+",IF(bike[[#This Row],[Age]]&gt;=30,"Middle Age 30 to 54",IF(bike[[#This Row],[Age]]&lt;=29,"Young 0 to 29",0)))</f>
        <v>Middle Age 30 to 54</v>
      </c>
    </row>
    <row r="695" spans="1:16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  <c r="N695" s="5" t="str">
        <f t="shared" si="20"/>
        <v>Female</v>
      </c>
      <c r="O695" t="str">
        <f t="shared" si="21"/>
        <v>Single</v>
      </c>
      <c r="P695" s="6" t="str">
        <f>IF(bike[[#This Row],[Age]]&gt;=50,"Senior 55+",IF(bike[[#This Row],[Age]]&gt;=30,"Middle Age 30 to 54",IF(bike[[#This Row],[Age]]&lt;=29,"Young 0 to 29",0)))</f>
        <v>Middle Age 30 to 54</v>
      </c>
    </row>
    <row r="696" spans="1:16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  <c r="N696" s="5" t="str">
        <f t="shared" si="20"/>
        <v>Female</v>
      </c>
      <c r="O696" t="str">
        <f t="shared" si="21"/>
        <v>Single</v>
      </c>
      <c r="P696" s="6" t="str">
        <f>IF(bike[[#This Row],[Age]]&gt;=50,"Senior 55+",IF(bike[[#This Row],[Age]]&gt;=30,"Middle Age 30 to 54",IF(bike[[#This Row],[Age]]&lt;=29,"Young 0 to 29",0)))</f>
        <v>Middle Age 30 to 54</v>
      </c>
    </row>
    <row r="697" spans="1:16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  <c r="N697" s="5" t="str">
        <f t="shared" si="20"/>
        <v>Male</v>
      </c>
      <c r="O697" t="str">
        <f t="shared" si="21"/>
        <v>Married</v>
      </c>
      <c r="P697" s="6" t="str">
        <f>IF(bike[[#This Row],[Age]]&gt;=50,"Senior 55+",IF(bike[[#This Row],[Age]]&gt;=30,"Middle Age 30 to 54",IF(bike[[#This Row],[Age]]&lt;=29,"Young 0 to 29",0)))</f>
        <v>Middle Age 30 to 54</v>
      </c>
    </row>
    <row r="698" spans="1:16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  <c r="N698" s="5" t="str">
        <f t="shared" si="20"/>
        <v>Male</v>
      </c>
      <c r="O698" t="str">
        <f t="shared" si="21"/>
        <v>Single</v>
      </c>
      <c r="P698" s="6" t="str">
        <f>IF(bike[[#This Row],[Age]]&gt;=50,"Senior 55+",IF(bike[[#This Row],[Age]]&gt;=30,"Middle Age 30 to 54",IF(bike[[#This Row],[Age]]&lt;=29,"Young 0 to 29",0)))</f>
        <v>Middle Age 30 to 54</v>
      </c>
    </row>
    <row r="699" spans="1:16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  <c r="N699" s="5" t="str">
        <f t="shared" si="20"/>
        <v>Female</v>
      </c>
      <c r="O699" t="str">
        <f t="shared" si="21"/>
        <v>Married</v>
      </c>
      <c r="P699" s="6" t="str">
        <f>IF(bike[[#This Row],[Age]]&gt;=50,"Senior 55+",IF(bike[[#This Row],[Age]]&gt;=30,"Middle Age 30 to 54",IF(bike[[#This Row],[Age]]&lt;=29,"Young 0 to 29",0)))</f>
        <v>Young 0 to 29</v>
      </c>
    </row>
    <row r="700" spans="1:16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  <c r="N700" s="5" t="str">
        <f t="shared" si="20"/>
        <v>Male</v>
      </c>
      <c r="O700" t="str">
        <f t="shared" si="21"/>
        <v>Married</v>
      </c>
      <c r="P700" s="6" t="str">
        <f>IF(bike[[#This Row],[Age]]&gt;=50,"Senior 55+",IF(bike[[#This Row],[Age]]&gt;=30,"Middle Age 30 to 54",IF(bike[[#This Row],[Age]]&lt;=29,"Young 0 to 29",0)))</f>
        <v>Middle Age 30 to 54</v>
      </c>
    </row>
    <row r="701" spans="1:16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  <c r="N701" s="5" t="str">
        <f t="shared" si="20"/>
        <v>Male</v>
      </c>
      <c r="O701" t="str">
        <f t="shared" si="21"/>
        <v>Single</v>
      </c>
      <c r="P701" s="6" t="str">
        <f>IF(bike[[#This Row],[Age]]&gt;=50,"Senior 55+",IF(bike[[#This Row],[Age]]&gt;=30,"Middle Age 30 to 54",IF(bike[[#This Row],[Age]]&lt;=29,"Young 0 to 29",0)))</f>
        <v>Middle Age 30 to 54</v>
      </c>
    </row>
    <row r="702" spans="1:16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  <c r="N702" s="5" t="str">
        <f t="shared" si="20"/>
        <v>Female</v>
      </c>
      <c r="O702" t="str">
        <f t="shared" si="21"/>
        <v>Married</v>
      </c>
      <c r="P702" s="6" t="str">
        <f>IF(bike[[#This Row],[Age]]&gt;=50,"Senior 55+",IF(bike[[#This Row],[Age]]&gt;=30,"Middle Age 30 to 54",IF(bike[[#This Row],[Age]]&lt;=29,"Young 0 to 29",0)))</f>
        <v>Senior 55+</v>
      </c>
    </row>
    <row r="703" spans="1:16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  <c r="N703" s="5" t="str">
        <f t="shared" si="20"/>
        <v>Male</v>
      </c>
      <c r="O703" t="str">
        <f t="shared" si="21"/>
        <v>Single</v>
      </c>
      <c r="P703" s="6" t="str">
        <f>IF(bike[[#This Row],[Age]]&gt;=50,"Senior 55+",IF(bike[[#This Row],[Age]]&gt;=30,"Middle Age 30 to 54",IF(bike[[#This Row],[Age]]&lt;=29,"Young 0 to 29",0)))</f>
        <v>Young 0 to 29</v>
      </c>
    </row>
    <row r="704" spans="1:16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  <c r="N704" s="5" t="str">
        <f t="shared" si="20"/>
        <v>Male</v>
      </c>
      <c r="O704" t="str">
        <f t="shared" si="21"/>
        <v>Married</v>
      </c>
      <c r="P704" s="6" t="str">
        <f>IF(bike[[#This Row],[Age]]&gt;=50,"Senior 55+",IF(bike[[#This Row],[Age]]&gt;=30,"Middle Age 30 to 54",IF(bike[[#This Row],[Age]]&lt;=29,"Young 0 to 29",0)))</f>
        <v>Middle Age 30 to 54</v>
      </c>
    </row>
    <row r="705" spans="1:16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  <c r="N705" s="5" t="str">
        <f t="shared" si="20"/>
        <v>Female</v>
      </c>
      <c r="O705" t="str">
        <f t="shared" si="21"/>
        <v>Single</v>
      </c>
      <c r="P705" s="6" t="str">
        <f>IF(bike[[#This Row],[Age]]&gt;=50,"Senior 55+",IF(bike[[#This Row],[Age]]&gt;=30,"Middle Age 30 to 54",IF(bike[[#This Row],[Age]]&lt;=29,"Young 0 to 29",0)))</f>
        <v>Middle Age 30 to 54</v>
      </c>
    </row>
    <row r="706" spans="1:16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  <c r="N706" s="5" t="str">
        <f t="shared" si="20"/>
        <v>Female</v>
      </c>
      <c r="O706" t="str">
        <f t="shared" si="21"/>
        <v>Single</v>
      </c>
      <c r="P706" s="6" t="str">
        <f>IF(bike[[#This Row],[Age]]&gt;=50,"Senior 55+",IF(bike[[#This Row],[Age]]&gt;=30,"Middle Age 30 to 54",IF(bike[[#This Row],[Age]]&lt;=29,"Young 0 to 29",0)))</f>
        <v>Middle Age 30 to 54</v>
      </c>
    </row>
    <row r="707" spans="1:16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  <c r="N707" s="5" t="str">
        <f t="shared" ref="N707:N770" si="22">IF(C707="F","Female",IF(C707="M","Male",0))</f>
        <v>Female</v>
      </c>
      <c r="O707" t="str">
        <f t="shared" ref="O707:O770" si="23">IF(B707="M","Married",IF(B707="S","Single",0))</f>
        <v>Married</v>
      </c>
      <c r="P707" s="6" t="str">
        <f>IF(bike[[#This Row],[Age]]&gt;=50,"Senior 55+",IF(bike[[#This Row],[Age]]&gt;=30,"Middle Age 30 to 54",IF(bike[[#This Row],[Age]]&lt;=29,"Young 0 to 29",0)))</f>
        <v>Senior 55+</v>
      </c>
    </row>
    <row r="708" spans="1:16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  <c r="N708" s="5" t="str">
        <f t="shared" si="22"/>
        <v>Female</v>
      </c>
      <c r="O708" t="str">
        <f t="shared" si="23"/>
        <v>Single</v>
      </c>
      <c r="P708" s="6" t="str">
        <f>IF(bike[[#This Row],[Age]]&gt;=50,"Senior 55+",IF(bike[[#This Row],[Age]]&gt;=30,"Middle Age 30 to 54",IF(bike[[#This Row],[Age]]&lt;=29,"Young 0 to 29",0)))</f>
        <v>Middle Age 30 to 54</v>
      </c>
    </row>
    <row r="709" spans="1:16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  <c r="N709" s="5" t="str">
        <f t="shared" si="22"/>
        <v>Female</v>
      </c>
      <c r="O709" t="str">
        <f t="shared" si="23"/>
        <v>Married</v>
      </c>
      <c r="P709" s="6" t="str">
        <f>IF(bike[[#This Row],[Age]]&gt;=50,"Senior 55+",IF(bike[[#This Row],[Age]]&gt;=30,"Middle Age 30 to 54",IF(bike[[#This Row],[Age]]&lt;=29,"Young 0 to 29",0)))</f>
        <v>Middle Age 30 to 54</v>
      </c>
    </row>
    <row r="710" spans="1:16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  <c r="N710" s="5" t="str">
        <f t="shared" si="22"/>
        <v>Male</v>
      </c>
      <c r="O710" t="str">
        <f t="shared" si="23"/>
        <v>Married</v>
      </c>
      <c r="P710" s="6" t="str">
        <f>IF(bike[[#This Row],[Age]]&gt;=50,"Senior 55+",IF(bike[[#This Row],[Age]]&gt;=30,"Middle Age 30 to 54",IF(bike[[#This Row],[Age]]&lt;=29,"Young 0 to 29",0)))</f>
        <v>Senior 55+</v>
      </c>
    </row>
    <row r="711" spans="1:16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  <c r="N711" s="5" t="str">
        <f t="shared" si="22"/>
        <v>Female</v>
      </c>
      <c r="O711" t="str">
        <f t="shared" si="23"/>
        <v>Single</v>
      </c>
      <c r="P711" s="6" t="str">
        <f>IF(bike[[#This Row],[Age]]&gt;=50,"Senior 55+",IF(bike[[#This Row],[Age]]&gt;=30,"Middle Age 30 to 54",IF(bike[[#This Row],[Age]]&lt;=29,"Young 0 to 29",0)))</f>
        <v>Senior 55+</v>
      </c>
    </row>
    <row r="712" spans="1:16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  <c r="N712" s="5" t="str">
        <f t="shared" si="22"/>
        <v>Male</v>
      </c>
      <c r="O712" t="str">
        <f t="shared" si="23"/>
        <v>Married</v>
      </c>
      <c r="P712" s="6" t="str">
        <f>IF(bike[[#This Row],[Age]]&gt;=50,"Senior 55+",IF(bike[[#This Row],[Age]]&gt;=30,"Middle Age 30 to 54",IF(bike[[#This Row],[Age]]&lt;=29,"Young 0 to 29",0)))</f>
        <v>Middle Age 30 to 54</v>
      </c>
    </row>
    <row r="713" spans="1:16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  <c r="N713" s="5" t="str">
        <f t="shared" si="22"/>
        <v>Female</v>
      </c>
      <c r="O713" t="str">
        <f t="shared" si="23"/>
        <v>Married</v>
      </c>
      <c r="P713" s="6" t="str">
        <f>IF(bike[[#This Row],[Age]]&gt;=50,"Senior 55+",IF(bike[[#This Row],[Age]]&gt;=30,"Middle Age 30 to 54",IF(bike[[#This Row],[Age]]&lt;=29,"Young 0 to 29",0)))</f>
        <v>Senior 55+</v>
      </c>
    </row>
    <row r="714" spans="1:16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  <c r="N714" s="5" t="str">
        <f t="shared" si="22"/>
        <v>Female</v>
      </c>
      <c r="O714" t="str">
        <f t="shared" si="23"/>
        <v>Married</v>
      </c>
      <c r="P714" s="6" t="str">
        <f>IF(bike[[#This Row],[Age]]&gt;=50,"Senior 55+",IF(bike[[#This Row],[Age]]&gt;=30,"Middle Age 30 to 54",IF(bike[[#This Row],[Age]]&lt;=29,"Young 0 to 29",0)))</f>
        <v>Senior 55+</v>
      </c>
    </row>
    <row r="715" spans="1:16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  <c r="N715" s="5" t="str">
        <f t="shared" si="22"/>
        <v>Female</v>
      </c>
      <c r="O715" t="str">
        <f t="shared" si="23"/>
        <v>Single</v>
      </c>
      <c r="P715" s="6" t="str">
        <f>IF(bike[[#This Row],[Age]]&gt;=50,"Senior 55+",IF(bike[[#This Row],[Age]]&gt;=30,"Middle Age 30 to 54",IF(bike[[#This Row],[Age]]&lt;=29,"Young 0 to 29",0)))</f>
        <v>Middle Age 30 to 54</v>
      </c>
    </row>
    <row r="716" spans="1:16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  <c r="N716" s="5" t="str">
        <f t="shared" si="22"/>
        <v>Male</v>
      </c>
      <c r="O716" t="str">
        <f t="shared" si="23"/>
        <v>Married</v>
      </c>
      <c r="P716" s="6" t="str">
        <f>IF(bike[[#This Row],[Age]]&gt;=50,"Senior 55+",IF(bike[[#This Row],[Age]]&gt;=30,"Middle Age 30 to 54",IF(bike[[#This Row],[Age]]&lt;=29,"Young 0 to 29",0)))</f>
        <v>Young 0 to 29</v>
      </c>
    </row>
    <row r="717" spans="1:16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  <c r="N717" s="5" t="str">
        <f t="shared" si="22"/>
        <v>Female</v>
      </c>
      <c r="O717" t="str">
        <f t="shared" si="23"/>
        <v>Married</v>
      </c>
      <c r="P717" s="6" t="str">
        <f>IF(bike[[#This Row],[Age]]&gt;=50,"Senior 55+",IF(bike[[#This Row],[Age]]&gt;=30,"Middle Age 30 to 54",IF(bike[[#This Row],[Age]]&lt;=29,"Young 0 to 29",0)))</f>
        <v>Middle Age 30 to 54</v>
      </c>
    </row>
    <row r="718" spans="1:16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  <c r="N718" s="5" t="str">
        <f t="shared" si="22"/>
        <v>Female</v>
      </c>
      <c r="O718" t="str">
        <f t="shared" si="23"/>
        <v>Single</v>
      </c>
      <c r="P718" s="6" t="str">
        <f>IF(bike[[#This Row],[Age]]&gt;=50,"Senior 55+",IF(bike[[#This Row],[Age]]&gt;=30,"Middle Age 30 to 54",IF(bike[[#This Row],[Age]]&lt;=29,"Young 0 to 29",0)))</f>
        <v>Middle Age 30 to 54</v>
      </c>
    </row>
    <row r="719" spans="1:16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  <c r="N719" s="5" t="str">
        <f t="shared" si="22"/>
        <v>Male</v>
      </c>
      <c r="O719" t="str">
        <f t="shared" si="23"/>
        <v>Single</v>
      </c>
      <c r="P719" s="6" t="str">
        <f>IF(bike[[#This Row],[Age]]&gt;=50,"Senior 55+",IF(bike[[#This Row],[Age]]&gt;=30,"Middle Age 30 to 54",IF(bike[[#This Row],[Age]]&lt;=29,"Young 0 to 29",0)))</f>
        <v>Middle Age 30 to 54</v>
      </c>
    </row>
    <row r="720" spans="1:16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  <c r="N720" s="5" t="str">
        <f t="shared" si="22"/>
        <v>Male</v>
      </c>
      <c r="O720" t="str">
        <f t="shared" si="23"/>
        <v>Married</v>
      </c>
      <c r="P720" s="6" t="str">
        <f>IF(bike[[#This Row],[Age]]&gt;=50,"Senior 55+",IF(bike[[#This Row],[Age]]&gt;=30,"Middle Age 30 to 54",IF(bike[[#This Row],[Age]]&lt;=29,"Young 0 to 29",0)))</f>
        <v>Middle Age 30 to 54</v>
      </c>
    </row>
    <row r="721" spans="1:16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  <c r="N721" s="5" t="str">
        <f t="shared" si="22"/>
        <v>Female</v>
      </c>
      <c r="O721" t="str">
        <f t="shared" si="23"/>
        <v>Married</v>
      </c>
      <c r="P721" s="6" t="str">
        <f>IF(bike[[#This Row],[Age]]&gt;=50,"Senior 55+",IF(bike[[#This Row],[Age]]&gt;=30,"Middle Age 30 to 54",IF(bike[[#This Row],[Age]]&lt;=29,"Young 0 to 29",0)))</f>
        <v>Middle Age 30 to 54</v>
      </c>
    </row>
    <row r="722" spans="1:16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  <c r="N722" s="5" t="str">
        <f t="shared" si="22"/>
        <v>Female</v>
      </c>
      <c r="O722" t="str">
        <f t="shared" si="23"/>
        <v>Single</v>
      </c>
      <c r="P722" s="6" t="str">
        <f>IF(bike[[#This Row],[Age]]&gt;=50,"Senior 55+",IF(bike[[#This Row],[Age]]&gt;=30,"Middle Age 30 to 54",IF(bike[[#This Row],[Age]]&lt;=29,"Young 0 to 29",0)))</f>
        <v>Senior 55+</v>
      </c>
    </row>
    <row r="723" spans="1:16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  <c r="N723" s="5" t="str">
        <f t="shared" si="22"/>
        <v>Male</v>
      </c>
      <c r="O723" t="str">
        <f t="shared" si="23"/>
        <v>Single</v>
      </c>
      <c r="P723" s="6" t="str">
        <f>IF(bike[[#This Row],[Age]]&gt;=50,"Senior 55+",IF(bike[[#This Row],[Age]]&gt;=30,"Middle Age 30 to 54",IF(bike[[#This Row],[Age]]&lt;=29,"Young 0 to 29",0)))</f>
        <v>Middle Age 30 to 54</v>
      </c>
    </row>
    <row r="724" spans="1:16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  <c r="N724" s="5" t="str">
        <f t="shared" si="22"/>
        <v>Female</v>
      </c>
      <c r="O724" t="str">
        <f t="shared" si="23"/>
        <v>Single</v>
      </c>
      <c r="P724" s="6" t="str">
        <f>IF(bike[[#This Row],[Age]]&gt;=50,"Senior 55+",IF(bike[[#This Row],[Age]]&gt;=30,"Middle Age 30 to 54",IF(bike[[#This Row],[Age]]&lt;=29,"Young 0 to 29",0)))</f>
        <v>Senior 55+</v>
      </c>
    </row>
    <row r="725" spans="1:16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  <c r="N725" s="5" t="str">
        <f t="shared" si="22"/>
        <v>Female</v>
      </c>
      <c r="O725" t="str">
        <f t="shared" si="23"/>
        <v>Single</v>
      </c>
      <c r="P725" s="6" t="str">
        <f>IF(bike[[#This Row],[Age]]&gt;=50,"Senior 55+",IF(bike[[#This Row],[Age]]&gt;=30,"Middle Age 30 to 54",IF(bike[[#This Row],[Age]]&lt;=29,"Young 0 to 29",0)))</f>
        <v>Middle Age 30 to 54</v>
      </c>
    </row>
    <row r="726" spans="1:16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  <c r="N726" s="5" t="str">
        <f t="shared" si="22"/>
        <v>Male</v>
      </c>
      <c r="O726" t="str">
        <f t="shared" si="23"/>
        <v>Married</v>
      </c>
      <c r="P726" s="6" t="str">
        <f>IF(bike[[#This Row],[Age]]&gt;=50,"Senior 55+",IF(bike[[#This Row],[Age]]&gt;=30,"Middle Age 30 to 54",IF(bike[[#This Row],[Age]]&lt;=29,"Young 0 to 29",0)))</f>
        <v>Middle Age 30 to 54</v>
      </c>
    </row>
    <row r="727" spans="1:16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  <c r="N727" s="5" t="str">
        <f t="shared" si="22"/>
        <v>Male</v>
      </c>
      <c r="O727" t="str">
        <f t="shared" si="23"/>
        <v>Married</v>
      </c>
      <c r="P727" s="6" t="str">
        <f>IF(bike[[#This Row],[Age]]&gt;=50,"Senior 55+",IF(bike[[#This Row],[Age]]&gt;=30,"Middle Age 30 to 54",IF(bike[[#This Row],[Age]]&lt;=29,"Young 0 to 29",0)))</f>
        <v>Middle Age 30 to 54</v>
      </c>
    </row>
    <row r="728" spans="1:16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  <c r="N728" s="5" t="str">
        <f t="shared" si="22"/>
        <v>Male</v>
      </c>
      <c r="O728" t="str">
        <f t="shared" si="23"/>
        <v>Married</v>
      </c>
      <c r="P728" s="6" t="str">
        <f>IF(bike[[#This Row],[Age]]&gt;=50,"Senior 55+",IF(bike[[#This Row],[Age]]&gt;=30,"Middle Age 30 to 54",IF(bike[[#This Row],[Age]]&lt;=29,"Young 0 to 29",0)))</f>
        <v>Senior 55+</v>
      </c>
    </row>
    <row r="729" spans="1:16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  <c r="N729" s="5" t="str">
        <f t="shared" si="22"/>
        <v>Male</v>
      </c>
      <c r="O729" t="str">
        <f t="shared" si="23"/>
        <v>Married</v>
      </c>
      <c r="P729" s="6" t="str">
        <f>IF(bike[[#This Row],[Age]]&gt;=50,"Senior 55+",IF(bike[[#This Row],[Age]]&gt;=30,"Middle Age 30 to 54",IF(bike[[#This Row],[Age]]&lt;=29,"Young 0 to 29",0)))</f>
        <v>Middle Age 30 to 54</v>
      </c>
    </row>
    <row r="730" spans="1:16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  <c r="N730" s="5" t="str">
        <f t="shared" si="22"/>
        <v>Male</v>
      </c>
      <c r="O730" t="str">
        <f t="shared" si="23"/>
        <v>Married</v>
      </c>
      <c r="P730" s="6" t="str">
        <f>IF(bike[[#This Row],[Age]]&gt;=50,"Senior 55+",IF(bike[[#This Row],[Age]]&gt;=30,"Middle Age 30 to 54",IF(bike[[#This Row],[Age]]&lt;=29,"Young 0 to 29",0)))</f>
        <v>Young 0 to 29</v>
      </c>
    </row>
    <row r="731" spans="1:16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  <c r="N731" s="5" t="str">
        <f t="shared" si="22"/>
        <v>Female</v>
      </c>
      <c r="O731" t="str">
        <f t="shared" si="23"/>
        <v>Married</v>
      </c>
      <c r="P731" s="6" t="str">
        <f>IF(bike[[#This Row],[Age]]&gt;=50,"Senior 55+",IF(bike[[#This Row],[Age]]&gt;=30,"Middle Age 30 to 54",IF(bike[[#This Row],[Age]]&lt;=29,"Young 0 to 29",0)))</f>
        <v>Middle Age 30 to 54</v>
      </c>
    </row>
    <row r="732" spans="1:16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  <c r="N732" s="5" t="str">
        <f t="shared" si="22"/>
        <v>Female</v>
      </c>
      <c r="O732" t="str">
        <f t="shared" si="23"/>
        <v>Single</v>
      </c>
      <c r="P732" s="6" t="str">
        <f>IF(bike[[#This Row],[Age]]&gt;=50,"Senior 55+",IF(bike[[#This Row],[Age]]&gt;=30,"Middle Age 30 to 54",IF(bike[[#This Row],[Age]]&lt;=29,"Young 0 to 29",0)))</f>
        <v>Middle Age 30 to 54</v>
      </c>
    </row>
    <row r="733" spans="1:16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  <c r="N733" s="5" t="str">
        <f t="shared" si="22"/>
        <v>Male</v>
      </c>
      <c r="O733" t="str">
        <f t="shared" si="23"/>
        <v>Married</v>
      </c>
      <c r="P733" s="6" t="str">
        <f>IF(bike[[#This Row],[Age]]&gt;=50,"Senior 55+",IF(bike[[#This Row],[Age]]&gt;=30,"Middle Age 30 to 54",IF(bike[[#This Row],[Age]]&lt;=29,"Young 0 to 29",0)))</f>
        <v>Middle Age 30 to 54</v>
      </c>
    </row>
    <row r="734" spans="1:16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  <c r="N734" s="5" t="str">
        <f t="shared" si="22"/>
        <v>Female</v>
      </c>
      <c r="O734" t="str">
        <f t="shared" si="23"/>
        <v>Single</v>
      </c>
      <c r="P734" s="6" t="str">
        <f>IF(bike[[#This Row],[Age]]&gt;=50,"Senior 55+",IF(bike[[#This Row],[Age]]&gt;=30,"Middle Age 30 to 54",IF(bike[[#This Row],[Age]]&lt;=29,"Young 0 to 29",0)))</f>
        <v>Middle Age 30 to 54</v>
      </c>
    </row>
    <row r="735" spans="1:16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  <c r="N735" s="5" t="str">
        <f t="shared" si="22"/>
        <v>Male</v>
      </c>
      <c r="O735" t="str">
        <f t="shared" si="23"/>
        <v>Single</v>
      </c>
      <c r="P735" s="6" t="str">
        <f>IF(bike[[#This Row],[Age]]&gt;=50,"Senior 55+",IF(bike[[#This Row],[Age]]&gt;=30,"Middle Age 30 to 54",IF(bike[[#This Row],[Age]]&lt;=29,"Young 0 to 29",0)))</f>
        <v>Middle Age 30 to 54</v>
      </c>
    </row>
    <row r="736" spans="1:16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  <c r="N736" s="5" t="str">
        <f t="shared" si="22"/>
        <v>Female</v>
      </c>
      <c r="O736" t="str">
        <f t="shared" si="23"/>
        <v>Single</v>
      </c>
      <c r="P736" s="6" t="str">
        <f>IF(bike[[#This Row],[Age]]&gt;=50,"Senior 55+",IF(bike[[#This Row],[Age]]&gt;=30,"Middle Age 30 to 54",IF(bike[[#This Row],[Age]]&lt;=29,"Young 0 to 29",0)))</f>
        <v>Middle Age 30 to 54</v>
      </c>
    </row>
    <row r="737" spans="1:16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  <c r="N737" s="5" t="str">
        <f t="shared" si="22"/>
        <v>Female</v>
      </c>
      <c r="O737" t="str">
        <f t="shared" si="23"/>
        <v>Single</v>
      </c>
      <c r="P737" s="6" t="str">
        <f>IF(bike[[#This Row],[Age]]&gt;=50,"Senior 55+",IF(bike[[#This Row],[Age]]&gt;=30,"Middle Age 30 to 54",IF(bike[[#This Row],[Age]]&lt;=29,"Young 0 to 29",0)))</f>
        <v>Young 0 to 29</v>
      </c>
    </row>
    <row r="738" spans="1:16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  <c r="N738" s="5" t="str">
        <f t="shared" si="22"/>
        <v>Male</v>
      </c>
      <c r="O738" t="str">
        <f t="shared" si="23"/>
        <v>Married</v>
      </c>
      <c r="P738" s="6" t="str">
        <f>IF(bike[[#This Row],[Age]]&gt;=50,"Senior 55+",IF(bike[[#This Row],[Age]]&gt;=30,"Middle Age 30 to 54",IF(bike[[#This Row],[Age]]&lt;=29,"Young 0 to 29",0)))</f>
        <v>Middle Age 30 to 54</v>
      </c>
    </row>
    <row r="739" spans="1:16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  <c r="N739" s="5" t="str">
        <f t="shared" si="22"/>
        <v>Male</v>
      </c>
      <c r="O739" t="str">
        <f t="shared" si="23"/>
        <v>Married</v>
      </c>
      <c r="P739" s="6" t="str">
        <f>IF(bike[[#This Row],[Age]]&gt;=50,"Senior 55+",IF(bike[[#This Row],[Age]]&gt;=30,"Middle Age 30 to 54",IF(bike[[#This Row],[Age]]&lt;=29,"Young 0 to 29",0)))</f>
        <v>Middle Age 30 to 54</v>
      </c>
    </row>
    <row r="740" spans="1:16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  <c r="N740" s="5" t="str">
        <f t="shared" si="22"/>
        <v>Female</v>
      </c>
      <c r="O740" t="str">
        <f t="shared" si="23"/>
        <v>Single</v>
      </c>
      <c r="P740" s="6" t="str">
        <f>IF(bike[[#This Row],[Age]]&gt;=50,"Senior 55+",IF(bike[[#This Row],[Age]]&gt;=30,"Middle Age 30 to 54",IF(bike[[#This Row],[Age]]&lt;=29,"Young 0 to 29",0)))</f>
        <v>Middle Age 30 to 54</v>
      </c>
    </row>
    <row r="741" spans="1:16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  <c r="N741" s="5" t="str">
        <f t="shared" si="22"/>
        <v>Female</v>
      </c>
      <c r="O741" t="str">
        <f t="shared" si="23"/>
        <v>Married</v>
      </c>
      <c r="P741" s="6" t="str">
        <f>IF(bike[[#This Row],[Age]]&gt;=50,"Senior 55+",IF(bike[[#This Row],[Age]]&gt;=30,"Middle Age 30 to 54",IF(bike[[#This Row],[Age]]&lt;=29,"Young 0 to 29",0)))</f>
        <v>Senior 55+</v>
      </c>
    </row>
    <row r="742" spans="1:16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  <c r="N742" s="5" t="str">
        <f t="shared" si="22"/>
        <v>Male</v>
      </c>
      <c r="O742" t="str">
        <f t="shared" si="23"/>
        <v>Married</v>
      </c>
      <c r="P742" s="6" t="str">
        <f>IF(bike[[#This Row],[Age]]&gt;=50,"Senior 55+",IF(bike[[#This Row],[Age]]&gt;=30,"Middle Age 30 to 54",IF(bike[[#This Row],[Age]]&lt;=29,"Young 0 to 29",0)))</f>
        <v>Middle Age 30 to 54</v>
      </c>
    </row>
    <row r="743" spans="1:16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  <c r="N743" s="5" t="str">
        <f t="shared" si="22"/>
        <v>Female</v>
      </c>
      <c r="O743" t="str">
        <f t="shared" si="23"/>
        <v>Married</v>
      </c>
      <c r="P743" s="6" t="str">
        <f>IF(bike[[#This Row],[Age]]&gt;=50,"Senior 55+",IF(bike[[#This Row],[Age]]&gt;=30,"Middle Age 30 to 54",IF(bike[[#This Row],[Age]]&lt;=29,"Young 0 to 29",0)))</f>
        <v>Middle Age 30 to 54</v>
      </c>
    </row>
    <row r="744" spans="1:16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  <c r="N744" s="5" t="str">
        <f t="shared" si="22"/>
        <v>Male</v>
      </c>
      <c r="O744" t="str">
        <f t="shared" si="23"/>
        <v>Single</v>
      </c>
      <c r="P744" s="6" t="str">
        <f>IF(bike[[#This Row],[Age]]&gt;=50,"Senior 55+",IF(bike[[#This Row],[Age]]&gt;=30,"Middle Age 30 to 54",IF(bike[[#This Row],[Age]]&lt;=29,"Young 0 to 29",0)))</f>
        <v>Middle Age 30 to 54</v>
      </c>
    </row>
    <row r="745" spans="1:16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  <c r="N745" s="5" t="str">
        <f t="shared" si="22"/>
        <v>Male</v>
      </c>
      <c r="O745" t="str">
        <f t="shared" si="23"/>
        <v>Married</v>
      </c>
      <c r="P745" s="6" t="str">
        <f>IF(bike[[#This Row],[Age]]&gt;=50,"Senior 55+",IF(bike[[#This Row],[Age]]&gt;=30,"Middle Age 30 to 54",IF(bike[[#This Row],[Age]]&lt;=29,"Young 0 to 29",0)))</f>
        <v>Middle Age 30 to 54</v>
      </c>
    </row>
    <row r="746" spans="1:16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  <c r="N746" s="5" t="str">
        <f t="shared" si="22"/>
        <v>Female</v>
      </c>
      <c r="O746" t="str">
        <f t="shared" si="23"/>
        <v>Married</v>
      </c>
      <c r="P746" s="6" t="str">
        <f>IF(bike[[#This Row],[Age]]&gt;=50,"Senior 55+",IF(bike[[#This Row],[Age]]&gt;=30,"Middle Age 30 to 54",IF(bike[[#This Row],[Age]]&lt;=29,"Young 0 to 29",0)))</f>
        <v>Senior 55+</v>
      </c>
    </row>
    <row r="747" spans="1:16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  <c r="N747" s="5" t="str">
        <f t="shared" si="22"/>
        <v>Male</v>
      </c>
      <c r="O747" t="str">
        <f t="shared" si="23"/>
        <v>Married</v>
      </c>
      <c r="P747" s="6" t="str">
        <f>IF(bike[[#This Row],[Age]]&gt;=50,"Senior 55+",IF(bike[[#This Row],[Age]]&gt;=30,"Middle Age 30 to 54",IF(bike[[#This Row],[Age]]&lt;=29,"Young 0 to 29",0)))</f>
        <v>Middle Age 30 to 54</v>
      </c>
    </row>
    <row r="748" spans="1:16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  <c r="N748" s="5" t="str">
        <f t="shared" si="22"/>
        <v>Female</v>
      </c>
      <c r="O748" t="str">
        <f t="shared" si="23"/>
        <v>Married</v>
      </c>
      <c r="P748" s="6" t="str">
        <f>IF(bike[[#This Row],[Age]]&gt;=50,"Senior 55+",IF(bike[[#This Row],[Age]]&gt;=30,"Middle Age 30 to 54",IF(bike[[#This Row],[Age]]&lt;=29,"Young 0 to 29",0)))</f>
        <v>Senior 55+</v>
      </c>
    </row>
    <row r="749" spans="1:16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  <c r="N749" s="5" t="str">
        <f t="shared" si="22"/>
        <v>Female</v>
      </c>
      <c r="O749" t="str">
        <f t="shared" si="23"/>
        <v>Single</v>
      </c>
      <c r="P749" s="6" t="str">
        <f>IF(bike[[#This Row],[Age]]&gt;=50,"Senior 55+",IF(bike[[#This Row],[Age]]&gt;=30,"Middle Age 30 to 54",IF(bike[[#This Row],[Age]]&lt;=29,"Young 0 to 29",0)))</f>
        <v>Middle Age 30 to 54</v>
      </c>
    </row>
    <row r="750" spans="1:16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  <c r="N750" s="5" t="str">
        <f t="shared" si="22"/>
        <v>Male</v>
      </c>
      <c r="O750" t="str">
        <f t="shared" si="23"/>
        <v>Married</v>
      </c>
      <c r="P750" s="6" t="str">
        <f>IF(bike[[#This Row],[Age]]&gt;=50,"Senior 55+",IF(bike[[#This Row],[Age]]&gt;=30,"Middle Age 30 to 54",IF(bike[[#This Row],[Age]]&lt;=29,"Young 0 to 29",0)))</f>
        <v>Senior 55+</v>
      </c>
    </row>
    <row r="751" spans="1:16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  <c r="N751" s="5" t="str">
        <f t="shared" si="22"/>
        <v>Female</v>
      </c>
      <c r="O751" t="str">
        <f t="shared" si="23"/>
        <v>Married</v>
      </c>
      <c r="P751" s="6" t="str">
        <f>IF(bike[[#This Row],[Age]]&gt;=50,"Senior 55+",IF(bike[[#This Row],[Age]]&gt;=30,"Middle Age 30 to 54",IF(bike[[#This Row],[Age]]&lt;=29,"Young 0 to 29",0)))</f>
        <v>Senior 55+</v>
      </c>
    </row>
    <row r="752" spans="1:16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  <c r="N752" s="5" t="str">
        <f t="shared" si="22"/>
        <v>Male</v>
      </c>
      <c r="O752" t="str">
        <f t="shared" si="23"/>
        <v>Married</v>
      </c>
      <c r="P752" s="6" t="str">
        <f>IF(bike[[#This Row],[Age]]&gt;=50,"Senior 55+",IF(bike[[#This Row],[Age]]&gt;=30,"Middle Age 30 to 54",IF(bike[[#This Row],[Age]]&lt;=29,"Young 0 to 29",0)))</f>
        <v>Senior 55+</v>
      </c>
    </row>
    <row r="753" spans="1:16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  <c r="N753" s="5" t="str">
        <f t="shared" si="22"/>
        <v>Male</v>
      </c>
      <c r="O753" t="str">
        <f t="shared" si="23"/>
        <v>Married</v>
      </c>
      <c r="P753" s="6" t="str">
        <f>IF(bike[[#This Row],[Age]]&gt;=50,"Senior 55+",IF(bike[[#This Row],[Age]]&gt;=30,"Middle Age 30 to 54",IF(bike[[#This Row],[Age]]&lt;=29,"Young 0 to 29",0)))</f>
        <v>Middle Age 30 to 54</v>
      </c>
    </row>
    <row r="754" spans="1:16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  <c r="N754" s="5" t="str">
        <f t="shared" si="22"/>
        <v>Male</v>
      </c>
      <c r="O754" t="str">
        <f t="shared" si="23"/>
        <v>Married</v>
      </c>
      <c r="P754" s="6" t="str">
        <f>IF(bike[[#This Row],[Age]]&gt;=50,"Senior 55+",IF(bike[[#This Row],[Age]]&gt;=30,"Middle Age 30 to 54",IF(bike[[#This Row],[Age]]&lt;=29,"Young 0 to 29",0)))</f>
        <v>Middle Age 30 to 54</v>
      </c>
    </row>
    <row r="755" spans="1:16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  <c r="N755" s="5" t="str">
        <f t="shared" si="22"/>
        <v>Female</v>
      </c>
      <c r="O755" t="str">
        <f t="shared" si="23"/>
        <v>Single</v>
      </c>
      <c r="P755" s="6" t="str">
        <f>IF(bike[[#This Row],[Age]]&gt;=50,"Senior 55+",IF(bike[[#This Row],[Age]]&gt;=30,"Middle Age 30 to 54",IF(bike[[#This Row],[Age]]&lt;=29,"Young 0 to 29",0)))</f>
        <v>Young 0 to 29</v>
      </c>
    </row>
    <row r="756" spans="1:16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  <c r="N756" s="5" t="str">
        <f t="shared" si="22"/>
        <v>Female</v>
      </c>
      <c r="O756" t="str">
        <f t="shared" si="23"/>
        <v>Married</v>
      </c>
      <c r="P756" s="6" t="str">
        <f>IF(bike[[#This Row],[Age]]&gt;=50,"Senior 55+",IF(bike[[#This Row],[Age]]&gt;=30,"Middle Age 30 to 54",IF(bike[[#This Row],[Age]]&lt;=29,"Young 0 to 29",0)))</f>
        <v>Senior 55+</v>
      </c>
    </row>
    <row r="757" spans="1:16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  <c r="N757" s="5" t="str">
        <f t="shared" si="22"/>
        <v>Male</v>
      </c>
      <c r="O757" t="str">
        <f t="shared" si="23"/>
        <v>Married</v>
      </c>
      <c r="P757" s="6" t="str">
        <f>IF(bike[[#This Row],[Age]]&gt;=50,"Senior 55+",IF(bike[[#This Row],[Age]]&gt;=30,"Middle Age 30 to 54",IF(bike[[#This Row],[Age]]&lt;=29,"Young 0 to 29",0)))</f>
        <v>Senior 55+</v>
      </c>
    </row>
    <row r="758" spans="1:16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  <c r="N758" s="5" t="str">
        <f t="shared" si="22"/>
        <v>Male</v>
      </c>
      <c r="O758" t="str">
        <f t="shared" si="23"/>
        <v>Married</v>
      </c>
      <c r="P758" s="6" t="str">
        <f>IF(bike[[#This Row],[Age]]&gt;=50,"Senior 55+",IF(bike[[#This Row],[Age]]&gt;=30,"Middle Age 30 to 54",IF(bike[[#This Row],[Age]]&lt;=29,"Young 0 to 29",0)))</f>
        <v>Middle Age 30 to 54</v>
      </c>
    </row>
    <row r="759" spans="1:16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  <c r="N759" s="5" t="str">
        <f t="shared" si="22"/>
        <v>Male</v>
      </c>
      <c r="O759" t="str">
        <f t="shared" si="23"/>
        <v>Single</v>
      </c>
      <c r="P759" s="6" t="str">
        <f>IF(bike[[#This Row],[Age]]&gt;=50,"Senior 55+",IF(bike[[#This Row],[Age]]&gt;=30,"Middle Age 30 to 54",IF(bike[[#This Row],[Age]]&lt;=29,"Young 0 to 29",0)))</f>
        <v>Senior 55+</v>
      </c>
    </row>
    <row r="760" spans="1:16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  <c r="N760" s="5" t="str">
        <f t="shared" si="22"/>
        <v>Female</v>
      </c>
      <c r="O760" t="str">
        <f t="shared" si="23"/>
        <v>Single</v>
      </c>
      <c r="P760" s="6" t="str">
        <f>IF(bike[[#This Row],[Age]]&gt;=50,"Senior 55+",IF(bike[[#This Row],[Age]]&gt;=30,"Middle Age 30 to 54",IF(bike[[#This Row],[Age]]&lt;=29,"Young 0 to 29",0)))</f>
        <v>Middle Age 30 to 54</v>
      </c>
    </row>
    <row r="761" spans="1:16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  <c r="N761" s="5" t="str">
        <f t="shared" si="22"/>
        <v>Female</v>
      </c>
      <c r="O761" t="str">
        <f t="shared" si="23"/>
        <v>Single</v>
      </c>
      <c r="P761" s="6" t="str">
        <f>IF(bike[[#This Row],[Age]]&gt;=50,"Senior 55+",IF(bike[[#This Row],[Age]]&gt;=30,"Middle Age 30 to 54",IF(bike[[#This Row],[Age]]&lt;=29,"Young 0 to 29",0)))</f>
        <v>Middle Age 30 to 54</v>
      </c>
    </row>
    <row r="762" spans="1:16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  <c r="N762" s="5" t="str">
        <f t="shared" si="22"/>
        <v>Male</v>
      </c>
      <c r="O762" t="str">
        <f t="shared" si="23"/>
        <v>Single</v>
      </c>
      <c r="P762" s="6" t="str">
        <f>IF(bike[[#This Row],[Age]]&gt;=50,"Senior 55+",IF(bike[[#This Row],[Age]]&gt;=30,"Middle Age 30 to 54",IF(bike[[#This Row],[Age]]&lt;=29,"Young 0 to 29",0)))</f>
        <v>Senior 55+</v>
      </c>
    </row>
    <row r="763" spans="1:16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  <c r="N763" s="5" t="str">
        <f t="shared" si="22"/>
        <v>Female</v>
      </c>
      <c r="O763" t="str">
        <f t="shared" si="23"/>
        <v>Married</v>
      </c>
      <c r="P763" s="6" t="str">
        <f>IF(bike[[#This Row],[Age]]&gt;=50,"Senior 55+",IF(bike[[#This Row],[Age]]&gt;=30,"Middle Age 30 to 54",IF(bike[[#This Row],[Age]]&lt;=29,"Young 0 to 29",0)))</f>
        <v>Senior 55+</v>
      </c>
    </row>
    <row r="764" spans="1:16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  <c r="N764" s="5" t="str">
        <f t="shared" si="22"/>
        <v>Male</v>
      </c>
      <c r="O764" t="str">
        <f t="shared" si="23"/>
        <v>Single</v>
      </c>
      <c r="P764" s="6" t="str">
        <f>IF(bike[[#This Row],[Age]]&gt;=50,"Senior 55+",IF(bike[[#This Row],[Age]]&gt;=30,"Middle Age 30 to 54",IF(bike[[#This Row],[Age]]&lt;=29,"Young 0 to 29",0)))</f>
        <v>Middle Age 30 to 54</v>
      </c>
    </row>
    <row r="765" spans="1:16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  <c r="N765" s="5" t="str">
        <f t="shared" si="22"/>
        <v>Male</v>
      </c>
      <c r="O765" t="str">
        <f t="shared" si="23"/>
        <v>Married</v>
      </c>
      <c r="P765" s="6" t="str">
        <f>IF(bike[[#This Row],[Age]]&gt;=50,"Senior 55+",IF(bike[[#This Row],[Age]]&gt;=30,"Middle Age 30 to 54",IF(bike[[#This Row],[Age]]&lt;=29,"Young 0 to 29",0)))</f>
        <v>Middle Age 30 to 54</v>
      </c>
    </row>
    <row r="766" spans="1:16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  <c r="N766" s="5" t="str">
        <f t="shared" si="22"/>
        <v>Female</v>
      </c>
      <c r="O766" t="str">
        <f t="shared" si="23"/>
        <v>Married</v>
      </c>
      <c r="P766" s="6" t="str">
        <f>IF(bike[[#This Row],[Age]]&gt;=50,"Senior 55+",IF(bike[[#This Row],[Age]]&gt;=30,"Middle Age 30 to 54",IF(bike[[#This Row],[Age]]&lt;=29,"Young 0 to 29",0)))</f>
        <v>Young 0 to 29</v>
      </c>
    </row>
    <row r="767" spans="1:16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  <c r="N767" s="5" t="str">
        <f t="shared" si="22"/>
        <v>Female</v>
      </c>
      <c r="O767" t="str">
        <f t="shared" si="23"/>
        <v>Single</v>
      </c>
      <c r="P767" s="6" t="str">
        <f>IF(bike[[#This Row],[Age]]&gt;=50,"Senior 55+",IF(bike[[#This Row],[Age]]&gt;=30,"Middle Age 30 to 54",IF(bike[[#This Row],[Age]]&lt;=29,"Young 0 to 29",0)))</f>
        <v>Middle Age 30 to 54</v>
      </c>
    </row>
    <row r="768" spans="1:16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  <c r="N768" s="5" t="str">
        <f t="shared" si="22"/>
        <v>Male</v>
      </c>
      <c r="O768" t="str">
        <f t="shared" si="23"/>
        <v>Married</v>
      </c>
      <c r="P768" s="6" t="str">
        <f>IF(bike[[#This Row],[Age]]&gt;=50,"Senior 55+",IF(bike[[#This Row],[Age]]&gt;=30,"Middle Age 30 to 54",IF(bike[[#This Row],[Age]]&lt;=29,"Young 0 to 29",0)))</f>
        <v>Middle Age 30 to 54</v>
      </c>
    </row>
    <row r="769" spans="1:16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  <c r="N769" s="5" t="str">
        <f t="shared" si="22"/>
        <v>Female</v>
      </c>
      <c r="O769" t="str">
        <f t="shared" si="23"/>
        <v>Married</v>
      </c>
      <c r="P769" s="6" t="str">
        <f>IF(bike[[#This Row],[Age]]&gt;=50,"Senior 55+",IF(bike[[#This Row],[Age]]&gt;=30,"Middle Age 30 to 54",IF(bike[[#This Row],[Age]]&lt;=29,"Young 0 to 29",0)))</f>
        <v>Senior 55+</v>
      </c>
    </row>
    <row r="770" spans="1:16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  <c r="N770" s="5" t="str">
        <f t="shared" si="22"/>
        <v>Female</v>
      </c>
      <c r="O770" t="str">
        <f t="shared" si="23"/>
        <v>Married</v>
      </c>
      <c r="P770" s="6" t="str">
        <f>IF(bike[[#This Row],[Age]]&gt;=50,"Senior 55+",IF(bike[[#This Row],[Age]]&gt;=30,"Middle Age 30 to 54",IF(bike[[#This Row],[Age]]&lt;=29,"Young 0 to 29",0)))</f>
        <v>Middle Age 30 to 54</v>
      </c>
    </row>
    <row r="771" spans="1:16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  <c r="N771" s="5" t="str">
        <f t="shared" ref="N771:N834" si="24">IF(C771="F","Female",IF(C771="M","Male",0))</f>
        <v>Female</v>
      </c>
      <c r="O771" t="str">
        <f t="shared" ref="O771:O834" si="25">IF(B771="M","Married",IF(B771="S","Single",0))</f>
        <v>Married</v>
      </c>
      <c r="P771" s="6" t="str">
        <f>IF(bike[[#This Row],[Age]]&gt;=50,"Senior 55+",IF(bike[[#This Row],[Age]]&gt;=30,"Middle Age 30 to 54",IF(bike[[#This Row],[Age]]&lt;=29,"Young 0 to 29",0)))</f>
        <v>Middle Age 30 to 54</v>
      </c>
    </row>
    <row r="772" spans="1:16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  <c r="N772" s="5" t="str">
        <f t="shared" si="24"/>
        <v>Male</v>
      </c>
      <c r="O772" t="str">
        <f t="shared" si="25"/>
        <v>Married</v>
      </c>
      <c r="P772" s="6" t="str">
        <f>IF(bike[[#This Row],[Age]]&gt;=50,"Senior 55+",IF(bike[[#This Row],[Age]]&gt;=30,"Middle Age 30 to 54",IF(bike[[#This Row],[Age]]&lt;=29,"Young 0 to 29",0)))</f>
        <v>Senior 55+</v>
      </c>
    </row>
    <row r="773" spans="1:16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  <c r="N773" s="5" t="str">
        <f t="shared" si="24"/>
        <v>Male</v>
      </c>
      <c r="O773" t="str">
        <f t="shared" si="25"/>
        <v>Married</v>
      </c>
      <c r="P773" s="6" t="str">
        <f>IF(bike[[#This Row],[Age]]&gt;=50,"Senior 55+",IF(bike[[#This Row],[Age]]&gt;=30,"Middle Age 30 to 54",IF(bike[[#This Row],[Age]]&lt;=29,"Young 0 to 29",0)))</f>
        <v>Middle Age 30 to 54</v>
      </c>
    </row>
    <row r="774" spans="1:16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  <c r="N774" s="5" t="str">
        <f t="shared" si="24"/>
        <v>Male</v>
      </c>
      <c r="O774" t="str">
        <f t="shared" si="25"/>
        <v>Single</v>
      </c>
      <c r="P774" s="6" t="str">
        <f>IF(bike[[#This Row],[Age]]&gt;=50,"Senior 55+",IF(bike[[#This Row],[Age]]&gt;=30,"Middle Age 30 to 54",IF(bike[[#This Row],[Age]]&lt;=29,"Young 0 to 29",0)))</f>
        <v>Middle Age 30 to 54</v>
      </c>
    </row>
    <row r="775" spans="1:16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  <c r="N775" s="5" t="str">
        <f t="shared" si="24"/>
        <v>Female</v>
      </c>
      <c r="O775" t="str">
        <f t="shared" si="25"/>
        <v>Married</v>
      </c>
      <c r="P775" s="6" t="str">
        <f>IF(bike[[#This Row],[Age]]&gt;=50,"Senior 55+",IF(bike[[#This Row],[Age]]&gt;=30,"Middle Age 30 to 54",IF(bike[[#This Row],[Age]]&lt;=29,"Young 0 to 29",0)))</f>
        <v>Middle Age 30 to 54</v>
      </c>
    </row>
    <row r="776" spans="1:16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  <c r="N776" s="5" t="str">
        <f t="shared" si="24"/>
        <v>Female</v>
      </c>
      <c r="O776" t="str">
        <f t="shared" si="25"/>
        <v>Married</v>
      </c>
      <c r="P776" s="6" t="str">
        <f>IF(bike[[#This Row],[Age]]&gt;=50,"Senior 55+",IF(bike[[#This Row],[Age]]&gt;=30,"Middle Age 30 to 54",IF(bike[[#This Row],[Age]]&lt;=29,"Young 0 to 29",0)))</f>
        <v>Middle Age 30 to 54</v>
      </c>
    </row>
    <row r="777" spans="1:16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  <c r="N777" s="5" t="str">
        <f t="shared" si="24"/>
        <v>Male</v>
      </c>
      <c r="O777" t="str">
        <f t="shared" si="25"/>
        <v>Married</v>
      </c>
      <c r="P777" s="6" t="str">
        <f>IF(bike[[#This Row],[Age]]&gt;=50,"Senior 55+",IF(bike[[#This Row],[Age]]&gt;=30,"Middle Age 30 to 54",IF(bike[[#This Row],[Age]]&lt;=29,"Young 0 to 29",0)))</f>
        <v>Senior 55+</v>
      </c>
    </row>
    <row r="778" spans="1:16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  <c r="N778" s="5" t="str">
        <f t="shared" si="24"/>
        <v>Male</v>
      </c>
      <c r="O778" t="str">
        <f t="shared" si="25"/>
        <v>Single</v>
      </c>
      <c r="P778" s="6" t="str">
        <f>IF(bike[[#This Row],[Age]]&gt;=50,"Senior 55+",IF(bike[[#This Row],[Age]]&gt;=30,"Middle Age 30 to 54",IF(bike[[#This Row],[Age]]&lt;=29,"Young 0 to 29",0)))</f>
        <v>Senior 55+</v>
      </c>
    </row>
    <row r="779" spans="1:16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  <c r="N779" s="5" t="str">
        <f t="shared" si="24"/>
        <v>Male</v>
      </c>
      <c r="O779" t="str">
        <f t="shared" si="25"/>
        <v>Single</v>
      </c>
      <c r="P779" s="6" t="str">
        <f>IF(bike[[#This Row],[Age]]&gt;=50,"Senior 55+",IF(bike[[#This Row],[Age]]&gt;=30,"Middle Age 30 to 54",IF(bike[[#This Row],[Age]]&lt;=29,"Young 0 to 29",0)))</f>
        <v>Young 0 to 29</v>
      </c>
    </row>
    <row r="780" spans="1:16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  <c r="N780" s="5" t="str">
        <f t="shared" si="24"/>
        <v>Male</v>
      </c>
      <c r="O780" t="str">
        <f t="shared" si="25"/>
        <v>Married</v>
      </c>
      <c r="P780" s="6" t="str">
        <f>IF(bike[[#This Row],[Age]]&gt;=50,"Senior 55+",IF(bike[[#This Row],[Age]]&gt;=30,"Middle Age 30 to 54",IF(bike[[#This Row],[Age]]&lt;=29,"Young 0 to 29",0)))</f>
        <v>Middle Age 30 to 54</v>
      </c>
    </row>
    <row r="781" spans="1:16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  <c r="N781" s="5" t="str">
        <f t="shared" si="24"/>
        <v>Male</v>
      </c>
      <c r="O781" t="str">
        <f t="shared" si="25"/>
        <v>Married</v>
      </c>
      <c r="P781" s="6" t="str">
        <f>IF(bike[[#This Row],[Age]]&gt;=50,"Senior 55+",IF(bike[[#This Row],[Age]]&gt;=30,"Middle Age 30 to 54",IF(bike[[#This Row],[Age]]&lt;=29,"Young 0 to 29",0)))</f>
        <v>Senior 55+</v>
      </c>
    </row>
    <row r="782" spans="1:16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  <c r="N782" s="5" t="str">
        <f t="shared" si="24"/>
        <v>Female</v>
      </c>
      <c r="O782" t="str">
        <f t="shared" si="25"/>
        <v>Married</v>
      </c>
      <c r="P782" s="6" t="str">
        <f>IF(bike[[#This Row],[Age]]&gt;=50,"Senior 55+",IF(bike[[#This Row],[Age]]&gt;=30,"Middle Age 30 to 54",IF(bike[[#This Row],[Age]]&lt;=29,"Young 0 to 29",0)))</f>
        <v>Senior 55+</v>
      </c>
    </row>
    <row r="783" spans="1:16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  <c r="N783" s="5" t="str">
        <f t="shared" si="24"/>
        <v>Male</v>
      </c>
      <c r="O783" t="str">
        <f t="shared" si="25"/>
        <v>Married</v>
      </c>
      <c r="P783" s="6" t="str">
        <f>IF(bike[[#This Row],[Age]]&gt;=50,"Senior 55+",IF(bike[[#This Row],[Age]]&gt;=30,"Middle Age 30 to 54",IF(bike[[#This Row],[Age]]&lt;=29,"Young 0 to 29",0)))</f>
        <v>Middle Age 30 to 54</v>
      </c>
    </row>
    <row r="784" spans="1:16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  <c r="N784" s="5" t="str">
        <f t="shared" si="24"/>
        <v>Male</v>
      </c>
      <c r="O784" t="str">
        <f t="shared" si="25"/>
        <v>Single</v>
      </c>
      <c r="P784" s="6" t="str">
        <f>IF(bike[[#This Row],[Age]]&gt;=50,"Senior 55+",IF(bike[[#This Row],[Age]]&gt;=30,"Middle Age 30 to 54",IF(bike[[#This Row],[Age]]&lt;=29,"Young 0 to 29",0)))</f>
        <v>Middle Age 30 to 54</v>
      </c>
    </row>
    <row r="785" spans="1:16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  <c r="N785" s="5" t="str">
        <f t="shared" si="24"/>
        <v>Male</v>
      </c>
      <c r="O785" t="str">
        <f t="shared" si="25"/>
        <v>Married</v>
      </c>
      <c r="P785" s="6" t="str">
        <f>IF(bike[[#This Row],[Age]]&gt;=50,"Senior 55+",IF(bike[[#This Row],[Age]]&gt;=30,"Middle Age 30 to 54",IF(bike[[#This Row],[Age]]&lt;=29,"Young 0 to 29",0)))</f>
        <v>Middle Age 30 to 54</v>
      </c>
    </row>
    <row r="786" spans="1:16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  <c r="N786" s="5" t="str">
        <f t="shared" si="24"/>
        <v>Female</v>
      </c>
      <c r="O786" t="str">
        <f t="shared" si="25"/>
        <v>Single</v>
      </c>
      <c r="P786" s="6" t="str">
        <f>IF(bike[[#This Row],[Age]]&gt;=50,"Senior 55+",IF(bike[[#This Row],[Age]]&gt;=30,"Middle Age 30 to 54",IF(bike[[#This Row],[Age]]&lt;=29,"Young 0 to 29",0)))</f>
        <v>Senior 55+</v>
      </c>
    </row>
    <row r="787" spans="1:16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  <c r="N787" s="5" t="str">
        <f t="shared" si="24"/>
        <v>Female</v>
      </c>
      <c r="O787" t="str">
        <f t="shared" si="25"/>
        <v>Single</v>
      </c>
      <c r="P787" s="6" t="str">
        <f>IF(bike[[#This Row],[Age]]&gt;=50,"Senior 55+",IF(bike[[#This Row],[Age]]&gt;=30,"Middle Age 30 to 54",IF(bike[[#This Row],[Age]]&lt;=29,"Young 0 to 29",0)))</f>
        <v>Young 0 to 29</v>
      </c>
    </row>
    <row r="788" spans="1:16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  <c r="N788" s="5" t="str">
        <f t="shared" si="24"/>
        <v>Female</v>
      </c>
      <c r="O788" t="str">
        <f t="shared" si="25"/>
        <v>Married</v>
      </c>
      <c r="P788" s="6" t="str">
        <f>IF(bike[[#This Row],[Age]]&gt;=50,"Senior 55+",IF(bike[[#This Row],[Age]]&gt;=30,"Middle Age 30 to 54",IF(bike[[#This Row],[Age]]&lt;=29,"Young 0 to 29",0)))</f>
        <v>Middle Age 30 to 54</v>
      </c>
    </row>
    <row r="789" spans="1:16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  <c r="N789" s="5" t="str">
        <f t="shared" si="24"/>
        <v>Female</v>
      </c>
      <c r="O789" t="str">
        <f t="shared" si="25"/>
        <v>Single</v>
      </c>
      <c r="P789" s="6" t="str">
        <f>IF(bike[[#This Row],[Age]]&gt;=50,"Senior 55+",IF(bike[[#This Row],[Age]]&gt;=30,"Middle Age 30 to 54",IF(bike[[#This Row],[Age]]&lt;=29,"Young 0 to 29",0)))</f>
        <v>Senior 55+</v>
      </c>
    </row>
    <row r="790" spans="1:16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  <c r="N790" s="5" t="str">
        <f t="shared" si="24"/>
        <v>Female</v>
      </c>
      <c r="O790" t="str">
        <f t="shared" si="25"/>
        <v>Single</v>
      </c>
      <c r="P790" s="6" t="str">
        <f>IF(bike[[#This Row],[Age]]&gt;=50,"Senior 55+",IF(bike[[#This Row],[Age]]&gt;=30,"Middle Age 30 to 54",IF(bike[[#This Row],[Age]]&lt;=29,"Young 0 to 29",0)))</f>
        <v>Middle Age 30 to 54</v>
      </c>
    </row>
    <row r="791" spans="1:16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  <c r="N791" s="5" t="str">
        <f t="shared" si="24"/>
        <v>Male</v>
      </c>
      <c r="O791" t="str">
        <f t="shared" si="25"/>
        <v>Married</v>
      </c>
      <c r="P791" s="6" t="str">
        <f>IF(bike[[#This Row],[Age]]&gt;=50,"Senior 55+",IF(bike[[#This Row],[Age]]&gt;=30,"Middle Age 30 to 54",IF(bike[[#This Row],[Age]]&lt;=29,"Young 0 to 29",0)))</f>
        <v>Middle Age 30 to 54</v>
      </c>
    </row>
    <row r="792" spans="1:16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  <c r="N792" s="5" t="str">
        <f t="shared" si="24"/>
        <v>Female</v>
      </c>
      <c r="O792" t="str">
        <f t="shared" si="25"/>
        <v>Single</v>
      </c>
      <c r="P792" s="6" t="str">
        <f>IF(bike[[#This Row],[Age]]&gt;=50,"Senior 55+",IF(bike[[#This Row],[Age]]&gt;=30,"Middle Age 30 to 54",IF(bike[[#This Row],[Age]]&lt;=29,"Young 0 to 29",0)))</f>
        <v>Senior 55+</v>
      </c>
    </row>
    <row r="793" spans="1:16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  <c r="N793" s="5" t="str">
        <f t="shared" si="24"/>
        <v>Male</v>
      </c>
      <c r="O793" t="str">
        <f t="shared" si="25"/>
        <v>Married</v>
      </c>
      <c r="P793" s="6" t="str">
        <f>IF(bike[[#This Row],[Age]]&gt;=50,"Senior 55+",IF(bike[[#This Row],[Age]]&gt;=30,"Middle Age 30 to 54",IF(bike[[#This Row],[Age]]&lt;=29,"Young 0 to 29",0)))</f>
        <v>Young 0 to 29</v>
      </c>
    </row>
    <row r="794" spans="1:16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  <c r="N794" s="5" t="str">
        <f t="shared" si="24"/>
        <v>Male</v>
      </c>
      <c r="O794" t="str">
        <f t="shared" si="25"/>
        <v>Single</v>
      </c>
      <c r="P794" s="6" t="str">
        <f>IF(bike[[#This Row],[Age]]&gt;=50,"Senior 55+",IF(bike[[#This Row],[Age]]&gt;=30,"Middle Age 30 to 54",IF(bike[[#This Row],[Age]]&lt;=29,"Young 0 to 29",0)))</f>
        <v>Senior 55+</v>
      </c>
    </row>
    <row r="795" spans="1:16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  <c r="N795" s="5" t="str">
        <f t="shared" si="24"/>
        <v>Male</v>
      </c>
      <c r="O795" t="str">
        <f t="shared" si="25"/>
        <v>Married</v>
      </c>
      <c r="P795" s="6" t="str">
        <f>IF(bike[[#This Row],[Age]]&gt;=50,"Senior 55+",IF(bike[[#This Row],[Age]]&gt;=30,"Middle Age 30 to 54",IF(bike[[#This Row],[Age]]&lt;=29,"Young 0 to 29",0)))</f>
        <v>Senior 55+</v>
      </c>
    </row>
    <row r="796" spans="1:16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  <c r="N796" s="5" t="str">
        <f t="shared" si="24"/>
        <v>Male</v>
      </c>
      <c r="O796" t="str">
        <f t="shared" si="25"/>
        <v>Married</v>
      </c>
      <c r="P796" s="6" t="str">
        <f>IF(bike[[#This Row],[Age]]&gt;=50,"Senior 55+",IF(bike[[#This Row],[Age]]&gt;=30,"Middle Age 30 to 54",IF(bike[[#This Row],[Age]]&lt;=29,"Young 0 to 29",0)))</f>
        <v>Senior 55+</v>
      </c>
    </row>
    <row r="797" spans="1:16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  <c r="N797" s="5" t="str">
        <f t="shared" si="24"/>
        <v>Male</v>
      </c>
      <c r="O797" t="str">
        <f t="shared" si="25"/>
        <v>Single</v>
      </c>
      <c r="P797" s="6" t="str">
        <f>IF(bike[[#This Row],[Age]]&gt;=50,"Senior 55+",IF(bike[[#This Row],[Age]]&gt;=30,"Middle Age 30 to 54",IF(bike[[#This Row],[Age]]&lt;=29,"Young 0 to 29",0)))</f>
        <v>Senior 55+</v>
      </c>
    </row>
    <row r="798" spans="1:16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  <c r="N798" s="5" t="str">
        <f t="shared" si="24"/>
        <v>Male</v>
      </c>
      <c r="O798" t="str">
        <f t="shared" si="25"/>
        <v>Married</v>
      </c>
      <c r="P798" s="6" t="str">
        <f>IF(bike[[#This Row],[Age]]&gt;=50,"Senior 55+",IF(bike[[#This Row],[Age]]&gt;=30,"Middle Age 30 to 54",IF(bike[[#This Row],[Age]]&lt;=29,"Young 0 to 29",0)))</f>
        <v>Senior 55+</v>
      </c>
    </row>
    <row r="799" spans="1:16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  <c r="N799" s="5" t="str">
        <f t="shared" si="24"/>
        <v>Male</v>
      </c>
      <c r="O799" t="str">
        <f t="shared" si="25"/>
        <v>Single</v>
      </c>
      <c r="P799" s="6" t="str">
        <f>IF(bike[[#This Row],[Age]]&gt;=50,"Senior 55+",IF(bike[[#This Row],[Age]]&gt;=30,"Middle Age 30 to 54",IF(bike[[#This Row],[Age]]&lt;=29,"Young 0 to 29",0)))</f>
        <v>Young 0 to 29</v>
      </c>
    </row>
    <row r="800" spans="1:16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  <c r="N800" s="5" t="str">
        <f t="shared" si="24"/>
        <v>Female</v>
      </c>
      <c r="O800" t="str">
        <f t="shared" si="25"/>
        <v>Single</v>
      </c>
      <c r="P800" s="6" t="str">
        <f>IF(bike[[#This Row],[Age]]&gt;=50,"Senior 55+",IF(bike[[#This Row],[Age]]&gt;=30,"Middle Age 30 to 54",IF(bike[[#This Row],[Age]]&lt;=29,"Young 0 to 29",0)))</f>
        <v>Young 0 to 29</v>
      </c>
    </row>
    <row r="801" spans="1:16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  <c r="N801" s="5" t="str">
        <f t="shared" si="24"/>
        <v>Female</v>
      </c>
      <c r="O801" t="str">
        <f t="shared" si="25"/>
        <v>Single</v>
      </c>
      <c r="P801" s="6" t="str">
        <f>IF(bike[[#This Row],[Age]]&gt;=50,"Senior 55+",IF(bike[[#This Row],[Age]]&gt;=30,"Middle Age 30 to 54",IF(bike[[#This Row],[Age]]&lt;=29,"Young 0 to 29",0)))</f>
        <v>Middle Age 30 to 54</v>
      </c>
    </row>
    <row r="802" spans="1:16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  <c r="N802" s="5" t="str">
        <f t="shared" si="24"/>
        <v>Male</v>
      </c>
      <c r="O802" t="str">
        <f t="shared" si="25"/>
        <v>Single</v>
      </c>
      <c r="P802" s="6" t="str">
        <f>IF(bike[[#This Row],[Age]]&gt;=50,"Senior 55+",IF(bike[[#This Row],[Age]]&gt;=30,"Middle Age 30 to 54",IF(bike[[#This Row],[Age]]&lt;=29,"Young 0 to 29",0)))</f>
        <v>Middle Age 30 to 54</v>
      </c>
    </row>
    <row r="803" spans="1:16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  <c r="N803" s="5" t="str">
        <f t="shared" si="24"/>
        <v>Male</v>
      </c>
      <c r="O803" t="str">
        <f t="shared" si="25"/>
        <v>Married</v>
      </c>
      <c r="P803" s="6" t="str">
        <f>IF(bike[[#This Row],[Age]]&gt;=50,"Senior 55+",IF(bike[[#This Row],[Age]]&gt;=30,"Middle Age 30 to 54",IF(bike[[#This Row],[Age]]&lt;=29,"Young 0 to 29",0)))</f>
        <v>Senior 55+</v>
      </c>
    </row>
    <row r="804" spans="1:16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  <c r="N804" s="5" t="str">
        <f t="shared" si="24"/>
        <v>Male</v>
      </c>
      <c r="O804" t="str">
        <f t="shared" si="25"/>
        <v>Married</v>
      </c>
      <c r="P804" s="6" t="str">
        <f>IF(bike[[#This Row],[Age]]&gt;=50,"Senior 55+",IF(bike[[#This Row],[Age]]&gt;=30,"Middle Age 30 to 54",IF(bike[[#This Row],[Age]]&lt;=29,"Young 0 to 29",0)))</f>
        <v>Young 0 to 29</v>
      </c>
    </row>
    <row r="805" spans="1:16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  <c r="N805" s="5" t="str">
        <f t="shared" si="24"/>
        <v>Male</v>
      </c>
      <c r="O805" t="str">
        <f t="shared" si="25"/>
        <v>Married</v>
      </c>
      <c r="P805" s="6" t="str">
        <f>IF(bike[[#This Row],[Age]]&gt;=50,"Senior 55+",IF(bike[[#This Row],[Age]]&gt;=30,"Middle Age 30 to 54",IF(bike[[#This Row],[Age]]&lt;=29,"Young 0 to 29",0)))</f>
        <v>Young 0 to 29</v>
      </c>
    </row>
    <row r="806" spans="1:16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  <c r="N806" s="5" t="str">
        <f t="shared" si="24"/>
        <v>Male</v>
      </c>
      <c r="O806" t="str">
        <f t="shared" si="25"/>
        <v>Married</v>
      </c>
      <c r="P806" s="6" t="str">
        <f>IF(bike[[#This Row],[Age]]&gt;=50,"Senior 55+",IF(bike[[#This Row],[Age]]&gt;=30,"Middle Age 30 to 54",IF(bike[[#This Row],[Age]]&lt;=29,"Young 0 to 29",0)))</f>
        <v>Young 0 to 29</v>
      </c>
    </row>
    <row r="807" spans="1:16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  <c r="N807" s="5" t="str">
        <f t="shared" si="24"/>
        <v>Female</v>
      </c>
      <c r="O807" t="str">
        <f t="shared" si="25"/>
        <v>Single</v>
      </c>
      <c r="P807" s="6" t="str">
        <f>IF(bike[[#This Row],[Age]]&gt;=50,"Senior 55+",IF(bike[[#This Row],[Age]]&gt;=30,"Middle Age 30 to 54",IF(bike[[#This Row],[Age]]&lt;=29,"Young 0 to 29",0)))</f>
        <v>Middle Age 30 to 54</v>
      </c>
    </row>
    <row r="808" spans="1:16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  <c r="N808" s="5" t="str">
        <f t="shared" si="24"/>
        <v>Female</v>
      </c>
      <c r="O808" t="str">
        <f t="shared" si="25"/>
        <v>Married</v>
      </c>
      <c r="P808" s="6" t="str">
        <f>IF(bike[[#This Row],[Age]]&gt;=50,"Senior 55+",IF(bike[[#This Row],[Age]]&gt;=30,"Middle Age 30 to 54",IF(bike[[#This Row],[Age]]&lt;=29,"Young 0 to 29",0)))</f>
        <v>Senior 55+</v>
      </c>
    </row>
    <row r="809" spans="1:16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  <c r="N809" s="5" t="str">
        <f t="shared" si="24"/>
        <v>Female</v>
      </c>
      <c r="O809" t="str">
        <f t="shared" si="25"/>
        <v>Single</v>
      </c>
      <c r="P809" s="6" t="str">
        <f>IF(bike[[#This Row],[Age]]&gt;=50,"Senior 55+",IF(bike[[#This Row],[Age]]&gt;=30,"Middle Age 30 to 54",IF(bike[[#This Row],[Age]]&lt;=29,"Young 0 to 29",0)))</f>
        <v>Middle Age 30 to 54</v>
      </c>
    </row>
    <row r="810" spans="1:16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  <c r="N810" s="5" t="str">
        <f t="shared" si="24"/>
        <v>Male</v>
      </c>
      <c r="O810" t="str">
        <f t="shared" si="25"/>
        <v>Single</v>
      </c>
      <c r="P810" s="6" t="str">
        <f>IF(bike[[#This Row],[Age]]&gt;=50,"Senior 55+",IF(bike[[#This Row],[Age]]&gt;=30,"Middle Age 30 to 54",IF(bike[[#This Row],[Age]]&lt;=29,"Young 0 to 29",0)))</f>
        <v>Senior 55+</v>
      </c>
    </row>
    <row r="811" spans="1:16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  <c r="N811" s="5" t="str">
        <f t="shared" si="24"/>
        <v>Female</v>
      </c>
      <c r="O811" t="str">
        <f t="shared" si="25"/>
        <v>Married</v>
      </c>
      <c r="P811" s="6" t="str">
        <f>IF(bike[[#This Row],[Age]]&gt;=50,"Senior 55+",IF(bike[[#This Row],[Age]]&gt;=30,"Middle Age 30 to 54",IF(bike[[#This Row],[Age]]&lt;=29,"Young 0 to 29",0)))</f>
        <v>Senior 55+</v>
      </c>
    </row>
    <row r="812" spans="1:16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  <c r="N812" s="5" t="str">
        <f t="shared" si="24"/>
        <v>Female</v>
      </c>
      <c r="O812" t="str">
        <f t="shared" si="25"/>
        <v>Single</v>
      </c>
      <c r="P812" s="6" t="str">
        <f>IF(bike[[#This Row],[Age]]&gt;=50,"Senior 55+",IF(bike[[#This Row],[Age]]&gt;=30,"Middle Age 30 to 54",IF(bike[[#This Row],[Age]]&lt;=29,"Young 0 to 29",0)))</f>
        <v>Senior 55+</v>
      </c>
    </row>
    <row r="813" spans="1:16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  <c r="N813" s="5" t="str">
        <f t="shared" si="24"/>
        <v>Male</v>
      </c>
      <c r="O813" t="str">
        <f t="shared" si="25"/>
        <v>Married</v>
      </c>
      <c r="P813" s="6" t="str">
        <f>IF(bike[[#This Row],[Age]]&gt;=50,"Senior 55+",IF(bike[[#This Row],[Age]]&gt;=30,"Middle Age 30 to 54",IF(bike[[#This Row],[Age]]&lt;=29,"Young 0 to 29",0)))</f>
        <v>Middle Age 30 to 54</v>
      </c>
    </row>
    <row r="814" spans="1:16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  <c r="N814" s="5" t="str">
        <f t="shared" si="24"/>
        <v>Female</v>
      </c>
      <c r="O814" t="str">
        <f t="shared" si="25"/>
        <v>Single</v>
      </c>
      <c r="P814" s="6" t="str">
        <f>IF(bike[[#This Row],[Age]]&gt;=50,"Senior 55+",IF(bike[[#This Row],[Age]]&gt;=30,"Middle Age 30 to 54",IF(bike[[#This Row],[Age]]&lt;=29,"Young 0 to 29",0)))</f>
        <v>Senior 55+</v>
      </c>
    </row>
    <row r="815" spans="1:16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  <c r="N815" s="5" t="str">
        <f t="shared" si="24"/>
        <v>Female</v>
      </c>
      <c r="O815" t="str">
        <f t="shared" si="25"/>
        <v>Married</v>
      </c>
      <c r="P815" s="6" t="str">
        <f>IF(bike[[#This Row],[Age]]&gt;=50,"Senior 55+",IF(bike[[#This Row],[Age]]&gt;=30,"Middle Age 30 to 54",IF(bike[[#This Row],[Age]]&lt;=29,"Young 0 to 29",0)))</f>
        <v>Senior 55+</v>
      </c>
    </row>
    <row r="816" spans="1:16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  <c r="N816" s="5" t="str">
        <f t="shared" si="24"/>
        <v>Female</v>
      </c>
      <c r="O816" t="str">
        <f t="shared" si="25"/>
        <v>Single</v>
      </c>
      <c r="P816" s="6" t="str">
        <f>IF(bike[[#This Row],[Age]]&gt;=50,"Senior 55+",IF(bike[[#This Row],[Age]]&gt;=30,"Middle Age 30 to 54",IF(bike[[#This Row],[Age]]&lt;=29,"Young 0 to 29",0)))</f>
        <v>Senior 55+</v>
      </c>
    </row>
    <row r="817" spans="1:16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  <c r="N817" s="5" t="str">
        <f t="shared" si="24"/>
        <v>Male</v>
      </c>
      <c r="O817" t="str">
        <f t="shared" si="25"/>
        <v>Married</v>
      </c>
      <c r="P817" s="6" t="str">
        <f>IF(bike[[#This Row],[Age]]&gt;=50,"Senior 55+",IF(bike[[#This Row],[Age]]&gt;=30,"Middle Age 30 to 54",IF(bike[[#This Row],[Age]]&lt;=29,"Young 0 to 29",0)))</f>
        <v>Middle Age 30 to 54</v>
      </c>
    </row>
    <row r="818" spans="1:16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  <c r="N818" s="5" t="str">
        <f t="shared" si="24"/>
        <v>Female</v>
      </c>
      <c r="O818" t="str">
        <f t="shared" si="25"/>
        <v>Married</v>
      </c>
      <c r="P818" s="6" t="str">
        <f>IF(bike[[#This Row],[Age]]&gt;=50,"Senior 55+",IF(bike[[#This Row],[Age]]&gt;=30,"Middle Age 30 to 54",IF(bike[[#This Row],[Age]]&lt;=29,"Young 0 to 29",0)))</f>
        <v>Middle Age 30 to 54</v>
      </c>
    </row>
    <row r="819" spans="1:16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  <c r="N819" s="5" t="str">
        <f t="shared" si="24"/>
        <v>Female</v>
      </c>
      <c r="O819" t="str">
        <f t="shared" si="25"/>
        <v>Married</v>
      </c>
      <c r="P819" s="6" t="str">
        <f>IF(bike[[#This Row],[Age]]&gt;=50,"Senior 55+",IF(bike[[#This Row],[Age]]&gt;=30,"Middle Age 30 to 54",IF(bike[[#This Row],[Age]]&lt;=29,"Young 0 to 29",0)))</f>
        <v>Middle Age 30 to 54</v>
      </c>
    </row>
    <row r="820" spans="1:16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  <c r="N820" s="5" t="str">
        <f t="shared" si="24"/>
        <v>Male</v>
      </c>
      <c r="O820" t="str">
        <f t="shared" si="25"/>
        <v>Married</v>
      </c>
      <c r="P820" s="6" t="str">
        <f>IF(bike[[#This Row],[Age]]&gt;=50,"Senior 55+",IF(bike[[#This Row],[Age]]&gt;=30,"Middle Age 30 to 54",IF(bike[[#This Row],[Age]]&lt;=29,"Young 0 to 29",0)))</f>
        <v>Middle Age 30 to 54</v>
      </c>
    </row>
    <row r="821" spans="1:16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  <c r="N821" s="5" t="str">
        <f t="shared" si="24"/>
        <v>Female</v>
      </c>
      <c r="O821" t="str">
        <f t="shared" si="25"/>
        <v>Single</v>
      </c>
      <c r="P821" s="6" t="str">
        <f>IF(bike[[#This Row],[Age]]&gt;=50,"Senior 55+",IF(bike[[#This Row],[Age]]&gt;=30,"Middle Age 30 to 54",IF(bike[[#This Row],[Age]]&lt;=29,"Young 0 to 29",0)))</f>
        <v>Middle Age 30 to 54</v>
      </c>
    </row>
    <row r="822" spans="1:16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  <c r="N822" s="5" t="str">
        <f t="shared" si="24"/>
        <v>Male</v>
      </c>
      <c r="O822" t="str">
        <f t="shared" si="25"/>
        <v>Single</v>
      </c>
      <c r="P822" s="6" t="str">
        <f>IF(bike[[#This Row],[Age]]&gt;=50,"Senior 55+",IF(bike[[#This Row],[Age]]&gt;=30,"Middle Age 30 to 54",IF(bike[[#This Row],[Age]]&lt;=29,"Young 0 to 29",0)))</f>
        <v>Middle Age 30 to 54</v>
      </c>
    </row>
    <row r="823" spans="1:16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  <c r="N823" s="5" t="str">
        <f t="shared" si="24"/>
        <v>Male</v>
      </c>
      <c r="O823" t="str">
        <f t="shared" si="25"/>
        <v>Married</v>
      </c>
      <c r="P823" s="6" t="str">
        <f>IF(bike[[#This Row],[Age]]&gt;=50,"Senior 55+",IF(bike[[#This Row],[Age]]&gt;=30,"Middle Age 30 to 54",IF(bike[[#This Row],[Age]]&lt;=29,"Young 0 to 29",0)))</f>
        <v>Middle Age 30 to 54</v>
      </c>
    </row>
    <row r="824" spans="1:16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  <c r="N824" s="5" t="str">
        <f t="shared" si="24"/>
        <v>Male</v>
      </c>
      <c r="O824" t="str">
        <f t="shared" si="25"/>
        <v>Married</v>
      </c>
      <c r="P824" s="6" t="str">
        <f>IF(bike[[#This Row],[Age]]&gt;=50,"Senior 55+",IF(bike[[#This Row],[Age]]&gt;=30,"Middle Age 30 to 54",IF(bike[[#This Row],[Age]]&lt;=29,"Young 0 to 29",0)))</f>
        <v>Middle Age 30 to 54</v>
      </c>
    </row>
    <row r="825" spans="1:16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  <c r="N825" s="5" t="str">
        <f t="shared" si="24"/>
        <v>Female</v>
      </c>
      <c r="O825" t="str">
        <f t="shared" si="25"/>
        <v>Single</v>
      </c>
      <c r="P825" s="6" t="str">
        <f>IF(bike[[#This Row],[Age]]&gt;=50,"Senior 55+",IF(bike[[#This Row],[Age]]&gt;=30,"Middle Age 30 to 54",IF(bike[[#This Row],[Age]]&lt;=29,"Young 0 to 29",0)))</f>
        <v>Senior 55+</v>
      </c>
    </row>
    <row r="826" spans="1:16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  <c r="N826" s="5" t="str">
        <f t="shared" si="24"/>
        <v>Male</v>
      </c>
      <c r="O826" t="str">
        <f t="shared" si="25"/>
        <v>Single</v>
      </c>
      <c r="P826" s="6" t="str">
        <f>IF(bike[[#This Row],[Age]]&gt;=50,"Senior 55+",IF(bike[[#This Row],[Age]]&gt;=30,"Middle Age 30 to 54",IF(bike[[#This Row],[Age]]&lt;=29,"Young 0 to 29",0)))</f>
        <v>Middle Age 30 to 54</v>
      </c>
    </row>
    <row r="827" spans="1:16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  <c r="N827" s="5" t="str">
        <f t="shared" si="24"/>
        <v>Male</v>
      </c>
      <c r="O827" t="str">
        <f t="shared" si="25"/>
        <v>Married</v>
      </c>
      <c r="P827" s="6" t="str">
        <f>IF(bike[[#This Row],[Age]]&gt;=50,"Senior 55+",IF(bike[[#This Row],[Age]]&gt;=30,"Middle Age 30 to 54",IF(bike[[#This Row],[Age]]&lt;=29,"Young 0 to 29",0)))</f>
        <v>Senior 55+</v>
      </c>
    </row>
    <row r="828" spans="1:16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  <c r="N828" s="5" t="str">
        <f t="shared" si="24"/>
        <v>Male</v>
      </c>
      <c r="O828" t="str">
        <f t="shared" si="25"/>
        <v>Married</v>
      </c>
      <c r="P828" s="6" t="str">
        <f>IF(bike[[#This Row],[Age]]&gt;=50,"Senior 55+",IF(bike[[#This Row],[Age]]&gt;=30,"Middle Age 30 to 54",IF(bike[[#This Row],[Age]]&lt;=29,"Young 0 to 29",0)))</f>
        <v>Middle Age 30 to 54</v>
      </c>
    </row>
    <row r="829" spans="1:16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  <c r="N829" s="5" t="str">
        <f t="shared" si="24"/>
        <v>Female</v>
      </c>
      <c r="O829" t="str">
        <f t="shared" si="25"/>
        <v>Single</v>
      </c>
      <c r="P829" s="6" t="str">
        <f>IF(bike[[#This Row],[Age]]&gt;=50,"Senior 55+",IF(bike[[#This Row],[Age]]&gt;=30,"Middle Age 30 to 54",IF(bike[[#This Row],[Age]]&lt;=29,"Young 0 to 29",0)))</f>
        <v>Middle Age 30 to 54</v>
      </c>
    </row>
    <row r="830" spans="1:16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  <c r="N830" s="5" t="str">
        <f t="shared" si="24"/>
        <v>Female</v>
      </c>
      <c r="O830" t="str">
        <f t="shared" si="25"/>
        <v>Single</v>
      </c>
      <c r="P830" s="6" t="str">
        <f>IF(bike[[#This Row],[Age]]&gt;=50,"Senior 55+",IF(bike[[#This Row],[Age]]&gt;=30,"Middle Age 30 to 54",IF(bike[[#This Row],[Age]]&lt;=29,"Young 0 to 29",0)))</f>
        <v>Young 0 to 29</v>
      </c>
    </row>
    <row r="831" spans="1:16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  <c r="N831" s="5" t="str">
        <f t="shared" si="24"/>
        <v>Male</v>
      </c>
      <c r="O831" t="str">
        <f t="shared" si="25"/>
        <v>Single</v>
      </c>
      <c r="P831" s="6" t="str">
        <f>IF(bike[[#This Row],[Age]]&gt;=50,"Senior 55+",IF(bike[[#This Row],[Age]]&gt;=30,"Middle Age 30 to 54",IF(bike[[#This Row],[Age]]&lt;=29,"Young 0 to 29",0)))</f>
        <v>Senior 55+</v>
      </c>
    </row>
    <row r="832" spans="1:16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  <c r="N832" s="5" t="str">
        <f t="shared" si="24"/>
        <v>Male</v>
      </c>
      <c r="O832" t="str">
        <f t="shared" si="25"/>
        <v>Married</v>
      </c>
      <c r="P832" s="6" t="str">
        <f>IF(bike[[#This Row],[Age]]&gt;=50,"Senior 55+",IF(bike[[#This Row],[Age]]&gt;=30,"Middle Age 30 to 54",IF(bike[[#This Row],[Age]]&lt;=29,"Young 0 to 29",0)))</f>
        <v>Senior 55+</v>
      </c>
    </row>
    <row r="833" spans="1:16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  <c r="N833" s="5" t="str">
        <f t="shared" si="24"/>
        <v>Female</v>
      </c>
      <c r="O833" t="str">
        <f t="shared" si="25"/>
        <v>Married</v>
      </c>
      <c r="P833" s="6" t="str">
        <f>IF(bike[[#This Row],[Age]]&gt;=50,"Senior 55+",IF(bike[[#This Row],[Age]]&gt;=30,"Middle Age 30 to 54",IF(bike[[#This Row],[Age]]&lt;=29,"Young 0 to 29",0)))</f>
        <v>Middle Age 30 to 54</v>
      </c>
    </row>
    <row r="834" spans="1:16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  <c r="N834" s="5" t="str">
        <f t="shared" si="24"/>
        <v>Female</v>
      </c>
      <c r="O834" t="str">
        <f t="shared" si="25"/>
        <v>Married</v>
      </c>
      <c r="P834" s="6" t="str">
        <f>IF(bike[[#This Row],[Age]]&gt;=50,"Senior 55+",IF(bike[[#This Row],[Age]]&gt;=30,"Middle Age 30 to 54",IF(bike[[#This Row],[Age]]&lt;=29,"Young 0 to 29",0)))</f>
        <v>Middle Age 30 to 54</v>
      </c>
    </row>
    <row r="835" spans="1:16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  <c r="N835" s="5" t="str">
        <f t="shared" ref="N835:N898" si="26">IF(C835="F","Female",IF(C835="M","Male",0))</f>
        <v>Female</v>
      </c>
      <c r="O835" t="str">
        <f t="shared" ref="O835:O898" si="27">IF(B835="M","Married",IF(B835="S","Single",0))</f>
        <v>Single</v>
      </c>
      <c r="P835" s="6" t="str">
        <f>IF(bike[[#This Row],[Age]]&gt;=50,"Senior 55+",IF(bike[[#This Row],[Age]]&gt;=30,"Middle Age 30 to 54",IF(bike[[#This Row],[Age]]&lt;=29,"Young 0 to 29",0)))</f>
        <v>Middle Age 30 to 54</v>
      </c>
    </row>
    <row r="836" spans="1:16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  <c r="N836" s="5" t="str">
        <f t="shared" si="26"/>
        <v>Female</v>
      </c>
      <c r="O836" t="str">
        <f t="shared" si="27"/>
        <v>Single</v>
      </c>
      <c r="P836" s="6" t="str">
        <f>IF(bike[[#This Row],[Age]]&gt;=50,"Senior 55+",IF(bike[[#This Row],[Age]]&gt;=30,"Middle Age 30 to 54",IF(bike[[#This Row],[Age]]&lt;=29,"Young 0 to 29",0)))</f>
        <v>Senior 55+</v>
      </c>
    </row>
    <row r="837" spans="1:16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  <c r="N837" s="5" t="str">
        <f t="shared" si="26"/>
        <v>Female</v>
      </c>
      <c r="O837" t="str">
        <f t="shared" si="27"/>
        <v>Single</v>
      </c>
      <c r="P837" s="6" t="str">
        <f>IF(bike[[#This Row],[Age]]&gt;=50,"Senior 55+",IF(bike[[#This Row],[Age]]&gt;=30,"Middle Age 30 to 54",IF(bike[[#This Row],[Age]]&lt;=29,"Young 0 to 29",0)))</f>
        <v>Middle Age 30 to 54</v>
      </c>
    </row>
    <row r="838" spans="1:16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  <c r="N838" s="5" t="str">
        <f t="shared" si="26"/>
        <v>Female</v>
      </c>
      <c r="O838" t="str">
        <f t="shared" si="27"/>
        <v>Married</v>
      </c>
      <c r="P838" s="6" t="str">
        <f>IF(bike[[#This Row],[Age]]&gt;=50,"Senior 55+",IF(bike[[#This Row],[Age]]&gt;=30,"Middle Age 30 to 54",IF(bike[[#This Row],[Age]]&lt;=29,"Young 0 to 29",0)))</f>
        <v>Young 0 to 29</v>
      </c>
    </row>
    <row r="839" spans="1:16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  <c r="N839" s="5" t="str">
        <f t="shared" si="26"/>
        <v>Male</v>
      </c>
      <c r="O839" t="str">
        <f t="shared" si="27"/>
        <v>Married</v>
      </c>
      <c r="P839" s="6" t="str">
        <f>IF(bike[[#This Row],[Age]]&gt;=50,"Senior 55+",IF(bike[[#This Row],[Age]]&gt;=30,"Middle Age 30 to 54",IF(bike[[#This Row],[Age]]&lt;=29,"Young 0 to 29",0)))</f>
        <v>Middle Age 30 to 54</v>
      </c>
    </row>
    <row r="840" spans="1:16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  <c r="N840" s="5" t="str">
        <f t="shared" si="26"/>
        <v>Female</v>
      </c>
      <c r="O840" t="str">
        <f t="shared" si="27"/>
        <v>Single</v>
      </c>
      <c r="P840" s="6" t="str">
        <f>IF(bike[[#This Row],[Age]]&gt;=50,"Senior 55+",IF(bike[[#This Row],[Age]]&gt;=30,"Middle Age 30 to 54",IF(bike[[#This Row],[Age]]&lt;=29,"Young 0 to 29",0)))</f>
        <v>Middle Age 30 to 54</v>
      </c>
    </row>
    <row r="841" spans="1:16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  <c r="N841" s="5" t="str">
        <f t="shared" si="26"/>
        <v>Female</v>
      </c>
      <c r="O841" t="str">
        <f t="shared" si="27"/>
        <v>Single</v>
      </c>
      <c r="P841" s="6" t="str">
        <f>IF(bike[[#This Row],[Age]]&gt;=50,"Senior 55+",IF(bike[[#This Row],[Age]]&gt;=30,"Middle Age 30 to 54",IF(bike[[#This Row],[Age]]&lt;=29,"Young 0 to 29",0)))</f>
        <v>Middle Age 30 to 54</v>
      </c>
    </row>
    <row r="842" spans="1:16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  <c r="N842" s="5" t="str">
        <f t="shared" si="26"/>
        <v>Male</v>
      </c>
      <c r="O842" t="str">
        <f t="shared" si="27"/>
        <v>Married</v>
      </c>
      <c r="P842" s="6" t="str">
        <f>IF(bike[[#This Row],[Age]]&gt;=50,"Senior 55+",IF(bike[[#This Row],[Age]]&gt;=30,"Middle Age 30 to 54",IF(bike[[#This Row],[Age]]&lt;=29,"Young 0 to 29",0)))</f>
        <v>Senior 55+</v>
      </c>
    </row>
    <row r="843" spans="1:16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  <c r="N843" s="5" t="str">
        <f t="shared" si="26"/>
        <v>Male</v>
      </c>
      <c r="O843" t="str">
        <f t="shared" si="27"/>
        <v>Married</v>
      </c>
      <c r="P843" s="6" t="str">
        <f>IF(bike[[#This Row],[Age]]&gt;=50,"Senior 55+",IF(bike[[#This Row],[Age]]&gt;=30,"Middle Age 30 to 54",IF(bike[[#This Row],[Age]]&lt;=29,"Young 0 to 29",0)))</f>
        <v>Senior 55+</v>
      </c>
    </row>
    <row r="844" spans="1:16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  <c r="N844" s="5" t="str">
        <f t="shared" si="26"/>
        <v>Female</v>
      </c>
      <c r="O844" t="str">
        <f t="shared" si="27"/>
        <v>Married</v>
      </c>
      <c r="P844" s="6" t="str">
        <f>IF(bike[[#This Row],[Age]]&gt;=50,"Senior 55+",IF(bike[[#This Row],[Age]]&gt;=30,"Middle Age 30 to 54",IF(bike[[#This Row],[Age]]&lt;=29,"Young 0 to 29",0)))</f>
        <v>Middle Age 30 to 54</v>
      </c>
    </row>
    <row r="845" spans="1:16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  <c r="N845" s="5" t="str">
        <f t="shared" si="26"/>
        <v>Male</v>
      </c>
      <c r="O845" t="str">
        <f t="shared" si="27"/>
        <v>Single</v>
      </c>
      <c r="P845" s="6" t="str">
        <f>IF(bike[[#This Row],[Age]]&gt;=50,"Senior 55+",IF(bike[[#This Row],[Age]]&gt;=30,"Middle Age 30 to 54",IF(bike[[#This Row],[Age]]&lt;=29,"Young 0 to 29",0)))</f>
        <v>Senior 55+</v>
      </c>
    </row>
    <row r="846" spans="1:16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  <c r="N846" s="5" t="str">
        <f t="shared" si="26"/>
        <v>Female</v>
      </c>
      <c r="O846" t="str">
        <f t="shared" si="27"/>
        <v>Married</v>
      </c>
      <c r="P846" s="6" t="str">
        <f>IF(bike[[#This Row],[Age]]&gt;=50,"Senior 55+",IF(bike[[#This Row],[Age]]&gt;=30,"Middle Age 30 to 54",IF(bike[[#This Row],[Age]]&lt;=29,"Young 0 to 29",0)))</f>
        <v>Senior 55+</v>
      </c>
    </row>
    <row r="847" spans="1:16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  <c r="N847" s="5" t="str">
        <f t="shared" si="26"/>
        <v>Female</v>
      </c>
      <c r="O847" t="str">
        <f t="shared" si="27"/>
        <v>Single</v>
      </c>
      <c r="P847" s="6" t="str">
        <f>IF(bike[[#This Row],[Age]]&gt;=50,"Senior 55+",IF(bike[[#This Row],[Age]]&gt;=30,"Middle Age 30 to 54",IF(bike[[#This Row],[Age]]&lt;=29,"Young 0 to 29",0)))</f>
        <v>Senior 55+</v>
      </c>
    </row>
    <row r="848" spans="1:16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  <c r="N848" s="5" t="str">
        <f t="shared" si="26"/>
        <v>Female</v>
      </c>
      <c r="O848" t="str">
        <f t="shared" si="27"/>
        <v>Married</v>
      </c>
      <c r="P848" s="6" t="str">
        <f>IF(bike[[#This Row],[Age]]&gt;=50,"Senior 55+",IF(bike[[#This Row],[Age]]&gt;=30,"Middle Age 30 to 54",IF(bike[[#This Row],[Age]]&lt;=29,"Young 0 to 29",0)))</f>
        <v>Senior 55+</v>
      </c>
    </row>
    <row r="849" spans="1:16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  <c r="N849" s="5" t="str">
        <f t="shared" si="26"/>
        <v>Female</v>
      </c>
      <c r="O849" t="str">
        <f t="shared" si="27"/>
        <v>Single</v>
      </c>
      <c r="P849" s="6" t="str">
        <f>IF(bike[[#This Row],[Age]]&gt;=50,"Senior 55+",IF(bike[[#This Row],[Age]]&gt;=30,"Middle Age 30 to 54",IF(bike[[#This Row],[Age]]&lt;=29,"Young 0 to 29",0)))</f>
        <v>Young 0 to 29</v>
      </c>
    </row>
    <row r="850" spans="1:16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  <c r="N850" s="5" t="str">
        <f t="shared" si="26"/>
        <v>Male</v>
      </c>
      <c r="O850" t="str">
        <f t="shared" si="27"/>
        <v>Single</v>
      </c>
      <c r="P850" s="6" t="str">
        <f>IF(bike[[#This Row],[Age]]&gt;=50,"Senior 55+",IF(bike[[#This Row],[Age]]&gt;=30,"Middle Age 30 to 54",IF(bike[[#This Row],[Age]]&lt;=29,"Young 0 to 29",0)))</f>
        <v>Middle Age 30 to 54</v>
      </c>
    </row>
    <row r="851" spans="1:16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  <c r="N851" s="5" t="str">
        <f t="shared" si="26"/>
        <v>Female</v>
      </c>
      <c r="O851" t="str">
        <f t="shared" si="27"/>
        <v>Married</v>
      </c>
      <c r="P851" s="6" t="str">
        <f>IF(bike[[#This Row],[Age]]&gt;=50,"Senior 55+",IF(bike[[#This Row],[Age]]&gt;=30,"Middle Age 30 to 54",IF(bike[[#This Row],[Age]]&lt;=29,"Young 0 to 29",0)))</f>
        <v>Senior 55+</v>
      </c>
    </row>
    <row r="852" spans="1:16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  <c r="N852" s="5" t="str">
        <f t="shared" si="26"/>
        <v>Female</v>
      </c>
      <c r="O852" t="str">
        <f t="shared" si="27"/>
        <v>Single</v>
      </c>
      <c r="P852" s="6" t="str">
        <f>IF(bike[[#This Row],[Age]]&gt;=50,"Senior 55+",IF(bike[[#This Row],[Age]]&gt;=30,"Middle Age 30 to 54",IF(bike[[#This Row],[Age]]&lt;=29,"Young 0 to 29",0)))</f>
        <v>Senior 55+</v>
      </c>
    </row>
    <row r="853" spans="1:16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  <c r="N853" s="5" t="str">
        <f t="shared" si="26"/>
        <v>Male</v>
      </c>
      <c r="O853" t="str">
        <f t="shared" si="27"/>
        <v>Married</v>
      </c>
      <c r="P853" s="6" t="str">
        <f>IF(bike[[#This Row],[Age]]&gt;=50,"Senior 55+",IF(bike[[#This Row],[Age]]&gt;=30,"Middle Age 30 to 54",IF(bike[[#This Row],[Age]]&lt;=29,"Young 0 to 29",0)))</f>
        <v>Middle Age 30 to 54</v>
      </c>
    </row>
    <row r="854" spans="1:16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  <c r="N854" s="5" t="str">
        <f t="shared" si="26"/>
        <v>Male</v>
      </c>
      <c r="O854" t="str">
        <f t="shared" si="27"/>
        <v>Single</v>
      </c>
      <c r="P854" s="6" t="str">
        <f>IF(bike[[#This Row],[Age]]&gt;=50,"Senior 55+",IF(bike[[#This Row],[Age]]&gt;=30,"Middle Age 30 to 54",IF(bike[[#This Row],[Age]]&lt;=29,"Young 0 to 29",0)))</f>
        <v>Middle Age 30 to 54</v>
      </c>
    </row>
    <row r="855" spans="1:16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  <c r="N855" s="5" t="str">
        <f t="shared" si="26"/>
        <v>Male</v>
      </c>
      <c r="O855" t="str">
        <f t="shared" si="27"/>
        <v>Single</v>
      </c>
      <c r="P855" s="6" t="str">
        <f>IF(bike[[#This Row],[Age]]&gt;=50,"Senior 55+",IF(bike[[#This Row],[Age]]&gt;=30,"Middle Age 30 to 54",IF(bike[[#This Row],[Age]]&lt;=29,"Young 0 to 29",0)))</f>
        <v>Middle Age 30 to 54</v>
      </c>
    </row>
    <row r="856" spans="1:16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  <c r="N856" s="5" t="str">
        <f t="shared" si="26"/>
        <v>Female</v>
      </c>
      <c r="O856" t="str">
        <f t="shared" si="27"/>
        <v>Married</v>
      </c>
      <c r="P856" s="6" t="str">
        <f>IF(bike[[#This Row],[Age]]&gt;=50,"Senior 55+",IF(bike[[#This Row],[Age]]&gt;=30,"Middle Age 30 to 54",IF(bike[[#This Row],[Age]]&lt;=29,"Young 0 to 29",0)))</f>
        <v>Middle Age 30 to 54</v>
      </c>
    </row>
    <row r="857" spans="1:16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  <c r="N857" s="5" t="str">
        <f t="shared" si="26"/>
        <v>Female</v>
      </c>
      <c r="O857" t="str">
        <f t="shared" si="27"/>
        <v>Single</v>
      </c>
      <c r="P857" s="6" t="str">
        <f>IF(bike[[#This Row],[Age]]&gt;=50,"Senior 55+",IF(bike[[#This Row],[Age]]&gt;=30,"Middle Age 30 to 54",IF(bike[[#This Row],[Age]]&lt;=29,"Young 0 to 29",0)))</f>
        <v>Middle Age 30 to 54</v>
      </c>
    </row>
    <row r="858" spans="1:16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  <c r="N858" s="5" t="str">
        <f t="shared" si="26"/>
        <v>Male</v>
      </c>
      <c r="O858" t="str">
        <f t="shared" si="27"/>
        <v>Single</v>
      </c>
      <c r="P858" s="6" t="str">
        <f>IF(bike[[#This Row],[Age]]&gt;=50,"Senior 55+",IF(bike[[#This Row],[Age]]&gt;=30,"Middle Age 30 to 54",IF(bike[[#This Row],[Age]]&lt;=29,"Young 0 to 29",0)))</f>
        <v>Young 0 to 29</v>
      </c>
    </row>
    <row r="859" spans="1:16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  <c r="N859" s="5" t="str">
        <f t="shared" si="26"/>
        <v>Female</v>
      </c>
      <c r="O859" t="str">
        <f t="shared" si="27"/>
        <v>Married</v>
      </c>
      <c r="P859" s="6" t="str">
        <f>IF(bike[[#This Row],[Age]]&gt;=50,"Senior 55+",IF(bike[[#This Row],[Age]]&gt;=30,"Middle Age 30 to 54",IF(bike[[#This Row],[Age]]&lt;=29,"Young 0 to 29",0)))</f>
        <v>Middle Age 30 to 54</v>
      </c>
    </row>
    <row r="860" spans="1:16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  <c r="N860" s="5" t="str">
        <f t="shared" si="26"/>
        <v>Male</v>
      </c>
      <c r="O860" t="str">
        <f t="shared" si="27"/>
        <v>Married</v>
      </c>
      <c r="P860" s="6" t="str">
        <f>IF(bike[[#This Row],[Age]]&gt;=50,"Senior 55+",IF(bike[[#This Row],[Age]]&gt;=30,"Middle Age 30 to 54",IF(bike[[#This Row],[Age]]&lt;=29,"Young 0 to 29",0)))</f>
        <v>Middle Age 30 to 54</v>
      </c>
    </row>
    <row r="861" spans="1:16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  <c r="N861" s="5" t="str">
        <f t="shared" si="26"/>
        <v>Male</v>
      </c>
      <c r="O861" t="str">
        <f t="shared" si="27"/>
        <v>Married</v>
      </c>
      <c r="P861" s="6" t="str">
        <f>IF(bike[[#This Row],[Age]]&gt;=50,"Senior 55+",IF(bike[[#This Row],[Age]]&gt;=30,"Middle Age 30 to 54",IF(bike[[#This Row],[Age]]&lt;=29,"Young 0 to 29",0)))</f>
        <v>Middle Age 30 to 54</v>
      </c>
    </row>
    <row r="862" spans="1:16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  <c r="N862" s="5" t="str">
        <f t="shared" si="26"/>
        <v>Male</v>
      </c>
      <c r="O862" t="str">
        <f t="shared" si="27"/>
        <v>Single</v>
      </c>
      <c r="P862" s="6" t="str">
        <f>IF(bike[[#This Row],[Age]]&gt;=50,"Senior 55+",IF(bike[[#This Row],[Age]]&gt;=30,"Middle Age 30 to 54",IF(bike[[#This Row],[Age]]&lt;=29,"Young 0 to 29",0)))</f>
        <v>Middle Age 30 to 54</v>
      </c>
    </row>
    <row r="863" spans="1:16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  <c r="N863" s="5" t="str">
        <f t="shared" si="26"/>
        <v>Female</v>
      </c>
      <c r="O863" t="str">
        <f t="shared" si="27"/>
        <v>Married</v>
      </c>
      <c r="P863" s="6" t="str">
        <f>IF(bike[[#This Row],[Age]]&gt;=50,"Senior 55+",IF(bike[[#This Row],[Age]]&gt;=30,"Middle Age 30 to 54",IF(bike[[#This Row],[Age]]&lt;=29,"Young 0 to 29",0)))</f>
        <v>Senior 55+</v>
      </c>
    </row>
    <row r="864" spans="1:16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  <c r="N864" s="5" t="str">
        <f t="shared" si="26"/>
        <v>Male</v>
      </c>
      <c r="O864" t="str">
        <f t="shared" si="27"/>
        <v>Married</v>
      </c>
      <c r="P864" s="6" t="str">
        <f>IF(bike[[#This Row],[Age]]&gt;=50,"Senior 55+",IF(bike[[#This Row],[Age]]&gt;=30,"Middle Age 30 to 54",IF(bike[[#This Row],[Age]]&lt;=29,"Young 0 to 29",0)))</f>
        <v>Middle Age 30 to 54</v>
      </c>
    </row>
    <row r="865" spans="1:16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  <c r="N865" s="5" t="str">
        <f t="shared" si="26"/>
        <v>Male</v>
      </c>
      <c r="O865" t="str">
        <f t="shared" si="27"/>
        <v>Single</v>
      </c>
      <c r="P865" s="6" t="str">
        <f>IF(bike[[#This Row],[Age]]&gt;=50,"Senior 55+",IF(bike[[#This Row],[Age]]&gt;=30,"Middle Age 30 to 54",IF(bike[[#This Row],[Age]]&lt;=29,"Young 0 to 29",0)))</f>
        <v>Middle Age 30 to 54</v>
      </c>
    </row>
    <row r="866" spans="1:16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  <c r="N866" s="5" t="str">
        <f t="shared" si="26"/>
        <v>Male</v>
      </c>
      <c r="O866" t="str">
        <f t="shared" si="27"/>
        <v>Single</v>
      </c>
      <c r="P866" s="6" t="str">
        <f>IF(bike[[#This Row],[Age]]&gt;=50,"Senior 55+",IF(bike[[#This Row],[Age]]&gt;=30,"Middle Age 30 to 54",IF(bike[[#This Row],[Age]]&lt;=29,"Young 0 to 29",0)))</f>
        <v>Middle Age 30 to 54</v>
      </c>
    </row>
    <row r="867" spans="1:16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  <c r="N867" s="5" t="str">
        <f t="shared" si="26"/>
        <v>Female</v>
      </c>
      <c r="O867" t="str">
        <f t="shared" si="27"/>
        <v>Single</v>
      </c>
      <c r="P867" s="6" t="str">
        <f>IF(bike[[#This Row],[Age]]&gt;=50,"Senior 55+",IF(bike[[#This Row],[Age]]&gt;=30,"Middle Age 30 to 54",IF(bike[[#This Row],[Age]]&lt;=29,"Young 0 to 29",0)))</f>
        <v>Middle Age 30 to 54</v>
      </c>
    </row>
    <row r="868" spans="1:16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  <c r="N868" s="5" t="str">
        <f t="shared" si="26"/>
        <v>Male</v>
      </c>
      <c r="O868" t="str">
        <f t="shared" si="27"/>
        <v>Married</v>
      </c>
      <c r="P868" s="6" t="str">
        <f>IF(bike[[#This Row],[Age]]&gt;=50,"Senior 55+",IF(bike[[#This Row],[Age]]&gt;=30,"Middle Age 30 to 54",IF(bike[[#This Row],[Age]]&lt;=29,"Young 0 to 29",0)))</f>
        <v>Senior 55+</v>
      </c>
    </row>
    <row r="869" spans="1:16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  <c r="N869" s="5" t="str">
        <f t="shared" si="26"/>
        <v>Male</v>
      </c>
      <c r="O869" t="str">
        <f t="shared" si="27"/>
        <v>Married</v>
      </c>
      <c r="P869" s="6" t="str">
        <f>IF(bike[[#This Row],[Age]]&gt;=50,"Senior 55+",IF(bike[[#This Row],[Age]]&gt;=30,"Middle Age 30 to 54",IF(bike[[#This Row],[Age]]&lt;=29,"Young 0 to 29",0)))</f>
        <v>Middle Age 30 to 54</v>
      </c>
    </row>
    <row r="870" spans="1:16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  <c r="N870" s="5" t="str">
        <f t="shared" si="26"/>
        <v>Male</v>
      </c>
      <c r="O870" t="str">
        <f t="shared" si="27"/>
        <v>Single</v>
      </c>
      <c r="P870" s="6" t="str">
        <f>IF(bike[[#This Row],[Age]]&gt;=50,"Senior 55+",IF(bike[[#This Row],[Age]]&gt;=30,"Middle Age 30 to 54",IF(bike[[#This Row],[Age]]&lt;=29,"Young 0 to 29",0)))</f>
        <v>Senior 55+</v>
      </c>
    </row>
    <row r="871" spans="1:16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  <c r="N871" s="5" t="str">
        <f t="shared" si="26"/>
        <v>Female</v>
      </c>
      <c r="O871" t="str">
        <f t="shared" si="27"/>
        <v>Single</v>
      </c>
      <c r="P871" s="6" t="str">
        <f>IF(bike[[#This Row],[Age]]&gt;=50,"Senior 55+",IF(bike[[#This Row],[Age]]&gt;=30,"Middle Age 30 to 54",IF(bike[[#This Row],[Age]]&lt;=29,"Young 0 to 29",0)))</f>
        <v>Middle Age 30 to 54</v>
      </c>
    </row>
    <row r="872" spans="1:16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  <c r="N872" s="5" t="str">
        <f t="shared" si="26"/>
        <v>Male</v>
      </c>
      <c r="O872" t="str">
        <f t="shared" si="27"/>
        <v>Married</v>
      </c>
      <c r="P872" s="6" t="str">
        <f>IF(bike[[#This Row],[Age]]&gt;=50,"Senior 55+",IF(bike[[#This Row],[Age]]&gt;=30,"Middle Age 30 to 54",IF(bike[[#This Row],[Age]]&lt;=29,"Young 0 to 29",0)))</f>
        <v>Middle Age 30 to 54</v>
      </c>
    </row>
    <row r="873" spans="1:16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  <c r="N873" s="5" t="str">
        <f t="shared" si="26"/>
        <v>Male</v>
      </c>
      <c r="O873" t="str">
        <f t="shared" si="27"/>
        <v>Married</v>
      </c>
      <c r="P873" s="6" t="str">
        <f>IF(bike[[#This Row],[Age]]&gt;=50,"Senior 55+",IF(bike[[#This Row],[Age]]&gt;=30,"Middle Age 30 to 54",IF(bike[[#This Row],[Age]]&lt;=29,"Young 0 to 29",0)))</f>
        <v>Senior 55+</v>
      </c>
    </row>
    <row r="874" spans="1:16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  <c r="N874" s="5" t="str">
        <f t="shared" si="26"/>
        <v>Female</v>
      </c>
      <c r="O874" t="str">
        <f t="shared" si="27"/>
        <v>Single</v>
      </c>
      <c r="P874" s="6" t="str">
        <f>IF(bike[[#This Row],[Age]]&gt;=50,"Senior 55+",IF(bike[[#This Row],[Age]]&gt;=30,"Middle Age 30 to 54",IF(bike[[#This Row],[Age]]&lt;=29,"Young 0 to 29",0)))</f>
        <v>Senior 55+</v>
      </c>
    </row>
    <row r="875" spans="1:16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  <c r="N875" s="5" t="str">
        <f t="shared" si="26"/>
        <v>Male</v>
      </c>
      <c r="O875" t="str">
        <f t="shared" si="27"/>
        <v>Married</v>
      </c>
      <c r="P875" s="6" t="str">
        <f>IF(bike[[#This Row],[Age]]&gt;=50,"Senior 55+",IF(bike[[#This Row],[Age]]&gt;=30,"Middle Age 30 to 54",IF(bike[[#This Row],[Age]]&lt;=29,"Young 0 to 29",0)))</f>
        <v>Middle Age 30 to 54</v>
      </c>
    </row>
    <row r="876" spans="1:16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  <c r="N876" s="5" t="str">
        <f t="shared" si="26"/>
        <v>Female</v>
      </c>
      <c r="O876" t="str">
        <f t="shared" si="27"/>
        <v>Married</v>
      </c>
      <c r="P876" s="6" t="str">
        <f>IF(bike[[#This Row],[Age]]&gt;=50,"Senior 55+",IF(bike[[#This Row],[Age]]&gt;=30,"Middle Age 30 to 54",IF(bike[[#This Row],[Age]]&lt;=29,"Young 0 to 29",0)))</f>
        <v>Senior 55+</v>
      </c>
    </row>
    <row r="877" spans="1:16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  <c r="N877" s="5" t="str">
        <f t="shared" si="26"/>
        <v>Female</v>
      </c>
      <c r="O877" t="str">
        <f t="shared" si="27"/>
        <v>Single</v>
      </c>
      <c r="P877" s="6" t="str">
        <f>IF(bike[[#This Row],[Age]]&gt;=50,"Senior 55+",IF(bike[[#This Row],[Age]]&gt;=30,"Middle Age 30 to 54",IF(bike[[#This Row],[Age]]&lt;=29,"Young 0 to 29",0)))</f>
        <v>Middle Age 30 to 54</v>
      </c>
    </row>
    <row r="878" spans="1:16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  <c r="N878" s="5" t="str">
        <f t="shared" si="26"/>
        <v>Male</v>
      </c>
      <c r="O878" t="str">
        <f t="shared" si="27"/>
        <v>Single</v>
      </c>
      <c r="P878" s="6" t="str">
        <f>IF(bike[[#This Row],[Age]]&gt;=50,"Senior 55+",IF(bike[[#This Row],[Age]]&gt;=30,"Middle Age 30 to 54",IF(bike[[#This Row],[Age]]&lt;=29,"Young 0 to 29",0)))</f>
        <v>Young 0 to 29</v>
      </c>
    </row>
    <row r="879" spans="1:16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  <c r="N879" s="5" t="str">
        <f t="shared" si="26"/>
        <v>Male</v>
      </c>
      <c r="O879" t="str">
        <f t="shared" si="27"/>
        <v>Married</v>
      </c>
      <c r="P879" s="6" t="str">
        <f>IF(bike[[#This Row],[Age]]&gt;=50,"Senior 55+",IF(bike[[#This Row],[Age]]&gt;=30,"Middle Age 30 to 54",IF(bike[[#This Row],[Age]]&lt;=29,"Young 0 to 29",0)))</f>
        <v>Senior 55+</v>
      </c>
    </row>
    <row r="880" spans="1:16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  <c r="N880" s="5" t="str">
        <f t="shared" si="26"/>
        <v>Male</v>
      </c>
      <c r="O880" t="str">
        <f t="shared" si="27"/>
        <v>Married</v>
      </c>
      <c r="P880" s="6" t="str">
        <f>IF(bike[[#This Row],[Age]]&gt;=50,"Senior 55+",IF(bike[[#This Row],[Age]]&gt;=30,"Middle Age 30 to 54",IF(bike[[#This Row],[Age]]&lt;=29,"Young 0 to 29",0)))</f>
        <v>Senior 55+</v>
      </c>
    </row>
    <row r="881" spans="1:16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  <c r="N881" s="5" t="str">
        <f t="shared" si="26"/>
        <v>Male</v>
      </c>
      <c r="O881" t="str">
        <f t="shared" si="27"/>
        <v>Married</v>
      </c>
      <c r="P881" s="6" t="str">
        <f>IF(bike[[#This Row],[Age]]&gt;=50,"Senior 55+",IF(bike[[#This Row],[Age]]&gt;=30,"Middle Age 30 to 54",IF(bike[[#This Row],[Age]]&lt;=29,"Young 0 to 29",0)))</f>
        <v>Middle Age 30 to 54</v>
      </c>
    </row>
    <row r="882" spans="1:16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  <c r="N882" s="5" t="str">
        <f t="shared" si="26"/>
        <v>Male</v>
      </c>
      <c r="O882" t="str">
        <f t="shared" si="27"/>
        <v>Married</v>
      </c>
      <c r="P882" s="6" t="str">
        <f>IF(bike[[#This Row],[Age]]&gt;=50,"Senior 55+",IF(bike[[#This Row],[Age]]&gt;=30,"Middle Age 30 to 54",IF(bike[[#This Row],[Age]]&lt;=29,"Young 0 to 29",0)))</f>
        <v>Middle Age 30 to 54</v>
      </c>
    </row>
    <row r="883" spans="1:16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  <c r="N883" s="5" t="str">
        <f t="shared" si="26"/>
        <v>Female</v>
      </c>
      <c r="O883" t="str">
        <f t="shared" si="27"/>
        <v>Married</v>
      </c>
      <c r="P883" s="6" t="str">
        <f>IF(bike[[#This Row],[Age]]&gt;=50,"Senior 55+",IF(bike[[#This Row],[Age]]&gt;=30,"Middle Age 30 to 54",IF(bike[[#This Row],[Age]]&lt;=29,"Young 0 to 29",0)))</f>
        <v>Senior 55+</v>
      </c>
    </row>
    <row r="884" spans="1:16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  <c r="N884" s="5" t="str">
        <f t="shared" si="26"/>
        <v>Male</v>
      </c>
      <c r="O884" t="str">
        <f t="shared" si="27"/>
        <v>Married</v>
      </c>
      <c r="P884" s="6" t="str">
        <f>IF(bike[[#This Row],[Age]]&gt;=50,"Senior 55+",IF(bike[[#This Row],[Age]]&gt;=30,"Middle Age 30 to 54",IF(bike[[#This Row],[Age]]&lt;=29,"Young 0 to 29",0)))</f>
        <v>Middle Age 30 to 54</v>
      </c>
    </row>
    <row r="885" spans="1:16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  <c r="N885" s="5" t="str">
        <f t="shared" si="26"/>
        <v>Female</v>
      </c>
      <c r="O885" t="str">
        <f t="shared" si="27"/>
        <v>Married</v>
      </c>
      <c r="P885" s="6" t="str">
        <f>IF(bike[[#This Row],[Age]]&gt;=50,"Senior 55+",IF(bike[[#This Row],[Age]]&gt;=30,"Middle Age 30 to 54",IF(bike[[#This Row],[Age]]&lt;=29,"Young 0 to 29",0)))</f>
        <v>Middle Age 30 to 54</v>
      </c>
    </row>
    <row r="886" spans="1:16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  <c r="N886" s="5" t="str">
        <f t="shared" si="26"/>
        <v>Male</v>
      </c>
      <c r="O886" t="str">
        <f t="shared" si="27"/>
        <v>Married</v>
      </c>
      <c r="P886" s="6" t="str">
        <f>IF(bike[[#This Row],[Age]]&gt;=50,"Senior 55+",IF(bike[[#This Row],[Age]]&gt;=30,"Middle Age 30 to 54",IF(bike[[#This Row],[Age]]&lt;=29,"Young 0 to 29",0)))</f>
        <v>Senior 55+</v>
      </c>
    </row>
    <row r="887" spans="1:16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  <c r="N887" s="5" t="str">
        <f t="shared" si="26"/>
        <v>Female</v>
      </c>
      <c r="O887" t="str">
        <f t="shared" si="27"/>
        <v>Married</v>
      </c>
      <c r="P887" s="6" t="str">
        <f>IF(bike[[#This Row],[Age]]&gt;=50,"Senior 55+",IF(bike[[#This Row],[Age]]&gt;=30,"Middle Age 30 to 54",IF(bike[[#This Row],[Age]]&lt;=29,"Young 0 to 29",0)))</f>
        <v>Middle Age 30 to 54</v>
      </c>
    </row>
    <row r="888" spans="1:16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  <c r="N888" s="5" t="str">
        <f t="shared" si="26"/>
        <v>Male</v>
      </c>
      <c r="O888" t="str">
        <f t="shared" si="27"/>
        <v>Married</v>
      </c>
      <c r="P888" s="6" t="str">
        <f>IF(bike[[#This Row],[Age]]&gt;=50,"Senior 55+",IF(bike[[#This Row],[Age]]&gt;=30,"Middle Age 30 to 54",IF(bike[[#This Row],[Age]]&lt;=29,"Young 0 to 29",0)))</f>
        <v>Middle Age 30 to 54</v>
      </c>
    </row>
    <row r="889" spans="1:16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  <c r="N889" s="5" t="str">
        <f t="shared" si="26"/>
        <v>Male</v>
      </c>
      <c r="O889" t="str">
        <f t="shared" si="27"/>
        <v>Married</v>
      </c>
      <c r="P889" s="6" t="str">
        <f>IF(bike[[#This Row],[Age]]&gt;=50,"Senior 55+",IF(bike[[#This Row],[Age]]&gt;=30,"Middle Age 30 to 54",IF(bike[[#This Row],[Age]]&lt;=29,"Young 0 to 29",0)))</f>
        <v>Middle Age 30 to 54</v>
      </c>
    </row>
    <row r="890" spans="1:16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  <c r="N890" s="5" t="str">
        <f t="shared" si="26"/>
        <v>Female</v>
      </c>
      <c r="O890" t="str">
        <f t="shared" si="27"/>
        <v>Single</v>
      </c>
      <c r="P890" s="6" t="str">
        <f>IF(bike[[#This Row],[Age]]&gt;=50,"Senior 55+",IF(bike[[#This Row],[Age]]&gt;=30,"Middle Age 30 to 54",IF(bike[[#This Row],[Age]]&lt;=29,"Young 0 to 29",0)))</f>
        <v>Middle Age 30 to 54</v>
      </c>
    </row>
    <row r="891" spans="1:16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  <c r="N891" s="5" t="str">
        <f t="shared" si="26"/>
        <v>Female</v>
      </c>
      <c r="O891" t="str">
        <f t="shared" si="27"/>
        <v>Married</v>
      </c>
      <c r="P891" s="6" t="str">
        <f>IF(bike[[#This Row],[Age]]&gt;=50,"Senior 55+",IF(bike[[#This Row],[Age]]&gt;=30,"Middle Age 30 to 54",IF(bike[[#This Row],[Age]]&lt;=29,"Young 0 to 29",0)))</f>
        <v>Middle Age 30 to 54</v>
      </c>
    </row>
    <row r="892" spans="1:16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  <c r="N892" s="5" t="str">
        <f t="shared" si="26"/>
        <v>Female</v>
      </c>
      <c r="O892" t="str">
        <f t="shared" si="27"/>
        <v>Married</v>
      </c>
      <c r="P892" s="6" t="str">
        <f>IF(bike[[#This Row],[Age]]&gt;=50,"Senior 55+",IF(bike[[#This Row],[Age]]&gt;=30,"Middle Age 30 to 54",IF(bike[[#This Row],[Age]]&lt;=29,"Young 0 to 29",0)))</f>
        <v>Middle Age 30 to 54</v>
      </c>
    </row>
    <row r="893" spans="1:16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  <c r="N893" s="5" t="str">
        <f t="shared" si="26"/>
        <v>Male</v>
      </c>
      <c r="O893" t="str">
        <f t="shared" si="27"/>
        <v>Single</v>
      </c>
      <c r="P893" s="6" t="str">
        <f>IF(bike[[#This Row],[Age]]&gt;=50,"Senior 55+",IF(bike[[#This Row],[Age]]&gt;=30,"Middle Age 30 to 54",IF(bike[[#This Row],[Age]]&lt;=29,"Young 0 to 29",0)))</f>
        <v>Senior 55+</v>
      </c>
    </row>
    <row r="894" spans="1:16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  <c r="N894" s="5" t="str">
        <f t="shared" si="26"/>
        <v>Female</v>
      </c>
      <c r="O894" t="str">
        <f t="shared" si="27"/>
        <v>Single</v>
      </c>
      <c r="P894" s="6" t="str">
        <f>IF(bike[[#This Row],[Age]]&gt;=50,"Senior 55+",IF(bike[[#This Row],[Age]]&gt;=30,"Middle Age 30 to 54",IF(bike[[#This Row],[Age]]&lt;=29,"Young 0 to 29",0)))</f>
        <v>Middle Age 30 to 54</v>
      </c>
    </row>
    <row r="895" spans="1:16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  <c r="N895" s="5" t="str">
        <f t="shared" si="26"/>
        <v>Male</v>
      </c>
      <c r="O895" t="str">
        <f t="shared" si="27"/>
        <v>Married</v>
      </c>
      <c r="P895" s="6" t="str">
        <f>IF(bike[[#This Row],[Age]]&gt;=50,"Senior 55+",IF(bike[[#This Row],[Age]]&gt;=30,"Middle Age 30 to 54",IF(bike[[#This Row],[Age]]&lt;=29,"Young 0 to 29",0)))</f>
        <v>Middle Age 30 to 54</v>
      </c>
    </row>
    <row r="896" spans="1:16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  <c r="N896" s="5" t="str">
        <f t="shared" si="26"/>
        <v>Male</v>
      </c>
      <c r="O896" t="str">
        <f t="shared" si="27"/>
        <v>Married</v>
      </c>
      <c r="P896" s="6" t="str">
        <f>IF(bike[[#This Row],[Age]]&gt;=50,"Senior 55+",IF(bike[[#This Row],[Age]]&gt;=30,"Middle Age 30 to 54",IF(bike[[#This Row],[Age]]&lt;=29,"Young 0 to 29",0)))</f>
        <v>Middle Age 30 to 54</v>
      </c>
    </row>
    <row r="897" spans="1:16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  <c r="N897" s="5" t="str">
        <f t="shared" si="26"/>
        <v>Female</v>
      </c>
      <c r="O897" t="str">
        <f t="shared" si="27"/>
        <v>Married</v>
      </c>
      <c r="P897" s="6" t="str">
        <f>IF(bike[[#This Row],[Age]]&gt;=50,"Senior 55+",IF(bike[[#This Row],[Age]]&gt;=30,"Middle Age 30 to 54",IF(bike[[#This Row],[Age]]&lt;=29,"Young 0 to 29",0)))</f>
        <v>Senior 55+</v>
      </c>
    </row>
    <row r="898" spans="1:16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  <c r="N898" s="5" t="str">
        <f t="shared" si="26"/>
        <v>Female</v>
      </c>
      <c r="O898" t="str">
        <f t="shared" si="27"/>
        <v>Married</v>
      </c>
      <c r="P898" s="6" t="str">
        <f>IF(bike[[#This Row],[Age]]&gt;=50,"Senior 55+",IF(bike[[#This Row],[Age]]&gt;=30,"Middle Age 30 to 54",IF(bike[[#This Row],[Age]]&lt;=29,"Young 0 to 29",0)))</f>
        <v>Middle Age 30 to 54</v>
      </c>
    </row>
    <row r="899" spans="1:16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  <c r="N899" s="5" t="str">
        <f t="shared" ref="N899:N962" si="28">IF(C899="F","Female",IF(C899="M","Male",0))</f>
        <v>Male</v>
      </c>
      <c r="O899" t="str">
        <f t="shared" ref="O899:O962" si="29">IF(B899="M","Married",IF(B899="S","Single",0))</f>
        <v>Married</v>
      </c>
      <c r="P899" s="6" t="str">
        <f>IF(bike[[#This Row],[Age]]&gt;=50,"Senior 55+",IF(bike[[#This Row],[Age]]&gt;=30,"Middle Age 30 to 54",IF(bike[[#This Row],[Age]]&lt;=29,"Young 0 to 29",0)))</f>
        <v>Young 0 to 29</v>
      </c>
    </row>
    <row r="900" spans="1:16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  <c r="N900" s="5" t="str">
        <f t="shared" si="28"/>
        <v>Male</v>
      </c>
      <c r="O900" t="str">
        <f t="shared" si="29"/>
        <v>Single</v>
      </c>
      <c r="P900" s="6" t="str">
        <f>IF(bike[[#This Row],[Age]]&gt;=50,"Senior 55+",IF(bike[[#This Row],[Age]]&gt;=30,"Middle Age 30 to 54",IF(bike[[#This Row],[Age]]&lt;=29,"Young 0 to 29",0)))</f>
        <v>Senior 55+</v>
      </c>
    </row>
    <row r="901" spans="1:16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  <c r="N901" s="5" t="str">
        <f t="shared" si="28"/>
        <v>Female</v>
      </c>
      <c r="O901" t="str">
        <f t="shared" si="29"/>
        <v>Married</v>
      </c>
      <c r="P901" s="6" t="str">
        <f>IF(bike[[#This Row],[Age]]&gt;=50,"Senior 55+",IF(bike[[#This Row],[Age]]&gt;=30,"Middle Age 30 to 54",IF(bike[[#This Row],[Age]]&lt;=29,"Young 0 to 29",0)))</f>
        <v>Middle Age 30 to 54</v>
      </c>
    </row>
    <row r="902" spans="1:16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  <c r="N902" s="5" t="str">
        <f t="shared" si="28"/>
        <v>Male</v>
      </c>
      <c r="O902" t="str">
        <f t="shared" si="29"/>
        <v>Married</v>
      </c>
      <c r="P902" s="6" t="str">
        <f>IF(bike[[#This Row],[Age]]&gt;=50,"Senior 55+",IF(bike[[#This Row],[Age]]&gt;=30,"Middle Age 30 to 54",IF(bike[[#This Row],[Age]]&lt;=29,"Young 0 to 29",0)))</f>
        <v>Middle Age 30 to 54</v>
      </c>
    </row>
    <row r="903" spans="1:16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  <c r="N903" s="5" t="str">
        <f t="shared" si="28"/>
        <v>Female</v>
      </c>
      <c r="O903" t="str">
        <f t="shared" si="29"/>
        <v>Single</v>
      </c>
      <c r="P903" s="6" t="str">
        <f>IF(bike[[#This Row],[Age]]&gt;=50,"Senior 55+",IF(bike[[#This Row],[Age]]&gt;=30,"Middle Age 30 to 54",IF(bike[[#This Row],[Age]]&lt;=29,"Young 0 to 29",0)))</f>
        <v>Middle Age 30 to 54</v>
      </c>
    </row>
    <row r="904" spans="1:16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  <c r="N904" s="5" t="str">
        <f t="shared" si="28"/>
        <v>Male</v>
      </c>
      <c r="O904" t="str">
        <f t="shared" si="29"/>
        <v>Single</v>
      </c>
      <c r="P904" s="6" t="str">
        <f>IF(bike[[#This Row],[Age]]&gt;=50,"Senior 55+",IF(bike[[#This Row],[Age]]&gt;=30,"Middle Age 30 to 54",IF(bike[[#This Row],[Age]]&lt;=29,"Young 0 to 29",0)))</f>
        <v>Middle Age 30 to 54</v>
      </c>
    </row>
    <row r="905" spans="1:16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  <c r="N905" s="5" t="str">
        <f t="shared" si="28"/>
        <v>Male</v>
      </c>
      <c r="O905" t="str">
        <f t="shared" si="29"/>
        <v>Single</v>
      </c>
      <c r="P905" s="6" t="str">
        <f>IF(bike[[#This Row],[Age]]&gt;=50,"Senior 55+",IF(bike[[#This Row],[Age]]&gt;=30,"Middle Age 30 to 54",IF(bike[[#This Row],[Age]]&lt;=29,"Young 0 to 29",0)))</f>
        <v>Senior 55+</v>
      </c>
    </row>
    <row r="906" spans="1:16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  <c r="N906" s="5" t="str">
        <f t="shared" si="28"/>
        <v>Female</v>
      </c>
      <c r="O906" t="str">
        <f t="shared" si="29"/>
        <v>Single</v>
      </c>
      <c r="P906" s="6" t="str">
        <f>IF(bike[[#This Row],[Age]]&gt;=50,"Senior 55+",IF(bike[[#This Row],[Age]]&gt;=30,"Middle Age 30 to 54",IF(bike[[#This Row],[Age]]&lt;=29,"Young 0 to 29",0)))</f>
        <v>Middle Age 30 to 54</v>
      </c>
    </row>
    <row r="907" spans="1:16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  <c r="N907" s="5" t="str">
        <f t="shared" si="28"/>
        <v>Male</v>
      </c>
      <c r="O907" t="str">
        <f t="shared" si="29"/>
        <v>Single</v>
      </c>
      <c r="P907" s="6" t="str">
        <f>IF(bike[[#This Row],[Age]]&gt;=50,"Senior 55+",IF(bike[[#This Row],[Age]]&gt;=30,"Middle Age 30 to 54",IF(bike[[#This Row],[Age]]&lt;=29,"Young 0 to 29",0)))</f>
        <v>Middle Age 30 to 54</v>
      </c>
    </row>
    <row r="908" spans="1:16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  <c r="N908" s="5" t="str">
        <f t="shared" si="28"/>
        <v>Male</v>
      </c>
      <c r="O908" t="str">
        <f t="shared" si="29"/>
        <v>Married</v>
      </c>
      <c r="P908" s="6" t="str">
        <f>IF(bike[[#This Row],[Age]]&gt;=50,"Senior 55+",IF(bike[[#This Row],[Age]]&gt;=30,"Middle Age 30 to 54",IF(bike[[#This Row],[Age]]&lt;=29,"Young 0 to 29",0)))</f>
        <v>Middle Age 30 to 54</v>
      </c>
    </row>
    <row r="909" spans="1:16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  <c r="N909" s="5" t="str">
        <f t="shared" si="28"/>
        <v>Male</v>
      </c>
      <c r="O909" t="str">
        <f t="shared" si="29"/>
        <v>Married</v>
      </c>
      <c r="P909" s="6" t="str">
        <f>IF(bike[[#This Row],[Age]]&gt;=50,"Senior 55+",IF(bike[[#This Row],[Age]]&gt;=30,"Middle Age 30 to 54",IF(bike[[#This Row],[Age]]&lt;=29,"Young 0 to 29",0)))</f>
        <v>Senior 55+</v>
      </c>
    </row>
    <row r="910" spans="1:16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  <c r="N910" s="5" t="str">
        <f t="shared" si="28"/>
        <v>Male</v>
      </c>
      <c r="O910" t="str">
        <f t="shared" si="29"/>
        <v>Single</v>
      </c>
      <c r="P910" s="6" t="str">
        <f>IF(bike[[#This Row],[Age]]&gt;=50,"Senior 55+",IF(bike[[#This Row],[Age]]&gt;=30,"Middle Age 30 to 54",IF(bike[[#This Row],[Age]]&lt;=29,"Young 0 to 29",0)))</f>
        <v>Middle Age 30 to 54</v>
      </c>
    </row>
    <row r="911" spans="1:16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  <c r="N911" s="5" t="str">
        <f t="shared" si="28"/>
        <v>Male</v>
      </c>
      <c r="O911" t="str">
        <f t="shared" si="29"/>
        <v>Married</v>
      </c>
      <c r="P911" s="6" t="str">
        <f>IF(bike[[#This Row],[Age]]&gt;=50,"Senior 55+",IF(bike[[#This Row],[Age]]&gt;=30,"Middle Age 30 to 54",IF(bike[[#This Row],[Age]]&lt;=29,"Young 0 to 29",0)))</f>
        <v>Middle Age 30 to 54</v>
      </c>
    </row>
    <row r="912" spans="1:16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  <c r="N912" s="5" t="str">
        <f t="shared" si="28"/>
        <v>Male</v>
      </c>
      <c r="O912" t="str">
        <f t="shared" si="29"/>
        <v>Married</v>
      </c>
      <c r="P912" s="6" t="str">
        <f>IF(bike[[#This Row],[Age]]&gt;=50,"Senior 55+",IF(bike[[#This Row],[Age]]&gt;=30,"Middle Age 30 to 54",IF(bike[[#This Row],[Age]]&lt;=29,"Young 0 to 29",0)))</f>
        <v>Middle Age 30 to 54</v>
      </c>
    </row>
    <row r="913" spans="1:16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  <c r="N913" s="5" t="str">
        <f t="shared" si="28"/>
        <v>Female</v>
      </c>
      <c r="O913" t="str">
        <f t="shared" si="29"/>
        <v>Married</v>
      </c>
      <c r="P913" s="6" t="str">
        <f>IF(bike[[#This Row],[Age]]&gt;=50,"Senior 55+",IF(bike[[#This Row],[Age]]&gt;=30,"Middle Age 30 to 54",IF(bike[[#This Row],[Age]]&lt;=29,"Young 0 to 29",0)))</f>
        <v>Senior 55+</v>
      </c>
    </row>
    <row r="914" spans="1:16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  <c r="N914" s="5" t="str">
        <f t="shared" si="28"/>
        <v>Female</v>
      </c>
      <c r="O914" t="str">
        <f t="shared" si="29"/>
        <v>Married</v>
      </c>
      <c r="P914" s="6" t="str">
        <f>IF(bike[[#This Row],[Age]]&gt;=50,"Senior 55+",IF(bike[[#This Row],[Age]]&gt;=30,"Middle Age 30 to 54",IF(bike[[#This Row],[Age]]&lt;=29,"Young 0 to 29",0)))</f>
        <v>Middle Age 30 to 54</v>
      </c>
    </row>
    <row r="915" spans="1:16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  <c r="N915" s="5" t="str">
        <f t="shared" si="28"/>
        <v>Male</v>
      </c>
      <c r="O915" t="str">
        <f t="shared" si="29"/>
        <v>Single</v>
      </c>
      <c r="P915" s="6" t="str">
        <f>IF(bike[[#This Row],[Age]]&gt;=50,"Senior 55+",IF(bike[[#This Row],[Age]]&gt;=30,"Middle Age 30 to 54",IF(bike[[#This Row],[Age]]&lt;=29,"Young 0 to 29",0)))</f>
        <v>Middle Age 30 to 54</v>
      </c>
    </row>
    <row r="916" spans="1:16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  <c r="N916" s="5" t="str">
        <f t="shared" si="28"/>
        <v>Male</v>
      </c>
      <c r="O916" t="str">
        <f t="shared" si="29"/>
        <v>Single</v>
      </c>
      <c r="P916" s="6" t="str">
        <f>IF(bike[[#This Row],[Age]]&gt;=50,"Senior 55+",IF(bike[[#This Row],[Age]]&gt;=30,"Middle Age 30 to 54",IF(bike[[#This Row],[Age]]&lt;=29,"Young 0 to 29",0)))</f>
        <v>Middle Age 30 to 54</v>
      </c>
    </row>
    <row r="917" spans="1:16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  <c r="N917" s="5" t="str">
        <f t="shared" si="28"/>
        <v>Male</v>
      </c>
      <c r="O917" t="str">
        <f t="shared" si="29"/>
        <v>Married</v>
      </c>
      <c r="P917" s="6" t="str">
        <f>IF(bike[[#This Row],[Age]]&gt;=50,"Senior 55+",IF(bike[[#This Row],[Age]]&gt;=30,"Middle Age 30 to 54",IF(bike[[#This Row],[Age]]&lt;=29,"Young 0 to 29",0)))</f>
        <v>Senior 55+</v>
      </c>
    </row>
    <row r="918" spans="1:16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  <c r="N918" s="5" t="str">
        <f t="shared" si="28"/>
        <v>Male</v>
      </c>
      <c r="O918" t="str">
        <f t="shared" si="29"/>
        <v>Single</v>
      </c>
      <c r="P918" s="6" t="str">
        <f>IF(bike[[#This Row],[Age]]&gt;=50,"Senior 55+",IF(bike[[#This Row],[Age]]&gt;=30,"Middle Age 30 to 54",IF(bike[[#This Row],[Age]]&lt;=29,"Young 0 to 29",0)))</f>
        <v>Middle Age 30 to 54</v>
      </c>
    </row>
    <row r="919" spans="1:16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  <c r="N919" s="5" t="str">
        <f t="shared" si="28"/>
        <v>Male</v>
      </c>
      <c r="O919" t="str">
        <f t="shared" si="29"/>
        <v>Single</v>
      </c>
      <c r="P919" s="6" t="str">
        <f>IF(bike[[#This Row],[Age]]&gt;=50,"Senior 55+",IF(bike[[#This Row],[Age]]&gt;=30,"Middle Age 30 to 54",IF(bike[[#This Row],[Age]]&lt;=29,"Young 0 to 29",0)))</f>
        <v>Middle Age 30 to 54</v>
      </c>
    </row>
    <row r="920" spans="1:16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  <c r="N920" s="5" t="str">
        <f t="shared" si="28"/>
        <v>Female</v>
      </c>
      <c r="O920" t="str">
        <f t="shared" si="29"/>
        <v>Married</v>
      </c>
      <c r="P920" s="6" t="str">
        <f>IF(bike[[#This Row],[Age]]&gt;=50,"Senior 55+",IF(bike[[#This Row],[Age]]&gt;=30,"Middle Age 30 to 54",IF(bike[[#This Row],[Age]]&lt;=29,"Young 0 to 29",0)))</f>
        <v>Middle Age 30 to 54</v>
      </c>
    </row>
    <row r="921" spans="1:16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  <c r="N921" s="5" t="str">
        <f t="shared" si="28"/>
        <v>Female</v>
      </c>
      <c r="O921" t="str">
        <f t="shared" si="29"/>
        <v>Married</v>
      </c>
      <c r="P921" s="6" t="str">
        <f>IF(bike[[#This Row],[Age]]&gt;=50,"Senior 55+",IF(bike[[#This Row],[Age]]&gt;=30,"Middle Age 30 to 54",IF(bike[[#This Row],[Age]]&lt;=29,"Young 0 to 29",0)))</f>
        <v>Senior 55+</v>
      </c>
    </row>
    <row r="922" spans="1:16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  <c r="N922" s="5" t="str">
        <f t="shared" si="28"/>
        <v>Male</v>
      </c>
      <c r="O922" t="str">
        <f t="shared" si="29"/>
        <v>Married</v>
      </c>
      <c r="P922" s="6" t="str">
        <f>IF(bike[[#This Row],[Age]]&gt;=50,"Senior 55+",IF(bike[[#This Row],[Age]]&gt;=30,"Middle Age 30 to 54",IF(bike[[#This Row],[Age]]&lt;=29,"Young 0 to 29",0)))</f>
        <v>Senior 55+</v>
      </c>
    </row>
    <row r="923" spans="1:16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  <c r="N923" s="5" t="str">
        <f t="shared" si="28"/>
        <v>Female</v>
      </c>
      <c r="O923" t="str">
        <f t="shared" si="29"/>
        <v>Single</v>
      </c>
      <c r="P923" s="6" t="str">
        <f>IF(bike[[#This Row],[Age]]&gt;=50,"Senior 55+",IF(bike[[#This Row],[Age]]&gt;=30,"Middle Age 30 to 54",IF(bike[[#This Row],[Age]]&lt;=29,"Young 0 to 29",0)))</f>
        <v>Middle Age 30 to 54</v>
      </c>
    </row>
    <row r="924" spans="1:16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  <c r="N924" s="5" t="str">
        <f t="shared" si="28"/>
        <v>Female</v>
      </c>
      <c r="O924" t="str">
        <f t="shared" si="29"/>
        <v>Married</v>
      </c>
      <c r="P924" s="6" t="str">
        <f>IF(bike[[#This Row],[Age]]&gt;=50,"Senior 55+",IF(bike[[#This Row],[Age]]&gt;=30,"Middle Age 30 to 54",IF(bike[[#This Row],[Age]]&lt;=29,"Young 0 to 29",0)))</f>
        <v>Senior 55+</v>
      </c>
    </row>
    <row r="925" spans="1:16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  <c r="N925" s="5" t="str">
        <f t="shared" si="28"/>
        <v>Male</v>
      </c>
      <c r="O925" t="str">
        <f t="shared" si="29"/>
        <v>Single</v>
      </c>
      <c r="P925" s="6" t="str">
        <f>IF(bike[[#This Row],[Age]]&gt;=50,"Senior 55+",IF(bike[[#This Row],[Age]]&gt;=30,"Middle Age 30 to 54",IF(bike[[#This Row],[Age]]&lt;=29,"Young 0 to 29",0)))</f>
        <v>Senior 55+</v>
      </c>
    </row>
    <row r="926" spans="1:16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  <c r="N926" s="5" t="str">
        <f t="shared" si="28"/>
        <v>Male</v>
      </c>
      <c r="O926" t="str">
        <f t="shared" si="29"/>
        <v>Single</v>
      </c>
      <c r="P926" s="6" t="str">
        <f>IF(bike[[#This Row],[Age]]&gt;=50,"Senior 55+",IF(bike[[#This Row],[Age]]&gt;=30,"Middle Age 30 to 54",IF(bike[[#This Row],[Age]]&lt;=29,"Young 0 to 29",0)))</f>
        <v>Middle Age 30 to 54</v>
      </c>
    </row>
    <row r="927" spans="1:16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  <c r="N927" s="5" t="str">
        <f t="shared" si="28"/>
        <v>Female</v>
      </c>
      <c r="O927" t="str">
        <f t="shared" si="29"/>
        <v>Single</v>
      </c>
      <c r="P927" s="6" t="str">
        <f>IF(bike[[#This Row],[Age]]&gt;=50,"Senior 55+",IF(bike[[#This Row],[Age]]&gt;=30,"Middle Age 30 to 54",IF(bike[[#This Row],[Age]]&lt;=29,"Young 0 to 29",0)))</f>
        <v>Middle Age 30 to 54</v>
      </c>
    </row>
    <row r="928" spans="1:16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  <c r="N928" s="5" t="str">
        <f t="shared" si="28"/>
        <v>Female</v>
      </c>
      <c r="O928" t="str">
        <f t="shared" si="29"/>
        <v>Single</v>
      </c>
      <c r="P928" s="6" t="str">
        <f>IF(bike[[#This Row],[Age]]&gt;=50,"Senior 55+",IF(bike[[#This Row],[Age]]&gt;=30,"Middle Age 30 to 54",IF(bike[[#This Row],[Age]]&lt;=29,"Young 0 to 29",0)))</f>
        <v>Senior 55+</v>
      </c>
    </row>
    <row r="929" spans="1:16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  <c r="N929" s="5" t="str">
        <f t="shared" si="28"/>
        <v>Female</v>
      </c>
      <c r="O929" t="str">
        <f t="shared" si="29"/>
        <v>Married</v>
      </c>
      <c r="P929" s="6" t="str">
        <f>IF(bike[[#This Row],[Age]]&gt;=50,"Senior 55+",IF(bike[[#This Row],[Age]]&gt;=30,"Middle Age 30 to 54",IF(bike[[#This Row],[Age]]&lt;=29,"Young 0 to 29",0)))</f>
        <v>Middle Age 30 to 54</v>
      </c>
    </row>
    <row r="930" spans="1:16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  <c r="N930" s="5" t="str">
        <f t="shared" si="28"/>
        <v>Male</v>
      </c>
      <c r="O930" t="str">
        <f t="shared" si="29"/>
        <v>Married</v>
      </c>
      <c r="P930" s="6" t="str">
        <f>IF(bike[[#This Row],[Age]]&gt;=50,"Senior 55+",IF(bike[[#This Row],[Age]]&gt;=30,"Middle Age 30 to 54",IF(bike[[#This Row],[Age]]&lt;=29,"Young 0 to 29",0)))</f>
        <v>Middle Age 30 to 54</v>
      </c>
    </row>
    <row r="931" spans="1:16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  <c r="N931" s="5" t="str">
        <f t="shared" si="28"/>
        <v>Male</v>
      </c>
      <c r="O931" t="str">
        <f t="shared" si="29"/>
        <v>Married</v>
      </c>
      <c r="P931" s="6" t="str">
        <f>IF(bike[[#This Row],[Age]]&gt;=50,"Senior 55+",IF(bike[[#This Row],[Age]]&gt;=30,"Middle Age 30 to 54",IF(bike[[#This Row],[Age]]&lt;=29,"Young 0 to 29",0)))</f>
        <v>Senior 55+</v>
      </c>
    </row>
    <row r="932" spans="1:16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  <c r="N932" s="5" t="str">
        <f t="shared" si="28"/>
        <v>Male</v>
      </c>
      <c r="O932" t="str">
        <f t="shared" si="29"/>
        <v>Married</v>
      </c>
      <c r="P932" s="6" t="str">
        <f>IF(bike[[#This Row],[Age]]&gt;=50,"Senior 55+",IF(bike[[#This Row],[Age]]&gt;=30,"Middle Age 30 to 54",IF(bike[[#This Row],[Age]]&lt;=29,"Young 0 to 29",0)))</f>
        <v>Middle Age 30 to 54</v>
      </c>
    </row>
    <row r="933" spans="1:16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  <c r="N933" s="5" t="str">
        <f t="shared" si="28"/>
        <v>Female</v>
      </c>
      <c r="O933" t="str">
        <f t="shared" si="29"/>
        <v>Married</v>
      </c>
      <c r="P933" s="6" t="str">
        <f>IF(bike[[#This Row],[Age]]&gt;=50,"Senior 55+",IF(bike[[#This Row],[Age]]&gt;=30,"Middle Age 30 to 54",IF(bike[[#This Row],[Age]]&lt;=29,"Young 0 to 29",0)))</f>
        <v>Middle Age 30 to 54</v>
      </c>
    </row>
    <row r="934" spans="1:16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  <c r="N934" s="5" t="str">
        <f t="shared" si="28"/>
        <v>Female</v>
      </c>
      <c r="O934" t="str">
        <f t="shared" si="29"/>
        <v>Single</v>
      </c>
      <c r="P934" s="6" t="str">
        <f>IF(bike[[#This Row],[Age]]&gt;=50,"Senior 55+",IF(bike[[#This Row],[Age]]&gt;=30,"Middle Age 30 to 54",IF(bike[[#This Row],[Age]]&lt;=29,"Young 0 to 29",0)))</f>
        <v>Young 0 to 29</v>
      </c>
    </row>
    <row r="935" spans="1:16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  <c r="N935" s="5" t="str">
        <f t="shared" si="28"/>
        <v>Male</v>
      </c>
      <c r="O935" t="str">
        <f t="shared" si="29"/>
        <v>Single</v>
      </c>
      <c r="P935" s="6" t="str">
        <f>IF(bike[[#This Row],[Age]]&gt;=50,"Senior 55+",IF(bike[[#This Row],[Age]]&gt;=30,"Middle Age 30 to 54",IF(bike[[#This Row],[Age]]&lt;=29,"Young 0 to 29",0)))</f>
        <v>Young 0 to 29</v>
      </c>
    </row>
    <row r="936" spans="1:16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  <c r="N936" s="5" t="str">
        <f t="shared" si="28"/>
        <v>Male</v>
      </c>
      <c r="O936" t="str">
        <f t="shared" si="29"/>
        <v>Married</v>
      </c>
      <c r="P936" s="6" t="str">
        <f>IF(bike[[#This Row],[Age]]&gt;=50,"Senior 55+",IF(bike[[#This Row],[Age]]&gt;=30,"Middle Age 30 to 54",IF(bike[[#This Row],[Age]]&lt;=29,"Young 0 to 29",0)))</f>
        <v>Senior 55+</v>
      </c>
    </row>
    <row r="937" spans="1:16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  <c r="N937" s="5" t="str">
        <f t="shared" si="28"/>
        <v>Female</v>
      </c>
      <c r="O937" t="str">
        <f t="shared" si="29"/>
        <v>Married</v>
      </c>
      <c r="P937" s="6" t="str">
        <f>IF(bike[[#This Row],[Age]]&gt;=50,"Senior 55+",IF(bike[[#This Row],[Age]]&gt;=30,"Middle Age 30 to 54",IF(bike[[#This Row],[Age]]&lt;=29,"Young 0 to 29",0)))</f>
        <v>Middle Age 30 to 54</v>
      </c>
    </row>
    <row r="938" spans="1:16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  <c r="N938" s="5" t="str">
        <f t="shared" si="28"/>
        <v>Female</v>
      </c>
      <c r="O938" t="str">
        <f t="shared" si="29"/>
        <v>Married</v>
      </c>
      <c r="P938" s="6" t="str">
        <f>IF(bike[[#This Row],[Age]]&gt;=50,"Senior 55+",IF(bike[[#This Row],[Age]]&gt;=30,"Middle Age 30 to 54",IF(bike[[#This Row],[Age]]&lt;=29,"Young 0 to 29",0)))</f>
        <v>Senior 55+</v>
      </c>
    </row>
    <row r="939" spans="1:16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  <c r="N939" s="5" t="str">
        <f t="shared" si="28"/>
        <v>Male</v>
      </c>
      <c r="O939" t="str">
        <f t="shared" si="29"/>
        <v>Married</v>
      </c>
      <c r="P939" s="6" t="str">
        <f>IF(bike[[#This Row],[Age]]&gt;=50,"Senior 55+",IF(bike[[#This Row],[Age]]&gt;=30,"Middle Age 30 to 54",IF(bike[[#This Row],[Age]]&lt;=29,"Young 0 to 29",0)))</f>
        <v>Middle Age 30 to 54</v>
      </c>
    </row>
    <row r="940" spans="1:16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  <c r="N940" s="5" t="str">
        <f t="shared" si="28"/>
        <v>Female</v>
      </c>
      <c r="O940" t="str">
        <f t="shared" si="29"/>
        <v>Married</v>
      </c>
      <c r="P940" s="6" t="str">
        <f>IF(bike[[#This Row],[Age]]&gt;=50,"Senior 55+",IF(bike[[#This Row],[Age]]&gt;=30,"Middle Age 30 to 54",IF(bike[[#This Row],[Age]]&lt;=29,"Young 0 to 29",0)))</f>
        <v>Young 0 to 29</v>
      </c>
    </row>
    <row r="941" spans="1:16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  <c r="N941" s="5" t="str">
        <f t="shared" si="28"/>
        <v>Male</v>
      </c>
      <c r="O941" t="str">
        <f t="shared" si="29"/>
        <v>Single</v>
      </c>
      <c r="P941" s="6" t="str">
        <f>IF(bike[[#This Row],[Age]]&gt;=50,"Senior 55+",IF(bike[[#This Row],[Age]]&gt;=30,"Middle Age 30 to 54",IF(bike[[#This Row],[Age]]&lt;=29,"Young 0 to 29",0)))</f>
        <v>Senior 55+</v>
      </c>
    </row>
    <row r="942" spans="1:16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  <c r="N942" s="5" t="str">
        <f t="shared" si="28"/>
        <v>Female</v>
      </c>
      <c r="O942" t="str">
        <f t="shared" si="29"/>
        <v>Single</v>
      </c>
      <c r="P942" s="6" t="str">
        <f>IF(bike[[#This Row],[Age]]&gt;=50,"Senior 55+",IF(bike[[#This Row],[Age]]&gt;=30,"Middle Age 30 to 54",IF(bike[[#This Row],[Age]]&lt;=29,"Young 0 to 29",0)))</f>
        <v>Middle Age 30 to 54</v>
      </c>
    </row>
    <row r="943" spans="1:16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  <c r="N943" s="5" t="str">
        <f t="shared" si="28"/>
        <v>Female</v>
      </c>
      <c r="O943" t="str">
        <f t="shared" si="29"/>
        <v>Married</v>
      </c>
      <c r="P943" s="6" t="str">
        <f>IF(bike[[#This Row],[Age]]&gt;=50,"Senior 55+",IF(bike[[#This Row],[Age]]&gt;=30,"Middle Age 30 to 54",IF(bike[[#This Row],[Age]]&lt;=29,"Young 0 to 29",0)))</f>
        <v>Middle Age 30 to 54</v>
      </c>
    </row>
    <row r="944" spans="1:16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  <c r="N944" s="5" t="str">
        <f t="shared" si="28"/>
        <v>Female</v>
      </c>
      <c r="O944" t="str">
        <f t="shared" si="29"/>
        <v>Married</v>
      </c>
      <c r="P944" s="6" t="str">
        <f>IF(bike[[#This Row],[Age]]&gt;=50,"Senior 55+",IF(bike[[#This Row],[Age]]&gt;=30,"Middle Age 30 to 54",IF(bike[[#This Row],[Age]]&lt;=29,"Young 0 to 29",0)))</f>
        <v>Senior 55+</v>
      </c>
    </row>
    <row r="945" spans="1:16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  <c r="N945" s="5" t="str">
        <f t="shared" si="28"/>
        <v>Female</v>
      </c>
      <c r="O945" t="str">
        <f t="shared" si="29"/>
        <v>Married</v>
      </c>
      <c r="P945" s="6" t="str">
        <f>IF(bike[[#This Row],[Age]]&gt;=50,"Senior 55+",IF(bike[[#This Row],[Age]]&gt;=30,"Middle Age 30 to 54",IF(bike[[#This Row],[Age]]&lt;=29,"Young 0 to 29",0)))</f>
        <v>Middle Age 30 to 54</v>
      </c>
    </row>
    <row r="946" spans="1:16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  <c r="N946" s="5" t="str">
        <f t="shared" si="28"/>
        <v>Female</v>
      </c>
      <c r="O946" t="str">
        <f t="shared" si="29"/>
        <v>Married</v>
      </c>
      <c r="P946" s="6" t="str">
        <f>IF(bike[[#This Row],[Age]]&gt;=50,"Senior 55+",IF(bike[[#This Row],[Age]]&gt;=30,"Middle Age 30 to 54",IF(bike[[#This Row],[Age]]&lt;=29,"Young 0 to 29",0)))</f>
        <v>Middle Age 30 to 54</v>
      </c>
    </row>
    <row r="947" spans="1:16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  <c r="N947" s="5" t="str">
        <f t="shared" si="28"/>
        <v>Male</v>
      </c>
      <c r="O947" t="str">
        <f t="shared" si="29"/>
        <v>Single</v>
      </c>
      <c r="P947" s="6" t="str">
        <f>IF(bike[[#This Row],[Age]]&gt;=50,"Senior 55+",IF(bike[[#This Row],[Age]]&gt;=30,"Middle Age 30 to 54",IF(bike[[#This Row],[Age]]&lt;=29,"Young 0 to 29",0)))</f>
        <v>Middle Age 30 to 54</v>
      </c>
    </row>
    <row r="948" spans="1:16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  <c r="N948" s="5" t="str">
        <f t="shared" si="28"/>
        <v>Female</v>
      </c>
      <c r="O948" t="str">
        <f t="shared" si="29"/>
        <v>Married</v>
      </c>
      <c r="P948" s="6" t="str">
        <f>IF(bike[[#This Row],[Age]]&gt;=50,"Senior 55+",IF(bike[[#This Row],[Age]]&gt;=30,"Middle Age 30 to 54",IF(bike[[#This Row],[Age]]&lt;=29,"Young 0 to 29",0)))</f>
        <v>Senior 55+</v>
      </c>
    </row>
    <row r="949" spans="1:16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  <c r="N949" s="5" t="str">
        <f t="shared" si="28"/>
        <v>Female</v>
      </c>
      <c r="O949" t="str">
        <f t="shared" si="29"/>
        <v>Single</v>
      </c>
      <c r="P949" s="6" t="str">
        <f>IF(bike[[#This Row],[Age]]&gt;=50,"Senior 55+",IF(bike[[#This Row],[Age]]&gt;=30,"Middle Age 30 to 54",IF(bike[[#This Row],[Age]]&lt;=29,"Young 0 to 29",0)))</f>
        <v>Middle Age 30 to 54</v>
      </c>
    </row>
    <row r="950" spans="1:16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  <c r="N950" s="5" t="str">
        <f t="shared" si="28"/>
        <v>Female</v>
      </c>
      <c r="O950" t="str">
        <f t="shared" si="29"/>
        <v>Single</v>
      </c>
      <c r="P950" s="6" t="str">
        <f>IF(bike[[#This Row],[Age]]&gt;=50,"Senior 55+",IF(bike[[#This Row],[Age]]&gt;=30,"Middle Age 30 to 54",IF(bike[[#This Row],[Age]]&lt;=29,"Young 0 to 29",0)))</f>
        <v>Middle Age 30 to 54</v>
      </c>
    </row>
    <row r="951" spans="1:16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  <c r="N951" s="5" t="str">
        <f t="shared" si="28"/>
        <v>Male</v>
      </c>
      <c r="O951" t="str">
        <f t="shared" si="29"/>
        <v>Married</v>
      </c>
      <c r="P951" s="6" t="str">
        <f>IF(bike[[#This Row],[Age]]&gt;=50,"Senior 55+",IF(bike[[#This Row],[Age]]&gt;=30,"Middle Age 30 to 54",IF(bike[[#This Row],[Age]]&lt;=29,"Young 0 to 29",0)))</f>
        <v>Senior 55+</v>
      </c>
    </row>
    <row r="952" spans="1:16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  <c r="N952" s="5" t="str">
        <f t="shared" si="28"/>
        <v>Female</v>
      </c>
      <c r="O952" t="str">
        <f t="shared" si="29"/>
        <v>Single</v>
      </c>
      <c r="P952" s="6" t="str">
        <f>IF(bike[[#This Row],[Age]]&gt;=50,"Senior 55+",IF(bike[[#This Row],[Age]]&gt;=30,"Middle Age 30 to 54",IF(bike[[#This Row],[Age]]&lt;=29,"Young 0 to 29",0)))</f>
        <v>Middle Age 30 to 54</v>
      </c>
    </row>
    <row r="953" spans="1:16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  <c r="N953" s="5" t="str">
        <f t="shared" si="28"/>
        <v>Male</v>
      </c>
      <c r="O953" t="str">
        <f t="shared" si="29"/>
        <v>Married</v>
      </c>
      <c r="P953" s="6" t="str">
        <f>IF(bike[[#This Row],[Age]]&gt;=50,"Senior 55+",IF(bike[[#This Row],[Age]]&gt;=30,"Middle Age 30 to 54",IF(bike[[#This Row],[Age]]&lt;=29,"Young 0 to 29",0)))</f>
        <v>Middle Age 30 to 54</v>
      </c>
    </row>
    <row r="954" spans="1:16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  <c r="N954" s="5" t="str">
        <f t="shared" si="28"/>
        <v>Female</v>
      </c>
      <c r="O954" t="str">
        <f t="shared" si="29"/>
        <v>Married</v>
      </c>
      <c r="P954" s="6" t="str">
        <f>IF(bike[[#This Row],[Age]]&gt;=50,"Senior 55+",IF(bike[[#This Row],[Age]]&gt;=30,"Middle Age 30 to 54",IF(bike[[#This Row],[Age]]&lt;=29,"Young 0 to 29",0)))</f>
        <v>Senior 55+</v>
      </c>
    </row>
    <row r="955" spans="1:16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  <c r="N955" s="5" t="str">
        <f t="shared" si="28"/>
        <v>Female</v>
      </c>
      <c r="O955" t="str">
        <f t="shared" si="29"/>
        <v>Single</v>
      </c>
      <c r="P955" s="6" t="str">
        <f>IF(bike[[#This Row],[Age]]&gt;=50,"Senior 55+",IF(bike[[#This Row],[Age]]&gt;=30,"Middle Age 30 to 54",IF(bike[[#This Row],[Age]]&lt;=29,"Young 0 to 29",0)))</f>
        <v>Middle Age 30 to 54</v>
      </c>
    </row>
    <row r="956" spans="1:16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  <c r="N956" s="5" t="str">
        <f t="shared" si="28"/>
        <v>Male</v>
      </c>
      <c r="O956" t="str">
        <f t="shared" si="29"/>
        <v>Married</v>
      </c>
      <c r="P956" s="6" t="str">
        <f>IF(bike[[#This Row],[Age]]&gt;=50,"Senior 55+",IF(bike[[#This Row],[Age]]&gt;=30,"Middle Age 30 to 54",IF(bike[[#This Row],[Age]]&lt;=29,"Young 0 to 29",0)))</f>
        <v>Middle Age 30 to 54</v>
      </c>
    </row>
    <row r="957" spans="1:16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  <c r="N957" s="5" t="str">
        <f t="shared" si="28"/>
        <v>Female</v>
      </c>
      <c r="O957" t="str">
        <f t="shared" si="29"/>
        <v>Married</v>
      </c>
      <c r="P957" s="6" t="str">
        <f>IF(bike[[#This Row],[Age]]&gt;=50,"Senior 55+",IF(bike[[#This Row],[Age]]&gt;=30,"Middle Age 30 to 54",IF(bike[[#This Row],[Age]]&lt;=29,"Young 0 to 29",0)))</f>
        <v>Middle Age 30 to 54</v>
      </c>
    </row>
    <row r="958" spans="1:16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  <c r="N958" s="5" t="str">
        <f t="shared" si="28"/>
        <v>Female</v>
      </c>
      <c r="O958" t="str">
        <f t="shared" si="29"/>
        <v>Married</v>
      </c>
      <c r="P958" s="6" t="str">
        <f>IF(bike[[#This Row],[Age]]&gt;=50,"Senior 55+",IF(bike[[#This Row],[Age]]&gt;=30,"Middle Age 30 to 54",IF(bike[[#This Row],[Age]]&lt;=29,"Young 0 to 29",0)))</f>
        <v>Middle Age 30 to 54</v>
      </c>
    </row>
    <row r="959" spans="1:16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  <c r="N959" s="5" t="str">
        <f t="shared" si="28"/>
        <v>Female</v>
      </c>
      <c r="O959" t="str">
        <f t="shared" si="29"/>
        <v>Married</v>
      </c>
      <c r="P959" s="6" t="str">
        <f>IF(bike[[#This Row],[Age]]&gt;=50,"Senior 55+",IF(bike[[#This Row],[Age]]&gt;=30,"Middle Age 30 to 54",IF(bike[[#This Row],[Age]]&lt;=29,"Young 0 to 29",0)))</f>
        <v>Middle Age 30 to 54</v>
      </c>
    </row>
    <row r="960" spans="1:16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  <c r="N960" s="5" t="str">
        <f t="shared" si="28"/>
        <v>Male</v>
      </c>
      <c r="O960" t="str">
        <f t="shared" si="29"/>
        <v>Married</v>
      </c>
      <c r="P960" s="6" t="str">
        <f>IF(bike[[#This Row],[Age]]&gt;=50,"Senior 55+",IF(bike[[#This Row],[Age]]&gt;=30,"Middle Age 30 to 54",IF(bike[[#This Row],[Age]]&lt;=29,"Young 0 to 29",0)))</f>
        <v>Middle Age 30 to 54</v>
      </c>
    </row>
    <row r="961" spans="1:16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  <c r="N961" s="5" t="str">
        <f t="shared" si="28"/>
        <v>Male</v>
      </c>
      <c r="O961" t="str">
        <f t="shared" si="29"/>
        <v>Married</v>
      </c>
      <c r="P961" s="6" t="str">
        <f>IF(bike[[#This Row],[Age]]&gt;=50,"Senior 55+",IF(bike[[#This Row],[Age]]&gt;=30,"Middle Age 30 to 54",IF(bike[[#This Row],[Age]]&lt;=29,"Young 0 to 29",0)))</f>
        <v>Middle Age 30 to 54</v>
      </c>
    </row>
    <row r="962" spans="1:16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  <c r="N962" s="5" t="str">
        <f t="shared" si="28"/>
        <v>Male</v>
      </c>
      <c r="O962" t="str">
        <f t="shared" si="29"/>
        <v>Single</v>
      </c>
      <c r="P962" s="6" t="str">
        <f>IF(bike[[#This Row],[Age]]&gt;=50,"Senior 55+",IF(bike[[#This Row],[Age]]&gt;=30,"Middle Age 30 to 54",IF(bike[[#This Row],[Age]]&lt;=29,"Young 0 to 29",0)))</f>
        <v>Middle Age 30 to 54</v>
      </c>
    </row>
    <row r="963" spans="1:16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  <c r="N963" s="5" t="str">
        <f t="shared" ref="N963:N1026" si="30">IF(C963="F","Female",IF(C963="M","Male",0))</f>
        <v>Female</v>
      </c>
      <c r="O963" t="str">
        <f t="shared" ref="O963:O1026" si="31">IF(B963="M","Married",IF(B963="S","Single",0))</f>
        <v>Married</v>
      </c>
      <c r="P963" s="6" t="str">
        <f>IF(bike[[#This Row],[Age]]&gt;=50,"Senior 55+",IF(bike[[#This Row],[Age]]&gt;=30,"Middle Age 30 to 54",IF(bike[[#This Row],[Age]]&lt;=29,"Young 0 to 29",0)))</f>
        <v>Senior 55+</v>
      </c>
    </row>
    <row r="964" spans="1:16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  <c r="N964" s="5" t="str">
        <f t="shared" si="30"/>
        <v>Male</v>
      </c>
      <c r="O964" t="str">
        <f t="shared" si="31"/>
        <v>Married</v>
      </c>
      <c r="P964" s="6" t="str">
        <f>IF(bike[[#This Row],[Age]]&gt;=50,"Senior 55+",IF(bike[[#This Row],[Age]]&gt;=30,"Middle Age 30 to 54",IF(bike[[#This Row],[Age]]&lt;=29,"Young 0 to 29",0)))</f>
        <v>Senior 55+</v>
      </c>
    </row>
    <row r="965" spans="1:16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  <c r="N965" s="5" t="str">
        <f t="shared" si="30"/>
        <v>Female</v>
      </c>
      <c r="O965" t="str">
        <f t="shared" si="31"/>
        <v>Married</v>
      </c>
      <c r="P965" s="6" t="str">
        <f>IF(bike[[#This Row],[Age]]&gt;=50,"Senior 55+",IF(bike[[#This Row],[Age]]&gt;=30,"Middle Age 30 to 54",IF(bike[[#This Row],[Age]]&lt;=29,"Young 0 to 29",0)))</f>
        <v>Senior 55+</v>
      </c>
    </row>
    <row r="966" spans="1:16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  <c r="N966" s="5" t="str">
        <f t="shared" si="30"/>
        <v>Male</v>
      </c>
      <c r="O966" t="str">
        <f t="shared" si="31"/>
        <v>Single</v>
      </c>
      <c r="P966" s="6" t="str">
        <f>IF(bike[[#This Row],[Age]]&gt;=50,"Senior 55+",IF(bike[[#This Row],[Age]]&gt;=30,"Middle Age 30 to 54",IF(bike[[#This Row],[Age]]&lt;=29,"Young 0 to 29",0)))</f>
        <v>Senior 55+</v>
      </c>
    </row>
    <row r="967" spans="1:16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  <c r="N967" s="5" t="str">
        <f t="shared" si="30"/>
        <v>Female</v>
      </c>
      <c r="O967" t="str">
        <f t="shared" si="31"/>
        <v>Single</v>
      </c>
      <c r="P967" s="6" t="str">
        <f>IF(bike[[#This Row],[Age]]&gt;=50,"Senior 55+",IF(bike[[#This Row],[Age]]&gt;=30,"Middle Age 30 to 54",IF(bike[[#This Row],[Age]]&lt;=29,"Young 0 to 29",0)))</f>
        <v>Middle Age 30 to 54</v>
      </c>
    </row>
    <row r="968" spans="1:16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  <c r="N968" s="5" t="str">
        <f t="shared" si="30"/>
        <v>Female</v>
      </c>
      <c r="O968" t="str">
        <f t="shared" si="31"/>
        <v>Married</v>
      </c>
      <c r="P968" s="6" t="str">
        <f>IF(bike[[#This Row],[Age]]&gt;=50,"Senior 55+",IF(bike[[#This Row],[Age]]&gt;=30,"Middle Age 30 to 54",IF(bike[[#This Row],[Age]]&lt;=29,"Young 0 to 29",0)))</f>
        <v>Middle Age 30 to 54</v>
      </c>
    </row>
    <row r="969" spans="1:16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  <c r="N969" s="5" t="str">
        <f t="shared" si="30"/>
        <v>Male</v>
      </c>
      <c r="O969" t="str">
        <f t="shared" si="31"/>
        <v>Married</v>
      </c>
      <c r="P969" s="6" t="str">
        <f>IF(bike[[#This Row],[Age]]&gt;=50,"Senior 55+",IF(bike[[#This Row],[Age]]&gt;=30,"Middle Age 30 to 54",IF(bike[[#This Row],[Age]]&lt;=29,"Young 0 to 29",0)))</f>
        <v>Senior 55+</v>
      </c>
    </row>
    <row r="970" spans="1:16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  <c r="N970" s="5" t="str">
        <f t="shared" si="30"/>
        <v>Male</v>
      </c>
      <c r="O970" t="str">
        <f t="shared" si="31"/>
        <v>Single</v>
      </c>
      <c r="P970" s="6" t="str">
        <f>IF(bike[[#This Row],[Age]]&gt;=50,"Senior 55+",IF(bike[[#This Row],[Age]]&gt;=30,"Middle Age 30 to 54",IF(bike[[#This Row],[Age]]&lt;=29,"Young 0 to 29",0)))</f>
        <v>Young 0 to 29</v>
      </c>
    </row>
    <row r="971" spans="1:16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  <c r="N971" s="5" t="str">
        <f t="shared" si="30"/>
        <v>Male</v>
      </c>
      <c r="O971" t="str">
        <f t="shared" si="31"/>
        <v>Married</v>
      </c>
      <c r="P971" s="6" t="str">
        <f>IF(bike[[#This Row],[Age]]&gt;=50,"Senior 55+",IF(bike[[#This Row],[Age]]&gt;=30,"Middle Age 30 to 54",IF(bike[[#This Row],[Age]]&lt;=29,"Young 0 to 29",0)))</f>
        <v>Middle Age 30 to 54</v>
      </c>
    </row>
    <row r="972" spans="1:16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  <c r="N972" s="5" t="str">
        <f t="shared" si="30"/>
        <v>Female</v>
      </c>
      <c r="O972" t="str">
        <f t="shared" si="31"/>
        <v>Married</v>
      </c>
      <c r="P972" s="6" t="str">
        <f>IF(bike[[#This Row],[Age]]&gt;=50,"Senior 55+",IF(bike[[#This Row],[Age]]&gt;=30,"Middle Age 30 to 54",IF(bike[[#This Row],[Age]]&lt;=29,"Young 0 to 29",0)))</f>
        <v>Middle Age 30 to 54</v>
      </c>
    </row>
    <row r="973" spans="1:16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  <c r="N973" s="5" t="str">
        <f t="shared" si="30"/>
        <v>Female</v>
      </c>
      <c r="O973" t="str">
        <f t="shared" si="31"/>
        <v>Single</v>
      </c>
      <c r="P973" s="6" t="str">
        <f>IF(bike[[#This Row],[Age]]&gt;=50,"Senior 55+",IF(bike[[#This Row],[Age]]&gt;=30,"Middle Age 30 to 54",IF(bike[[#This Row],[Age]]&lt;=29,"Young 0 to 29",0)))</f>
        <v>Senior 55+</v>
      </c>
    </row>
    <row r="974" spans="1:16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  <c r="N974" s="5" t="str">
        <f t="shared" si="30"/>
        <v>Female</v>
      </c>
      <c r="O974" t="str">
        <f t="shared" si="31"/>
        <v>Married</v>
      </c>
      <c r="P974" s="6" t="str">
        <f>IF(bike[[#This Row],[Age]]&gt;=50,"Senior 55+",IF(bike[[#This Row],[Age]]&gt;=30,"Middle Age 30 to 54",IF(bike[[#This Row],[Age]]&lt;=29,"Young 0 to 29",0)))</f>
        <v>Senior 55+</v>
      </c>
    </row>
    <row r="975" spans="1:16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  <c r="N975" s="5" t="str">
        <f t="shared" si="30"/>
        <v>Male</v>
      </c>
      <c r="O975" t="str">
        <f t="shared" si="31"/>
        <v>Married</v>
      </c>
      <c r="P975" s="6" t="str">
        <f>IF(bike[[#This Row],[Age]]&gt;=50,"Senior 55+",IF(bike[[#This Row],[Age]]&gt;=30,"Middle Age 30 to 54",IF(bike[[#This Row],[Age]]&lt;=29,"Young 0 to 29",0)))</f>
        <v>Middle Age 30 to 54</v>
      </c>
    </row>
    <row r="976" spans="1:16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  <c r="N976" s="5" t="str">
        <f t="shared" si="30"/>
        <v>Male</v>
      </c>
      <c r="O976" t="str">
        <f t="shared" si="31"/>
        <v>Married</v>
      </c>
      <c r="P976" s="6" t="str">
        <f>IF(bike[[#This Row],[Age]]&gt;=50,"Senior 55+",IF(bike[[#This Row],[Age]]&gt;=30,"Middle Age 30 to 54",IF(bike[[#This Row],[Age]]&lt;=29,"Young 0 to 29",0)))</f>
        <v>Senior 55+</v>
      </c>
    </row>
    <row r="977" spans="1:16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  <c r="N977" s="5" t="str">
        <f t="shared" si="30"/>
        <v>Male</v>
      </c>
      <c r="O977" t="str">
        <f t="shared" si="31"/>
        <v>Married</v>
      </c>
      <c r="P977" s="6" t="str">
        <f>IF(bike[[#This Row],[Age]]&gt;=50,"Senior 55+",IF(bike[[#This Row],[Age]]&gt;=30,"Middle Age 30 to 54",IF(bike[[#This Row],[Age]]&lt;=29,"Young 0 to 29",0)))</f>
        <v>Middle Age 30 to 54</v>
      </c>
    </row>
    <row r="978" spans="1:16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  <c r="N978" s="5" t="str">
        <f t="shared" si="30"/>
        <v>Female</v>
      </c>
      <c r="O978" t="str">
        <f t="shared" si="31"/>
        <v>Married</v>
      </c>
      <c r="P978" s="6" t="str">
        <f>IF(bike[[#This Row],[Age]]&gt;=50,"Senior 55+",IF(bike[[#This Row],[Age]]&gt;=30,"Middle Age 30 to 54",IF(bike[[#This Row],[Age]]&lt;=29,"Young 0 to 29",0)))</f>
        <v>Senior 55+</v>
      </c>
    </row>
    <row r="979" spans="1:16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  <c r="N979" s="5" t="str">
        <f t="shared" si="30"/>
        <v>Female</v>
      </c>
      <c r="O979" t="str">
        <f t="shared" si="31"/>
        <v>Single</v>
      </c>
      <c r="P979" s="6" t="str">
        <f>IF(bike[[#This Row],[Age]]&gt;=50,"Senior 55+",IF(bike[[#This Row],[Age]]&gt;=30,"Middle Age 30 to 54",IF(bike[[#This Row],[Age]]&lt;=29,"Young 0 to 29",0)))</f>
        <v>Senior 55+</v>
      </c>
    </row>
    <row r="980" spans="1:16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  <c r="N980" s="5" t="str">
        <f t="shared" si="30"/>
        <v>Male</v>
      </c>
      <c r="O980" t="str">
        <f t="shared" si="31"/>
        <v>Married</v>
      </c>
      <c r="P980" s="6" t="str">
        <f>IF(bike[[#This Row],[Age]]&gt;=50,"Senior 55+",IF(bike[[#This Row],[Age]]&gt;=30,"Middle Age 30 to 54",IF(bike[[#This Row],[Age]]&lt;=29,"Young 0 to 29",0)))</f>
        <v>Middle Age 30 to 54</v>
      </c>
    </row>
    <row r="981" spans="1:16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  <c r="N981" s="5" t="str">
        <f t="shared" si="30"/>
        <v>Male</v>
      </c>
      <c r="O981" t="str">
        <f t="shared" si="31"/>
        <v>Single</v>
      </c>
      <c r="P981" s="6" t="str">
        <f>IF(bike[[#This Row],[Age]]&gt;=50,"Senior 55+",IF(bike[[#This Row],[Age]]&gt;=30,"Middle Age 30 to 54",IF(bike[[#This Row],[Age]]&lt;=29,"Young 0 to 29",0)))</f>
        <v>Middle Age 30 to 54</v>
      </c>
    </row>
    <row r="982" spans="1:16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  <c r="N982" s="5" t="str">
        <f t="shared" si="30"/>
        <v>Female</v>
      </c>
      <c r="O982" t="str">
        <f t="shared" si="31"/>
        <v>Single</v>
      </c>
      <c r="P982" s="6" t="str">
        <f>IF(bike[[#This Row],[Age]]&gt;=50,"Senior 55+",IF(bike[[#This Row],[Age]]&gt;=30,"Middle Age 30 to 54",IF(bike[[#This Row],[Age]]&lt;=29,"Young 0 to 29",0)))</f>
        <v>Middle Age 30 to 54</v>
      </c>
    </row>
    <row r="983" spans="1:16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  <c r="N983" s="5" t="str">
        <f t="shared" si="30"/>
        <v>Male</v>
      </c>
      <c r="O983" t="str">
        <f t="shared" si="31"/>
        <v>Married</v>
      </c>
      <c r="P983" s="6" t="str">
        <f>IF(bike[[#This Row],[Age]]&gt;=50,"Senior 55+",IF(bike[[#This Row],[Age]]&gt;=30,"Middle Age 30 to 54",IF(bike[[#This Row],[Age]]&lt;=29,"Young 0 to 29",0)))</f>
        <v>Middle Age 30 to 54</v>
      </c>
    </row>
    <row r="984" spans="1:16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  <c r="N984" s="5" t="str">
        <f t="shared" si="30"/>
        <v>Male</v>
      </c>
      <c r="O984" t="str">
        <f t="shared" si="31"/>
        <v>Single</v>
      </c>
      <c r="P984" s="6" t="str">
        <f>IF(bike[[#This Row],[Age]]&gt;=50,"Senior 55+",IF(bike[[#This Row],[Age]]&gt;=30,"Middle Age 30 to 54",IF(bike[[#This Row],[Age]]&lt;=29,"Young 0 to 29",0)))</f>
        <v>Middle Age 30 to 54</v>
      </c>
    </row>
    <row r="985" spans="1:16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  <c r="N985" s="5" t="str">
        <f t="shared" si="30"/>
        <v>Male</v>
      </c>
      <c r="O985" t="str">
        <f t="shared" si="31"/>
        <v>Married</v>
      </c>
      <c r="P985" s="6" t="str">
        <f>IF(bike[[#This Row],[Age]]&gt;=50,"Senior 55+",IF(bike[[#This Row],[Age]]&gt;=30,"Middle Age 30 to 54",IF(bike[[#This Row],[Age]]&lt;=29,"Young 0 to 29",0)))</f>
        <v>Middle Age 30 to 54</v>
      </c>
    </row>
    <row r="986" spans="1:16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  <c r="N986" s="5" t="str">
        <f t="shared" si="30"/>
        <v>Male</v>
      </c>
      <c r="O986" t="str">
        <f t="shared" si="31"/>
        <v>Married</v>
      </c>
      <c r="P986" s="6" t="str">
        <f>IF(bike[[#This Row],[Age]]&gt;=50,"Senior 55+",IF(bike[[#This Row],[Age]]&gt;=30,"Middle Age 30 to 54",IF(bike[[#This Row],[Age]]&lt;=29,"Young 0 to 29",0)))</f>
        <v>Middle Age 30 to 54</v>
      </c>
    </row>
    <row r="987" spans="1:16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  <c r="N987" s="5" t="str">
        <f t="shared" si="30"/>
        <v>Female</v>
      </c>
      <c r="O987" t="str">
        <f t="shared" si="31"/>
        <v>Single</v>
      </c>
      <c r="P987" s="6" t="str">
        <f>IF(bike[[#This Row],[Age]]&gt;=50,"Senior 55+",IF(bike[[#This Row],[Age]]&gt;=30,"Middle Age 30 to 54",IF(bike[[#This Row],[Age]]&lt;=29,"Young 0 to 29",0)))</f>
        <v>Middle Age 30 to 54</v>
      </c>
    </row>
    <row r="988" spans="1:16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  <c r="N988" s="5" t="str">
        <f t="shared" si="30"/>
        <v>Male</v>
      </c>
      <c r="O988" t="str">
        <f t="shared" si="31"/>
        <v>Single</v>
      </c>
      <c r="P988" s="6" t="str">
        <f>IF(bike[[#This Row],[Age]]&gt;=50,"Senior 55+",IF(bike[[#This Row],[Age]]&gt;=30,"Middle Age 30 to 54",IF(bike[[#This Row],[Age]]&lt;=29,"Young 0 to 29",0)))</f>
        <v>Senior 55+</v>
      </c>
    </row>
    <row r="989" spans="1:16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  <c r="N989" s="5" t="str">
        <f t="shared" si="30"/>
        <v>Female</v>
      </c>
      <c r="O989" t="str">
        <f t="shared" si="31"/>
        <v>Single</v>
      </c>
      <c r="P989" s="6" t="str">
        <f>IF(bike[[#This Row],[Age]]&gt;=50,"Senior 55+",IF(bike[[#This Row],[Age]]&gt;=30,"Middle Age 30 to 54",IF(bike[[#This Row],[Age]]&lt;=29,"Young 0 to 29",0)))</f>
        <v>Senior 55+</v>
      </c>
    </row>
    <row r="990" spans="1:16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  <c r="N990" s="5" t="str">
        <f t="shared" si="30"/>
        <v>Male</v>
      </c>
      <c r="O990" t="str">
        <f t="shared" si="31"/>
        <v>Married</v>
      </c>
      <c r="P990" s="6" t="str">
        <f>IF(bike[[#This Row],[Age]]&gt;=50,"Senior 55+",IF(bike[[#This Row],[Age]]&gt;=30,"Middle Age 30 to 54",IF(bike[[#This Row],[Age]]&lt;=29,"Young 0 to 29",0)))</f>
        <v>Senior 55+</v>
      </c>
    </row>
    <row r="991" spans="1:16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  <c r="N991" s="5" t="str">
        <f t="shared" si="30"/>
        <v>Male</v>
      </c>
      <c r="O991" t="str">
        <f t="shared" si="31"/>
        <v>Married</v>
      </c>
      <c r="P991" s="6" t="str">
        <f>IF(bike[[#This Row],[Age]]&gt;=50,"Senior 55+",IF(bike[[#This Row],[Age]]&gt;=30,"Middle Age 30 to 54",IF(bike[[#This Row],[Age]]&lt;=29,"Young 0 to 29",0)))</f>
        <v>Middle Age 30 to 54</v>
      </c>
    </row>
    <row r="992" spans="1:16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  <c r="N992" s="5" t="str">
        <f t="shared" si="30"/>
        <v>Female</v>
      </c>
      <c r="O992" t="str">
        <f t="shared" si="31"/>
        <v>Single</v>
      </c>
      <c r="P992" s="6" t="str">
        <f>IF(bike[[#This Row],[Age]]&gt;=50,"Senior 55+",IF(bike[[#This Row],[Age]]&gt;=30,"Middle Age 30 to 54",IF(bike[[#This Row],[Age]]&lt;=29,"Young 0 to 29",0)))</f>
        <v>Young 0 to 29</v>
      </c>
    </row>
    <row r="993" spans="1:16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  <c r="N993" s="5" t="str">
        <f t="shared" si="30"/>
        <v>Female</v>
      </c>
      <c r="O993" t="str">
        <f t="shared" si="31"/>
        <v>Single</v>
      </c>
      <c r="P993" s="6" t="str">
        <f>IF(bike[[#This Row],[Age]]&gt;=50,"Senior 55+",IF(bike[[#This Row],[Age]]&gt;=30,"Middle Age 30 to 54",IF(bike[[#This Row],[Age]]&lt;=29,"Young 0 to 29",0)))</f>
        <v>Middle Age 30 to 54</v>
      </c>
    </row>
    <row r="994" spans="1:16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  <c r="N994" s="5" t="str">
        <f t="shared" si="30"/>
        <v>Male</v>
      </c>
      <c r="O994" t="str">
        <f t="shared" si="31"/>
        <v>Married</v>
      </c>
      <c r="P994" s="6" t="str">
        <f>IF(bike[[#This Row],[Age]]&gt;=50,"Senior 55+",IF(bike[[#This Row],[Age]]&gt;=30,"Middle Age 30 to 54",IF(bike[[#This Row],[Age]]&lt;=29,"Young 0 to 29",0)))</f>
        <v>Middle Age 30 to 54</v>
      </c>
    </row>
    <row r="995" spans="1:16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  <c r="N995" s="5" t="str">
        <f t="shared" si="30"/>
        <v>Male</v>
      </c>
      <c r="O995" t="str">
        <f t="shared" si="31"/>
        <v>Single</v>
      </c>
      <c r="P995" s="6" t="str">
        <f>IF(bike[[#This Row],[Age]]&gt;=50,"Senior 55+",IF(bike[[#This Row],[Age]]&gt;=30,"Middle Age 30 to 54",IF(bike[[#This Row],[Age]]&lt;=29,"Young 0 to 29",0)))</f>
        <v>Middle Age 30 to 54</v>
      </c>
    </row>
    <row r="996" spans="1:16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  <c r="N996" s="5" t="str">
        <f t="shared" si="30"/>
        <v>Male</v>
      </c>
      <c r="O996" t="str">
        <f t="shared" si="31"/>
        <v>Married</v>
      </c>
      <c r="P996" s="6" t="str">
        <f>IF(bike[[#This Row],[Age]]&gt;=50,"Senior 55+",IF(bike[[#This Row],[Age]]&gt;=30,"Middle Age 30 to 54",IF(bike[[#This Row],[Age]]&lt;=29,"Young 0 to 29",0)))</f>
        <v>Middle Age 30 to 54</v>
      </c>
    </row>
    <row r="997" spans="1:16">
      <c r="A997">
        <v>23731</v>
      </c>
      <c r="B997" t="s">
        <v>13</v>
      </c>
      <c r="C997" t="s">
        <v>13</v>
      </c>
      <c r="D997" s="6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  <c r="N997" s="5" t="str">
        <f t="shared" si="30"/>
        <v>Male</v>
      </c>
      <c r="O997" t="str">
        <f t="shared" si="31"/>
        <v>Married</v>
      </c>
      <c r="P997" s="6" t="str">
        <f>IF(bike[[#This Row],[Age]]&gt;=50,"Senior 55+",IF(bike[[#This Row],[Age]]&gt;=30,"Middle Age 30 to 54",IF(bike[[#This Row],[Age]]&lt;=29,"Young 0 to 29",0)))</f>
        <v>Senior 55+</v>
      </c>
    </row>
    <row r="998" spans="1:16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  <c r="N998" s="5" t="str">
        <f t="shared" si="30"/>
        <v>Male</v>
      </c>
      <c r="O998" t="str">
        <f t="shared" si="31"/>
        <v>Single</v>
      </c>
      <c r="P998" s="6" t="str">
        <f>IF(bike[[#This Row],[Age]]&gt;=50,"Senior 55+",IF(bike[[#This Row],[Age]]&gt;=30,"Middle Age 30 to 54",IF(bike[[#This Row],[Age]]&lt;=29,"Young 0 to 29",0)))</f>
        <v>Middle Age 30 to 54</v>
      </c>
    </row>
    <row r="999" spans="1:16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  <c r="N999" s="5" t="str">
        <f t="shared" si="30"/>
        <v>Male</v>
      </c>
      <c r="O999" t="str">
        <f t="shared" si="31"/>
        <v>Married</v>
      </c>
      <c r="P999" s="6" t="str">
        <f>IF(bike[[#This Row],[Age]]&gt;=50,"Senior 55+",IF(bike[[#This Row],[Age]]&gt;=30,"Middle Age 30 to 54",IF(bike[[#This Row],[Age]]&lt;=29,"Young 0 to 29",0)))</f>
        <v>Middle Age 30 to 54</v>
      </c>
    </row>
    <row r="1000" spans="1:16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  <c r="N1000" s="5" t="str">
        <f t="shared" si="30"/>
        <v>Male</v>
      </c>
      <c r="O1000" t="str">
        <f t="shared" si="31"/>
        <v>Single</v>
      </c>
      <c r="P1000" s="6" t="str">
        <f>IF(bike[[#This Row],[Age]]&gt;=50,"Senior 55+",IF(bike[[#This Row],[Age]]&gt;=30,"Middle Age 30 to 54",IF(bike[[#This Row],[Age]]&lt;=29,"Young 0 to 29",0)))</f>
        <v>Middle Age 30 to 54</v>
      </c>
    </row>
    <row r="1001" spans="1:16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  <c r="N1001" s="5" t="str">
        <f t="shared" si="30"/>
        <v>Male</v>
      </c>
      <c r="O1001" t="str">
        <f t="shared" si="31"/>
        <v>Single</v>
      </c>
      <c r="P1001" s="6" t="str">
        <f>IF(bike[[#This Row],[Age]]&gt;=50,"Senior 55+",IF(bike[[#This Row],[Age]]&gt;=30,"Middle Age 30 to 54",IF(bike[[#This Row],[Age]]&lt;=29,"Young 0 to 29",0)))</f>
        <v>Senior 55+</v>
      </c>
    </row>
    <row r="1002" spans="1:16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  <c r="N1002" s="5" t="str">
        <f t="shared" si="30"/>
        <v>Female</v>
      </c>
      <c r="O1002" t="str">
        <f t="shared" si="31"/>
        <v>Married</v>
      </c>
      <c r="P1002" s="6" t="str">
        <f>IF(bike[[#This Row],[Age]]&gt;=50,"Senior 55+",IF(bike[[#This Row],[Age]]&gt;=30,"Middle Age 30 to 54",IF(bike[[#This Row],[Age]]&lt;=29,"Young 0 to 29",0)))</f>
        <v>Senior 55+</v>
      </c>
    </row>
    <row r="1003" spans="1:16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  <c r="N1003" s="5" t="str">
        <f t="shared" si="30"/>
        <v>Male</v>
      </c>
      <c r="O1003" t="str">
        <f t="shared" si="31"/>
        <v>Married</v>
      </c>
      <c r="P1003" s="6" t="str">
        <f>IF(bike[[#This Row],[Age]]&gt;=50,"Senior 55+",IF(bike[[#This Row],[Age]]&gt;=30,"Middle Age 30 to 54",IF(bike[[#This Row],[Age]]&lt;=29,"Young 0 to 29",0)))</f>
        <v>Middle Age 30 to 54</v>
      </c>
    </row>
    <row r="1004" spans="1:16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  <c r="N1004" s="5" t="str">
        <f t="shared" si="30"/>
        <v>Female</v>
      </c>
      <c r="O1004" t="str">
        <f t="shared" si="31"/>
        <v>Married</v>
      </c>
      <c r="P1004" s="6" t="str">
        <f>IF(bike[[#This Row],[Age]]&gt;=50,"Senior 55+",IF(bike[[#This Row],[Age]]&gt;=30,"Middle Age 30 to 54",IF(bike[[#This Row],[Age]]&lt;=29,"Young 0 to 29",0)))</f>
        <v>Senior 55+</v>
      </c>
    </row>
    <row r="1005" spans="1:16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  <c r="N1005" s="5" t="str">
        <f t="shared" si="30"/>
        <v>Female</v>
      </c>
      <c r="O1005" t="str">
        <f t="shared" si="31"/>
        <v>Single</v>
      </c>
      <c r="P1005" s="6" t="str">
        <f>IF(bike[[#This Row],[Age]]&gt;=50,"Senior 55+",IF(bike[[#This Row],[Age]]&gt;=30,"Middle Age 30 to 54",IF(bike[[#This Row],[Age]]&lt;=29,"Young 0 to 29",0)))</f>
        <v>Middle Age 30 to 54</v>
      </c>
    </row>
    <row r="1006" spans="1:16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  <c r="N1006" s="5" t="str">
        <f t="shared" si="30"/>
        <v>Male</v>
      </c>
      <c r="O1006" t="str">
        <f t="shared" si="31"/>
        <v>Married</v>
      </c>
      <c r="P1006" s="6" t="str">
        <f>IF(bike[[#This Row],[Age]]&gt;=50,"Senior 55+",IF(bike[[#This Row],[Age]]&gt;=30,"Middle Age 30 to 54",IF(bike[[#This Row],[Age]]&lt;=29,"Young 0 to 29",0)))</f>
        <v>Senior 55+</v>
      </c>
    </row>
    <row r="1007" spans="1:16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  <c r="N1007" s="5" t="str">
        <f t="shared" si="30"/>
        <v>Male</v>
      </c>
      <c r="O1007" t="str">
        <f t="shared" si="31"/>
        <v>Married</v>
      </c>
      <c r="P1007" s="6" t="str">
        <f>IF(bike[[#This Row],[Age]]&gt;=50,"Senior 55+",IF(bike[[#This Row],[Age]]&gt;=30,"Middle Age 30 to 54",IF(bike[[#This Row],[Age]]&lt;=29,"Young 0 to 29",0)))</f>
        <v>Middle Age 30 to 54</v>
      </c>
    </row>
    <row r="1008" spans="1:16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  <c r="N1008" s="5" t="str">
        <f t="shared" si="30"/>
        <v>Male</v>
      </c>
      <c r="O1008" t="str">
        <f t="shared" si="31"/>
        <v>Single</v>
      </c>
      <c r="P1008" s="6" t="str">
        <f>IF(bike[[#This Row],[Age]]&gt;=50,"Senior 55+",IF(bike[[#This Row],[Age]]&gt;=30,"Middle Age 30 to 54",IF(bike[[#This Row],[Age]]&lt;=29,"Young 0 to 29",0)))</f>
        <v>Middle Age 30 to 54</v>
      </c>
    </row>
    <row r="1009" spans="1:16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  <c r="N1009" s="5" t="str">
        <f t="shared" si="30"/>
        <v>Female</v>
      </c>
      <c r="O1009" t="str">
        <f t="shared" si="31"/>
        <v>Single</v>
      </c>
      <c r="P1009" s="6" t="str">
        <f>IF(bike[[#This Row],[Age]]&gt;=50,"Senior 55+",IF(bike[[#This Row],[Age]]&gt;=30,"Middle Age 30 to 54",IF(bike[[#This Row],[Age]]&lt;=29,"Young 0 to 29",0)))</f>
        <v>Middle Age 30 to 54</v>
      </c>
    </row>
    <row r="1010" spans="1:16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  <c r="N1010" s="5" t="str">
        <f t="shared" si="30"/>
        <v>Male</v>
      </c>
      <c r="O1010" t="str">
        <f t="shared" si="31"/>
        <v>Single</v>
      </c>
      <c r="P1010" s="6" t="str">
        <f>IF(bike[[#This Row],[Age]]&gt;=50,"Senior 55+",IF(bike[[#This Row],[Age]]&gt;=30,"Middle Age 30 to 54",IF(bike[[#This Row],[Age]]&lt;=29,"Young 0 to 29",0)))</f>
        <v>Senior 55+</v>
      </c>
    </row>
    <row r="1011" spans="1:16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  <c r="N1011" s="5" t="str">
        <f t="shared" si="30"/>
        <v>Female</v>
      </c>
      <c r="O1011" t="str">
        <f t="shared" si="31"/>
        <v>Married</v>
      </c>
      <c r="P1011" s="6" t="str">
        <f>IF(bike[[#This Row],[Age]]&gt;=50,"Senior 55+",IF(bike[[#This Row],[Age]]&gt;=30,"Middle Age 30 to 54",IF(bike[[#This Row],[Age]]&lt;=29,"Young 0 to 29",0)))</f>
        <v>Middle Age 30 to 54</v>
      </c>
    </row>
    <row r="1012" spans="1:16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  <c r="N1012" s="5" t="str">
        <f t="shared" si="30"/>
        <v>Male</v>
      </c>
      <c r="O1012" t="str">
        <f t="shared" si="31"/>
        <v>Single</v>
      </c>
      <c r="P1012" s="6" t="str">
        <f>IF(bike[[#This Row],[Age]]&gt;=50,"Senior 55+",IF(bike[[#This Row],[Age]]&gt;=30,"Middle Age 30 to 54",IF(bike[[#This Row],[Age]]&lt;=29,"Young 0 to 29",0)))</f>
        <v>Middle Age 30 to 54</v>
      </c>
    </row>
    <row r="1013" spans="1:16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  <c r="N1013" s="5" t="str">
        <f t="shared" si="30"/>
        <v>Male</v>
      </c>
      <c r="O1013" t="str">
        <f t="shared" si="31"/>
        <v>Single</v>
      </c>
      <c r="P1013" s="6" t="str">
        <f>IF(bike[[#This Row],[Age]]&gt;=50,"Senior 55+",IF(bike[[#This Row],[Age]]&gt;=30,"Middle Age 30 to 54",IF(bike[[#This Row],[Age]]&lt;=29,"Young 0 to 29",0)))</f>
        <v>Senior 55+</v>
      </c>
    </row>
    <row r="1014" spans="1:16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  <c r="N1014" s="5" t="str">
        <f t="shared" si="30"/>
        <v>Female</v>
      </c>
      <c r="O1014" t="str">
        <f t="shared" si="31"/>
        <v>Married</v>
      </c>
      <c r="P1014" s="6" t="str">
        <f>IF(bike[[#This Row],[Age]]&gt;=50,"Senior 55+",IF(bike[[#This Row],[Age]]&gt;=30,"Middle Age 30 to 54",IF(bike[[#This Row],[Age]]&lt;=29,"Young 0 to 29",0)))</f>
        <v>Middle Age 30 to 54</v>
      </c>
    </row>
    <row r="1015" spans="1:16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  <c r="N1015" s="5" t="str">
        <f t="shared" si="30"/>
        <v>Female</v>
      </c>
      <c r="O1015" t="str">
        <f t="shared" si="31"/>
        <v>Single</v>
      </c>
      <c r="P1015" s="6" t="str">
        <f>IF(bike[[#This Row],[Age]]&gt;=50,"Senior 55+",IF(bike[[#This Row],[Age]]&gt;=30,"Middle Age 30 to 54",IF(bike[[#This Row],[Age]]&lt;=29,"Young 0 to 29",0)))</f>
        <v>Middle Age 30 to 54</v>
      </c>
    </row>
    <row r="1016" spans="1:16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  <c r="N1016" s="5" t="str">
        <f t="shared" si="30"/>
        <v>Male</v>
      </c>
      <c r="O1016" t="str">
        <f t="shared" si="31"/>
        <v>Single</v>
      </c>
      <c r="P1016" s="6" t="str">
        <f>IF(bike[[#This Row],[Age]]&gt;=50,"Senior 55+",IF(bike[[#This Row],[Age]]&gt;=30,"Middle Age 30 to 54",IF(bike[[#This Row],[Age]]&lt;=29,"Young 0 to 29",0)))</f>
        <v>Middle Age 30 to 54</v>
      </c>
    </row>
    <row r="1017" spans="1:16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  <c r="N1017" s="5" t="str">
        <f t="shared" si="30"/>
        <v>Female</v>
      </c>
      <c r="O1017" t="str">
        <f t="shared" si="31"/>
        <v>Married</v>
      </c>
      <c r="P1017" s="6" t="str">
        <f>IF(bike[[#This Row],[Age]]&gt;=50,"Senior 55+",IF(bike[[#This Row],[Age]]&gt;=30,"Middle Age 30 to 54",IF(bike[[#This Row],[Age]]&lt;=29,"Young 0 to 29",0)))</f>
        <v>Senior 55+</v>
      </c>
    </row>
    <row r="1018" spans="1:16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  <c r="N1018" s="5" t="str">
        <f t="shared" si="30"/>
        <v>Male</v>
      </c>
      <c r="O1018" t="str">
        <f t="shared" si="31"/>
        <v>Single</v>
      </c>
      <c r="P1018" s="6" t="str">
        <f>IF(bike[[#This Row],[Age]]&gt;=50,"Senior 55+",IF(bike[[#This Row],[Age]]&gt;=30,"Middle Age 30 to 54",IF(bike[[#This Row],[Age]]&lt;=29,"Young 0 to 29",0)))</f>
        <v>Middle Age 30 to 54</v>
      </c>
    </row>
    <row r="1019" spans="1:16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  <c r="N1019" s="5" t="str">
        <f t="shared" si="30"/>
        <v>Male</v>
      </c>
      <c r="O1019" t="str">
        <f t="shared" si="31"/>
        <v>Single</v>
      </c>
      <c r="P1019" s="6" t="str">
        <f>IF(bike[[#This Row],[Age]]&gt;=50,"Senior 55+",IF(bike[[#This Row],[Age]]&gt;=30,"Middle Age 30 to 54",IF(bike[[#This Row],[Age]]&lt;=29,"Young 0 to 29",0)))</f>
        <v>Senior 55+</v>
      </c>
    </row>
    <row r="1020" spans="1:16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  <c r="N1020" s="5" t="str">
        <f t="shared" si="30"/>
        <v>Male</v>
      </c>
      <c r="O1020" t="str">
        <f t="shared" si="31"/>
        <v>Single</v>
      </c>
      <c r="P1020" s="6" t="str">
        <f>IF(bike[[#This Row],[Age]]&gt;=50,"Senior 55+",IF(bike[[#This Row],[Age]]&gt;=30,"Middle Age 30 to 54",IF(bike[[#This Row],[Age]]&lt;=29,"Young 0 to 29",0)))</f>
        <v>Young 0 to 29</v>
      </c>
    </row>
    <row r="1021" spans="1:16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  <c r="N1021" s="5" t="str">
        <f t="shared" si="30"/>
        <v>Female</v>
      </c>
      <c r="O1021" t="str">
        <f t="shared" si="31"/>
        <v>Single</v>
      </c>
      <c r="P1021" s="6" t="str">
        <f>IF(bike[[#This Row],[Age]]&gt;=50,"Senior 55+",IF(bike[[#This Row],[Age]]&gt;=30,"Middle Age 30 to 54",IF(bike[[#This Row],[Age]]&lt;=29,"Young 0 to 29",0)))</f>
        <v>Middle Age 30 to 54</v>
      </c>
    </row>
    <row r="1022" spans="1:16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  <c r="N1022" s="5" t="str">
        <f t="shared" si="30"/>
        <v>Male</v>
      </c>
      <c r="O1022" t="str">
        <f t="shared" si="31"/>
        <v>Married</v>
      </c>
      <c r="P1022" s="6" t="str">
        <f>IF(bike[[#This Row],[Age]]&gt;=50,"Senior 55+",IF(bike[[#This Row],[Age]]&gt;=30,"Middle Age 30 to 54",IF(bike[[#This Row],[Age]]&lt;=29,"Young 0 to 29",0)))</f>
        <v>Middle Age 30 to 54</v>
      </c>
    </row>
    <row r="1023" spans="1:16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  <c r="N1023" s="5" t="str">
        <f t="shared" si="30"/>
        <v>Female</v>
      </c>
      <c r="O1023" t="str">
        <f t="shared" si="31"/>
        <v>Single</v>
      </c>
      <c r="P1023" s="6" t="str">
        <f>IF(bike[[#This Row],[Age]]&gt;=50,"Senior 55+",IF(bike[[#This Row],[Age]]&gt;=30,"Middle Age 30 to 54",IF(bike[[#This Row],[Age]]&lt;=29,"Young 0 to 29",0)))</f>
        <v>Middle Age 30 to 54</v>
      </c>
    </row>
    <row r="1024" spans="1:16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  <c r="N1024" s="5" t="str">
        <f t="shared" si="30"/>
        <v>Female</v>
      </c>
      <c r="O1024" t="str">
        <f t="shared" si="31"/>
        <v>Married</v>
      </c>
      <c r="P1024" s="6" t="str">
        <f>IF(bike[[#This Row],[Age]]&gt;=50,"Senior 55+",IF(bike[[#This Row],[Age]]&gt;=30,"Middle Age 30 to 54",IF(bike[[#This Row],[Age]]&lt;=29,"Young 0 to 29",0)))</f>
        <v>Senior 55+</v>
      </c>
    </row>
    <row r="1025" spans="1:16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  <c r="N1025" s="5" t="str">
        <f t="shared" si="30"/>
        <v>Male</v>
      </c>
      <c r="O1025" t="str">
        <f t="shared" si="31"/>
        <v>Married</v>
      </c>
      <c r="P1025" s="6" t="str">
        <f>IF(bike[[#This Row],[Age]]&gt;=50,"Senior 55+",IF(bike[[#This Row],[Age]]&gt;=30,"Middle Age 30 to 54",IF(bike[[#This Row],[Age]]&lt;=29,"Young 0 to 29",0)))</f>
        <v>Young 0 to 29</v>
      </c>
    </row>
    <row r="1026" spans="1:16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  <c r="N1026" s="5" t="str">
        <f t="shared" si="30"/>
        <v>Female</v>
      </c>
      <c r="O1026" t="str">
        <f t="shared" si="31"/>
        <v>Single</v>
      </c>
      <c r="P1026" s="6" t="str">
        <f>IF(bike[[#This Row],[Age]]&gt;=50,"Senior 55+",IF(bike[[#This Row],[Age]]&gt;=30,"Middle Age 30 to 54",IF(bike[[#This Row],[Age]]&lt;=29,"Young 0 to 29",0)))</f>
        <v>Middle Age 30 to 54</v>
      </c>
    </row>
    <row r="1027" spans="1:16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  <c r="N1027" s="5" t="str">
        <f t="shared" ref="N1027" si="32">IF(C1027="F","Female",IF(C1027="M","Male",0))</f>
        <v>Male</v>
      </c>
      <c r="O1027" t="str">
        <f t="shared" ref="O1027" si="33">IF(B1027="M","Married",IF(B1027="S","Single",0))</f>
        <v>Single</v>
      </c>
      <c r="P1027" s="6" t="str">
        <f>IF(bike[[#This Row],[Age]]&gt;=50,"Senior 55+",IF(bike[[#This Row],[Age]]&gt;=30,"Middle Age 30 to 54",IF(bike[[#This Row],[Age]]&lt;=29,"Young 0 to 29",0)))</f>
        <v>Senior 55+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Promeet bedi</cp:lastModifiedBy>
  <cp:revision/>
  <dcterms:created xsi:type="dcterms:W3CDTF">2022-03-18T02:50:57Z</dcterms:created>
  <dcterms:modified xsi:type="dcterms:W3CDTF">2025-07-10T17:53:31Z</dcterms:modified>
  <cp:category/>
  <cp:contentStatus/>
</cp:coreProperties>
</file>