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Centrifugeuses paillasse/"/>
    </mc:Choice>
  </mc:AlternateContent>
  <xr:revisionPtr revIDLastSave="290" documentId="11_0F7EA3780B7766C3411F61D1C10A78917B469069" xr6:coauthVersionLast="47" xr6:coauthVersionMax="47" xr10:uidLastSave="{68C5CB22-C24F-4D52-AF1B-D5A1F292180C}"/>
  <bookViews>
    <workbookView xWindow="-3555" yWindow="-16320" windowWidth="29040" windowHeight="15720" firstSheet="6" activeTab="6" xr2:uid="{00000000-000D-0000-FFFF-FFFF00000000}"/>
  </bookViews>
  <sheets>
    <sheet name="Appareil" sheetId="3" r:id="rId1"/>
    <sheet name="Maintenances" sheetId="4" r:id="rId2"/>
    <sheet name="Etalonnages" sheetId="5" r:id="rId3"/>
    <sheet name="Contrôles internes" sheetId="2" r:id="rId4"/>
    <sheet name="Contrôles internes - Formules" sheetId="7" r:id="rId5"/>
    <sheet name="Contrôles internes - Vérif" sheetId="8" r:id="rId6"/>
    <sheet name="Journal évènements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8" l="1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B6" i="8"/>
  <c r="A6" i="8"/>
  <c r="B5" i="8"/>
  <c r="A5" i="8"/>
  <c r="B4" i="8"/>
  <c r="A4" i="8"/>
  <c r="B3" i="8"/>
  <c r="A3" i="8"/>
  <c r="B2" i="8"/>
  <c r="A2" i="8"/>
  <c r="B1" i="8"/>
  <c r="A1" i="8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A6" i="6"/>
  <c r="A5" i="6"/>
  <c r="A4" i="6"/>
  <c r="A3" i="6"/>
  <c r="A2" i="6"/>
  <c r="A1" i="6"/>
  <c r="A6" i="2"/>
  <c r="A5" i="2"/>
  <c r="A4" i="2"/>
  <c r="A3" i="2"/>
  <c r="A2" i="2"/>
  <c r="A1" i="2"/>
  <c r="A6" i="5"/>
  <c r="A5" i="5"/>
  <c r="A4" i="5"/>
  <c r="A3" i="5"/>
  <c r="A2" i="5"/>
  <c r="A1" i="5"/>
  <c r="A2" i="4"/>
  <c r="A3" i="4"/>
  <c r="A4" i="4"/>
  <c r="A5" i="4"/>
  <c r="A6" i="4"/>
  <c r="A1" i="4"/>
  <c r="B6" i="6"/>
  <c r="B5" i="6"/>
  <c r="B4" i="6"/>
  <c r="B3" i="6"/>
  <c r="B2" i="6"/>
  <c r="B1" i="6"/>
  <c r="B6" i="2"/>
  <c r="B5" i="2"/>
  <c r="B4" i="2"/>
  <c r="B3" i="2"/>
  <c r="B2" i="2"/>
  <c r="B1" i="2"/>
  <c r="B6" i="5"/>
  <c r="B5" i="5"/>
  <c r="B4" i="5"/>
  <c r="B3" i="5"/>
  <c r="B2" i="5"/>
  <c r="B1" i="5"/>
  <c r="B2" i="4"/>
  <c r="B3" i="4"/>
  <c r="B4" i="4"/>
  <c r="B5" i="4"/>
  <c r="B6" i="4"/>
  <c r="B1" i="4"/>
</calcChain>
</file>

<file path=xl/sharedStrings.xml><?xml version="1.0" encoding="utf-8"?>
<sst xmlns="http://schemas.openxmlformats.org/spreadsheetml/2006/main" count="196" uniqueCount="138">
  <si>
    <t>Fiche de vie</t>
  </si>
  <si>
    <t>Version 2.0</t>
  </si>
  <si>
    <t>GDB_ENR_165</t>
  </si>
  <si>
    <t>SMQ</t>
  </si>
  <si>
    <t>Rédaction :
L. LIETAR</t>
  </si>
  <si>
    <t>Vérification : 
S. MERLIN</t>
  </si>
  <si>
    <t>Approbation :
L. LIETAR</t>
  </si>
  <si>
    <t>Type d'appareil</t>
  </si>
  <si>
    <t>Centrifugeuse de paillasse</t>
  </si>
  <si>
    <t>Marque</t>
  </si>
  <si>
    <t>Hettich Zentrifugen</t>
  </si>
  <si>
    <t>Modèle</t>
  </si>
  <si>
    <t>MIKRO 185</t>
  </si>
  <si>
    <t>N° de série</t>
  </si>
  <si>
    <t>0002487-02</t>
  </si>
  <si>
    <t>Emplacement</t>
  </si>
  <si>
    <t>Extractions</t>
  </si>
  <si>
    <t>Identification interne</t>
  </si>
  <si>
    <t>GDD-CP-003</t>
  </si>
  <si>
    <t>Réception et installation</t>
  </si>
  <si>
    <t>Date d'achat :</t>
  </si>
  <si>
    <t>N.D.</t>
  </si>
  <si>
    <t>Fournisseur :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</si>
  <si>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</si>
  <si>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</si>
  <si>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</si>
  <si>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</si>
  <si>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</si>
  <si>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</si>
  <si>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</si>
  <si>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</si>
  <si>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</si>
  <si>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</si>
  <si>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</si>
  <si>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Ludivine Liétar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</si>
  <si>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</si>
  <si>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</si>
  <si>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</si>
  <si>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Contrôle interne validé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</si>
  <si>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</si>
  <si>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</si>
  <si>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</si>
  <si>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</si>
  <si>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</si>
  <si>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</si>
  <si>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</si>
  <si>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</si>
  <si>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</si>
  <si>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</si>
  <si>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</si>
  <si>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</si>
  <si>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</si>
  <si>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6 000 rcf (7 900 rpm) / 14 000 rcf (12 067 rpm)</t>
  </si>
  <si>
    <t>Valeur(s) réglage appareil :</t>
  </si>
  <si>
    <t>7 900 rpm / 12 067 rpm</t>
  </si>
  <si>
    <t>Erreur Maximale Tolérée :</t>
  </si>
  <si>
    <t>écart moyen &lt; 5 %</t>
  </si>
  <si>
    <t>Périodicité des mesures :</t>
  </si>
  <si>
    <t>Annuelle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</si>
  <si>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</si>
  <si>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</si>
  <si>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</si>
  <si>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</si>
  <si>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</si>
  <si>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</si>
  <si>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</si>
  <si>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</si>
  <si>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</si>
  <si>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</si>
  <si>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</si>
  <si>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</si>
  <si>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</si>
  <si>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</si>
  <si>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</si>
  <si>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</si>
  <si>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</si>
  <si>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Valeur cible (rcf)</t>
  </si>
  <si>
    <t>Valeur cible appareil (rpm)</t>
  </si>
  <si>
    <t>Réglage appareil (rpm)</t>
  </si>
  <si>
    <t>Mesure 1 (rpm)</t>
  </si>
  <si>
    <t>Mesure 2 (rpm)</t>
  </si>
  <si>
    <t>Mesure 3 (rpm)</t>
  </si>
  <si>
    <t>Ecart moyen</t>
  </si>
  <si>
    <t>Conformité (&lt;5%)</t>
  </si>
  <si>
    <t>Tachymètre utilisé</t>
  </si>
  <si>
    <t>Commentaires</t>
  </si>
  <si>
    <t>NON</t>
  </si>
  <si>
    <t>OUI</t>
  </si>
  <si>
    <t>x</t>
  </si>
  <si>
    <t>GDD-TACHY-001</t>
  </si>
  <si>
    <t>=Appareil!A6</t>
  </si>
  <si>
    <t>=Appareil!B6</t>
  </si>
  <si>
    <t>=Appareil!A7</t>
  </si>
  <si>
    <t>=Appareil!B7</t>
  </si>
  <si>
    <t>=Appareil!A8</t>
  </si>
  <si>
    <t>=Appareil!B8</t>
  </si>
  <si>
    <t>=Appareil!A9</t>
  </si>
  <si>
    <t>=Appareil!B9</t>
  </si>
  <si>
    <t>=Appareil!A10</t>
  </si>
  <si>
    <t>=Appareil!B10</t>
  </si>
  <si>
    <t>=Appareil!A11</t>
  </si>
  <si>
    <t>=Appareil!B11</t>
  </si>
  <si>
    <t>=((ABS(G11-E11)+ABS(H11-E11)+ABS(I11-E11))/3)/E11</t>
  </si>
  <si>
    <t>=((ABS(G12-E12)+ABS(H12-E12)+ABS(I12-E12))/3)/E12</t>
  </si>
  <si>
    <t>=((ABS(G13-E13)+ABS(H13-E13)+ABS(I13-E13))/3)/E13</t>
  </si>
  <si>
    <t>=((ABS(G14-E14)+ABS(H14-E14)+ABS(I14-E14))/3)/E14</t>
  </si>
  <si>
    <t>=((ABS(G15-E15)+ABS(H15-E15)+ABS(I15-E15))/3)/E15</t>
  </si>
  <si>
    <t>=((ABS(G16-E16)+ABS(H16-E16)+ABS(I16-E16))/3)/E16</t>
  </si>
  <si>
    <t>=((ABS(G17-E17)+ABS(H17-E17)+ABS(I17-E17))/3)/E17</t>
  </si>
  <si>
    <t>=((ABS(G18-E18)+ABS(H18-E18)+ABS(I18-E18))/3)/E18</t>
  </si>
  <si>
    <t>=((ABS(G19-E19)+ABS(H19-E19)+ABS(I19-E19))/3)/E19</t>
  </si>
  <si>
    <t>=((ABS(G20-E20)+ABS(H20-E20)+ABS(I20-E20))/3)/E20</t>
  </si>
  <si>
    <t>=((ABS(G21-E21)+ABS(H21-E21)+ABS(I21-E21))/3)/E21</t>
  </si>
  <si>
    <t>=((ABS(G22-E22)+ABS(H22-E22)+ABS(I22-E22))/3)/E22</t>
  </si>
  <si>
    <t>=((ABS(G23-E23)+ABS(H23-E23)+ABS(I23-E23))/3)/E23</t>
  </si>
  <si>
    <t>=((ABS(G24-E24)+ABS(H24-E24)+ABS(I24-E24))/3)/E24</t>
  </si>
  <si>
    <t>=((ABS(G25-E25)+ABS(H25-E25)+ABS(I25-E25))/3)/E25</t>
  </si>
  <si>
    <t>=((ABS(G26-E26)+ABS(H26-E26)+ABS(I26-E26))/3)/E26</t>
  </si>
  <si>
    <t>=((ABS(G27-E27)+ABS(H27-E27)+ABS(I27-E27))/3)/E27</t>
  </si>
  <si>
    <t>=((ABS(G28-E28)+ABS(H28-E28)+ABS(I28-E28))/3)/E28</t>
  </si>
  <si>
    <t>=((ABS(G29-E29)+ABS(H29-E29)+ABS(I29-E29))/3)/E29</t>
  </si>
  <si>
    <t>=((ABS(G30-E30)+ABS(H30-E30)+ABS(I30-E30))/3)/E30</t>
  </si>
  <si>
    <t>=((ABS(G31-E31)+ABS(H31-E31)+ABS(I31-E31))/3)/E31</t>
  </si>
  <si>
    <t>=((ABS(G32-E32)+ABS(H32-E32)+ABS(I32-E32))/3)/E32</t>
  </si>
  <si>
    <t>=((ABS(G33-E33)+ABS(H33-E33)+ABS(I33-E33))/3)/E33</t>
  </si>
  <si>
    <t>=((ABS(G34-E34)+ABS(H34-E34)+ABS(I34-E34))/3)/E34</t>
  </si>
  <si>
    <t>Ecart mesure 1 = 0
Ecart mesure 2 = 0     =&gt; absolu = 0
Ecart mesure 3 = 0
Somme = 0
Division /3 = 0
Division /7900 = 0               =&gt; 0 %</t>
  </si>
  <si>
    <t>Ecart mesure 1 = 0
Ecart mesure 2 = 0     =&gt; absolu = 0
Ecart mesure 3 = 0
Somme = 0
Division /3 = 0
Division /12067 = 0             =&gt; 0 %</t>
  </si>
  <si>
    <t>Ecart mesure 1 = 0     =&gt; absolu = 0
Ecart mesure 2 = 0     =&gt; absolu = 0
Ecart mesure 3 = 50   =&gt; absolu = 50
Somme = 50
Division /3 = 16,6666
Division /7900 = 0,0021       =&gt; 0,21 %</t>
  </si>
  <si>
    <t>Ecart mesure 1 = 0     =&gt; absolu = 0
Ecart mesure 2 = 0     =&gt; absolu = 0
Ecart mesure 3 = 50   =&gt; absolu = 50
Somme = 50
Division /3 = 16,6666
Division /12067 = 0,0014     =&gt; 0,14 %</t>
  </si>
  <si>
    <t>Ecart mesure 1 = 0     =&gt; absolu = 0
Ecart mesure 2 = 0     =&gt; absolu = 0
Ecart mesure 3 = -50  =&gt; absolu = 50
Somme = 50
Division /3 = 16,6666
Division /7900 = 0,0021       =&gt; 0,21 %</t>
  </si>
  <si>
    <t>Ecart mesure 1 = 0     =&gt; absolu = 0
Ecart mesure 2 = 0     =&gt; absolu = 0
Ecart mesure 3 = -50  =&gt; absolu = 50
Somme = 50
Division /3 = 16,6666
Division /12067 = 0,0014     =&gt; 0,14 %</t>
  </si>
  <si>
    <t>Ecart mesure 1 = -50  =&gt; absolu = 50
Ecart mesure 2 = 0     =&gt; absolu = 0
Ecart mesure 3 = 50   =&gt; absolu = 50
Somme = 100
Division /3 = 33,3333
Division /7900 = 0,0042       =&gt; 0,42 %</t>
  </si>
  <si>
    <t>Ecart mesure 1 = -50  =&gt; absolu = 50
Ecart mesure 2 = 0     =&gt; absolu = 0
Ecart mesure 3 = 50   =&gt; absolu = 50
Somme = 100
Division /3 = 33,3333
Division /12067 = 0,0028     =&gt; 0,28 %</t>
  </si>
  <si>
    <t>Objet de l'évènement</t>
  </si>
  <si>
    <t>Vérifications avant installation</t>
  </si>
  <si>
    <t>Nettoyage aniospray complet, vérification réglage rayon de centrifugation (rotor 1226-A -&gt; RAD = 86 pour microtubes)</t>
  </si>
  <si>
    <t>Mise en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</si>
</sst>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14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6" fillId="0" borderId="1" xfId="0" applyFont="1" applyBorder="1"/>
    <xf numFmtId="0" fontId="10" fillId="0" borderId="1" xfId="0" applyFont="1" applyBorder="1" applyAlignment="1">
      <alignment horizontal="center" wrapText="1"/>
    </xf>
    <xf numFmtId="0" fontId="7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14" fontId="0" fillId="0" borderId="30" xfId="0" applyNumberForma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0" xfId="0" applyBorder="1" applyAlignment="1">
      <alignment horizontal="left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28" xfId="0" applyNumberForma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8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14" fontId="0" fillId="0" borderId="28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12" fillId="3" borderId="2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0" fontId="4" fillId="0" borderId="12" xfId="0" applyNumberFormat="1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0" xfId="0" quotePrefix="1" applyFont="1"/>
    <xf numFmtId="0" fontId="3" fillId="0" borderId="0" xfId="0" quotePrefix="1" applyFont="1" applyAlignment="1">
      <alignment horizontal="left"/>
    </xf>
    <xf numFmtId="10" fontId="4" fillId="0" borderId="5" xfId="0" quotePrefix="1" applyNumberFormat="1" applyFont="1" applyBorder="1" applyAlignment="1">
      <alignment horizontal="center" vertical="center"/>
    </xf>
    <xf numFmtId="10" fontId="4" fillId="0" borderId="8" xfId="0" quotePrefix="1" applyNumberFormat="1" applyFont="1" applyBorder="1" applyAlignment="1">
      <alignment horizontal="center" vertical="center"/>
    </xf>
    <xf numFmtId="10" fontId="4" fillId="0" borderId="12" xfId="0" quotePrefix="1" applyNumberFormat="1" applyFont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13" fillId="0" borderId="0" xfId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14" fontId="13" fillId="0" borderId="32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14" fontId="0" fillId="0" borderId="10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18" xfId="0" applyFont="1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12" fillId="0" borderId="22" xfId="0" applyFont="1" applyBorder="1" applyAlignment="1">
      <alignment vertical="center"/>
    </xf>
    <xf numFmtId="0" fontId="13" fillId="0" borderId="23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8" xfId="0" applyFont="1" applyBorder="1" applyAlignment="1">
      <alignment vertical="center"/>
    </xf>
    <xf numFmtId="14" fontId="0" fillId="0" borderId="19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2" fillId="0" borderId="6" xfId="0" applyFont="1" applyBorder="1" applyAlignment="1">
      <alignment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14" fontId="13" fillId="0" borderId="10" xfId="0" applyNumberFormat="1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/>
    </xf>
    <xf numFmtId="14" fontId="13" fillId="0" borderId="7" xfId="0" applyNumberFormat="1" applyFont="1" applyBorder="1" applyAlignment="1">
      <alignment horizontal="center" vertical="center"/>
    </xf>
    <xf numFmtId="0" fontId="5" fillId="0" borderId="11" xfId="1" applyFont="1" applyBorder="1" applyAlignment="1">
      <alignment vertical="center"/>
    </xf>
    <xf numFmtId="0" fontId="4" fillId="0" borderId="10" xfId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7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4" xfId="0" applyFont="1" applyBorder="1" applyAlignment="1"/>
    <xf numFmtId="14" fontId="15" fillId="0" borderId="4" xfId="1" applyNumberFormat="1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</cellXfs>
  <cellStyles count="2">
    <cellStyle name="Normal" xfId="0" builtinId="0"/>
    <cellStyle name="Normal 2" xfId="1" xr:uid="{F2452F8F-263F-4089-8E63-D82F1D1E9D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65833664-BDBF-4FC4-A9FA-C7781B928D1C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8E6226AA-48CC-D6EE-101E-24449A6BB5C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0291AC-DEA7-4A47-9C82-50AE1C2C602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09E7707-AB93-C901-C275-BCE3E37C3A4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98DA88D-7A90-4C5E-BC9C-9B4D133262CD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BFC6C86B-8930-81F5-1CA9-648C7DA216E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5245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8C630F6-A683-4470-A000-406917B64928}"/>
            </a:ext>
          </a:extLst>
        </xdr:cNvPr>
        <xdr:cNvGrpSpPr/>
      </xdr:nvGrpSpPr>
      <xdr:grpSpPr>
        <a:xfrm>
          <a:off x="55245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1CE992-C5C0-1220-3866-E4BE6AE06795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5069695-2E00-4B7A-AB04-DEACCFD8DA72}"/>
            </a:ext>
          </a:extLst>
        </xdr:cNvPr>
        <xdr:cNvGrpSpPr/>
      </xdr:nvGrpSpPr>
      <xdr:grpSpPr>
        <a:xfrm>
          <a:off x="55245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13E92AA0-F70E-F88D-3A57-8F7FE245EF3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6A156F4-7D56-4BA8-86BD-E24955111FC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986D22A1-5ADE-26A9-22C0-9CE3A3456AA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CC01-C63E-4A1A-ACAA-F47B3D1C4B85}">
  <sheetPr>
    <outlinePr summaryBelow="0" summaryRight="0"/>
  </sheetPr>
  <dimension ref="A1:G69"/>
  <sheetViews>
    <sheetView topLeftCell="A27" workbookViewId="0">
      <selection activeCell="G59" sqref="G59"/>
    </sheetView>
  </sheetViews>
  <sheetFormatPr defaultColWidth="12.5703125" defaultRowHeight="15.75" customHeight="1"/>
  <cols>
    <col min="1" max="1" width="28.7109375" customWidth="1"/>
    <col min="2" max="2" width="40.7109375" bestFit="1" customWidth="1"/>
  </cols>
  <sheetData>
    <row r="1" spans="1:7" ht="40.5" customHeight="1">
      <c r="A1" s="3"/>
      <c r="B1" s="100" t="s">
        <v>0</v>
      </c>
      <c r="C1" s="133"/>
      <c r="D1" s="134"/>
      <c r="E1" s="101" t="s">
        <v>1</v>
      </c>
      <c r="F1" s="134"/>
    </row>
    <row r="2" spans="1:7" ht="14.1">
      <c r="A2" s="4" t="s">
        <v>2</v>
      </c>
      <c r="B2" s="102" t="s">
        <v>3</v>
      </c>
      <c r="C2" s="133"/>
      <c r="D2" s="134"/>
      <c r="E2" s="103">
        <v>45518</v>
      </c>
      <c r="F2" s="135"/>
    </row>
    <row r="3" spans="1:7" ht="25.5" customHeight="1">
      <c r="A3" s="5" t="s">
        <v>4</v>
      </c>
      <c r="B3" s="104" t="s">
        <v>5</v>
      </c>
      <c r="C3" s="136"/>
      <c r="D3" s="137"/>
      <c r="E3" s="104" t="s">
        <v>6</v>
      </c>
      <c r="F3" s="137"/>
    </row>
    <row r="4" spans="1:7" ht="15.6">
      <c r="A4" s="1"/>
      <c r="B4" s="1"/>
    </row>
    <row r="5" spans="1:7" s="7" customFormat="1" ht="15.6">
      <c r="A5" s="6"/>
      <c r="B5" s="6"/>
    </row>
    <row r="6" spans="1:7" s="7" customFormat="1" ht="15.6">
      <c r="A6" s="6" t="s">
        <v>7</v>
      </c>
      <c r="B6" s="55" t="s">
        <v>8</v>
      </c>
    </row>
    <row r="7" spans="1:7" s="7" customFormat="1" ht="15.6">
      <c r="A7" s="6" t="s">
        <v>9</v>
      </c>
      <c r="B7" s="55" t="s">
        <v>10</v>
      </c>
    </row>
    <row r="8" spans="1:7" s="7" customFormat="1" ht="15.6">
      <c r="A8" s="6" t="s">
        <v>11</v>
      </c>
      <c r="B8" s="55" t="s">
        <v>12</v>
      </c>
      <c r="G8" s="8"/>
    </row>
    <row r="9" spans="1:7" s="7" customFormat="1" ht="15.6">
      <c r="A9" s="6" t="s">
        <v>13</v>
      </c>
      <c r="B9" s="55" t="s">
        <v>14</v>
      </c>
    </row>
    <row r="10" spans="1:7" s="7" customFormat="1" ht="15.6">
      <c r="A10" s="6" t="s">
        <v>15</v>
      </c>
      <c r="B10" s="55" t="s">
        <v>16</v>
      </c>
    </row>
    <row r="11" spans="1:7" s="7" customFormat="1" ht="15.6">
      <c r="A11" s="6" t="s">
        <v>17</v>
      </c>
      <c r="B11" s="55" t="s">
        <v>18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109" t="s">
        <v>19</v>
      </c>
      <c r="B14" s="110"/>
    </row>
    <row r="15" spans="1:7" s="7" customFormat="1" ht="15.75" customHeight="1">
      <c r="A15" s="56" t="s">
        <v>20</v>
      </c>
      <c r="B15" s="57" t="s">
        <v>21</v>
      </c>
    </row>
    <row r="16" spans="1:7" s="7" customFormat="1" ht="15.75" customHeight="1">
      <c r="A16" s="56" t="s">
        <v>22</v>
      </c>
      <c r="B16" s="58" t="s">
        <v>21</v>
      </c>
    </row>
    <row r="17" spans="1:5" s="7" customFormat="1" ht="15.75" customHeight="1">
      <c r="A17" s="59" t="s">
        <v>23</v>
      </c>
      <c r="B17" s="60" t="s">
        <v>21</v>
      </c>
    </row>
    <row r="18" spans="1:5" s="7" customFormat="1" ht="15.75" customHeight="1">
      <c r="A18" s="59" t="s">
        <v>24</v>
      </c>
      <c r="B18" s="58" t="s">
        <v>25</v>
      </c>
    </row>
    <row r="19" spans="1:5" s="7" customFormat="1" ht="15.75" customHeight="1">
      <c r="A19" s="59" t="s">
        <v>26</v>
      </c>
      <c r="B19" s="58" t="s">
        <v>27</v>
      </c>
    </row>
    <row r="20" spans="1:5" s="7" customFormat="1" ht="15.75" customHeight="1">
      <c r="A20" s="59" t="s">
        <v>28</v>
      </c>
      <c r="B20" s="58" t="s">
        <v>29</v>
      </c>
    </row>
    <row r="21" spans="1:5" s="7" customFormat="1" ht="31.5" customHeight="1">
      <c r="A21" s="80" t="s">
        <v>30</v>
      </c>
      <c r="B21" s="81" t="s">
        <v>31</v>
      </c>
    </row>
    <row r="22" spans="1:5" s="7" customFormat="1" ht="15.75" customHeight="1">
      <c r="A22" s="82" t="s">
        <v>32</v>
      </c>
      <c r="B22" s="83">
        <v>45782</v>
      </c>
    </row>
    <row r="23" spans="1:5" s="7" customFormat="1" ht="15.75" customHeight="1">
      <c r="A23" s="59" t="s">
        <v>33</v>
      </c>
      <c r="B23" s="58" t="s">
        <v>34</v>
      </c>
    </row>
    <row r="24" spans="1:5" s="7" customFormat="1" ht="31.5" customHeight="1">
      <c r="A24" s="80" t="s">
        <v>35</v>
      </c>
      <c r="B24" s="81" t="s">
        <v>36</v>
      </c>
    </row>
    <row r="25" spans="1:5" s="7" customFormat="1" ht="15.75" customHeight="1">
      <c r="A25" s="82" t="s">
        <v>32</v>
      </c>
      <c r="B25" s="83">
        <v>45782</v>
      </c>
    </row>
    <row r="26" spans="1:5" s="7" customFormat="1" ht="15.75" customHeight="1">
      <c r="A26" s="84" t="s">
        <v>33</v>
      </c>
      <c r="B26" s="85" t="s">
        <v>34</v>
      </c>
      <c r="D26" s="54"/>
      <c r="E26" s="50"/>
    </row>
    <row r="27" spans="1:5" s="7" customFormat="1" ht="35.25">
      <c r="A27" s="82" t="s">
        <v>37</v>
      </c>
      <c r="B27" s="86" t="s">
        <v>38</v>
      </c>
      <c r="D27" s="54"/>
      <c r="E27" s="50"/>
    </row>
    <row r="28" spans="1:5" s="7" customFormat="1" ht="15.75" customHeight="1">
      <c r="A28" s="82" t="s">
        <v>32</v>
      </c>
      <c r="B28" s="83">
        <v>45782</v>
      </c>
      <c r="D28" s="54"/>
      <c r="E28" s="50"/>
    </row>
    <row r="29" spans="1:5" s="7" customFormat="1" ht="15.75" customHeight="1">
      <c r="A29" s="59" t="s">
        <v>33</v>
      </c>
      <c r="B29" s="58" t="s">
        <v>34</v>
      </c>
      <c r="D29" s="54"/>
      <c r="E29" s="50"/>
    </row>
    <row r="30" spans="1:5" s="7" customFormat="1" ht="15.75" customHeight="1">
      <c r="A30" s="87" t="s">
        <v>39</v>
      </c>
      <c r="B30" s="88">
        <v>45783</v>
      </c>
      <c r="D30" s="54"/>
      <c r="E30" s="50"/>
    </row>
    <row r="31" spans="1:5" s="7" customFormat="1" ht="15.75" customHeight="1">
      <c r="A31" s="84" t="s">
        <v>40</v>
      </c>
      <c r="B31" s="85" t="s">
        <v>34</v>
      </c>
      <c r="D31" s="54"/>
      <c r="E31" s="50"/>
    </row>
    <row r="32" spans="1:5" s="7" customFormat="1" ht="15.75" customHeight="1"/>
    <row r="33" spans="1:2" s="7" customFormat="1" ht="15.75" customHeight="1">
      <c r="A33" s="61"/>
      <c r="B33" s="62"/>
    </row>
    <row r="34" spans="1:2" s="7" customFormat="1" ht="15.75" customHeight="1">
      <c r="A34" s="105" t="s">
        <v>41</v>
      </c>
      <c r="B34" s="106"/>
    </row>
    <row r="35" spans="1:2" s="7" customFormat="1" ht="15.75" customHeight="1">
      <c r="A35" s="63" t="s">
        <v>42</v>
      </c>
      <c r="B35" s="64" t="s">
        <v>43</v>
      </c>
    </row>
    <row r="36" spans="1:2" s="7" customFormat="1" ht="15.75" customHeight="1">
      <c r="A36" s="65" t="s">
        <v>44</v>
      </c>
      <c r="B36" s="66" t="s">
        <v>45</v>
      </c>
    </row>
    <row r="37" spans="1:2" s="7" customFormat="1" ht="15.75" customHeight="1">
      <c r="A37" s="67" t="s">
        <v>46</v>
      </c>
      <c r="B37" s="68"/>
    </row>
    <row r="38" spans="1:2" s="7" customFormat="1" ht="15.75" customHeight="1">
      <c r="A38" s="69"/>
      <c r="B38" s="62"/>
    </row>
    <row r="39" spans="1:2" s="7" customFormat="1" ht="15.75" customHeight="1">
      <c r="A39" s="69"/>
      <c r="B39" s="62"/>
    </row>
    <row r="40" spans="1:2" s="7" customFormat="1" ht="15.75" customHeight="1">
      <c r="A40" s="105" t="s">
        <v>47</v>
      </c>
      <c r="B40" s="106"/>
    </row>
    <row r="41" spans="1:2" s="7" customFormat="1" ht="15.75" customHeight="1">
      <c r="A41" s="63" t="s">
        <v>48</v>
      </c>
      <c r="B41" s="64" t="s">
        <v>43</v>
      </c>
    </row>
    <row r="42" spans="1:2" s="7" customFormat="1" ht="15.75" customHeight="1">
      <c r="A42" s="65" t="s">
        <v>44</v>
      </c>
      <c r="B42" s="66" t="s">
        <v>49</v>
      </c>
    </row>
    <row r="43" spans="1:2" s="7" customFormat="1" ht="15.75" customHeight="1">
      <c r="A43" s="67" t="s">
        <v>46</v>
      </c>
      <c r="B43" s="68"/>
    </row>
    <row r="44" spans="1:2" s="7" customFormat="1" ht="15.75" customHeight="1">
      <c r="A44" s="69"/>
      <c r="B44" s="62"/>
    </row>
    <row r="45" spans="1:2" s="7" customFormat="1" ht="15.75" customHeight="1">
      <c r="A45" s="69"/>
      <c r="B45" s="62"/>
    </row>
    <row r="46" spans="1:2" s="7" customFormat="1" ht="15.75" customHeight="1">
      <c r="A46" s="105" t="s">
        <v>50</v>
      </c>
      <c r="B46" s="106"/>
    </row>
    <row r="47" spans="1:2" s="7" customFormat="1" ht="15.75" customHeight="1">
      <c r="A47" s="63" t="s">
        <v>51</v>
      </c>
      <c r="B47" s="64" t="s">
        <v>52</v>
      </c>
    </row>
    <row r="48" spans="1:2" s="7" customFormat="1" ht="15.75" customHeight="1">
      <c r="A48" s="89" t="s">
        <v>53</v>
      </c>
      <c r="B48" s="66" t="s">
        <v>54</v>
      </c>
    </row>
    <row r="49" spans="1:2" s="7" customFormat="1" ht="15.75" customHeight="1">
      <c r="A49" s="89" t="s">
        <v>55</v>
      </c>
      <c r="B49" s="66" t="s">
        <v>56</v>
      </c>
    </row>
    <row r="50" spans="1:2" s="7" customFormat="1" ht="15.75" customHeight="1">
      <c r="A50" s="65" t="s">
        <v>57</v>
      </c>
      <c r="B50" s="90" t="s">
        <v>58</v>
      </c>
    </row>
    <row r="51" spans="1:2" s="7" customFormat="1" ht="15.75" customHeight="1">
      <c r="A51" s="67" t="s">
        <v>46</v>
      </c>
      <c r="B51" s="91"/>
    </row>
    <row r="52" spans="1:2" s="7" customFormat="1" ht="15.75" customHeight="1"/>
    <row r="53" spans="1:2" s="7" customFormat="1" ht="15.75" customHeight="1"/>
    <row r="54" spans="1:2" s="7" customFormat="1" ht="15.75" customHeight="1">
      <c r="A54" s="107" t="s">
        <v>59</v>
      </c>
      <c r="B54" s="108"/>
    </row>
    <row r="55" spans="1:2" s="7" customFormat="1" ht="26.1">
      <c r="A55" s="70" t="s">
        <v>60</v>
      </c>
      <c r="B55" s="71" t="s">
        <v>61</v>
      </c>
    </row>
    <row r="56" spans="1:2" s="7" customFormat="1" ht="15.75" customHeight="1">
      <c r="A56" s="72" t="s">
        <v>62</v>
      </c>
      <c r="B56" s="73"/>
    </row>
    <row r="57" spans="1:2" s="7" customFormat="1" ht="15.75" customHeight="1">
      <c r="A57" s="74" t="s">
        <v>63</v>
      </c>
      <c r="B57" s="75"/>
    </row>
    <row r="58" spans="1:2" s="7" customFormat="1" ht="15.75" customHeight="1">
      <c r="A58" s="76"/>
    </row>
    <row r="59" spans="1:2" s="7" customFormat="1" ht="15.75" customHeight="1"/>
    <row r="60" spans="1:2" s="7" customFormat="1" ht="15.75" customHeight="1">
      <c r="A60" s="98" t="s">
        <v>64</v>
      </c>
      <c r="B60" s="99"/>
    </row>
    <row r="61" spans="1:2" s="7" customFormat="1" ht="15.75" customHeight="1">
      <c r="A61" s="77" t="s">
        <v>65</v>
      </c>
      <c r="B61" s="78"/>
    </row>
    <row r="62" spans="1:2" s="7" customFormat="1" ht="15.75" customHeight="1">
      <c r="A62" s="74" t="s">
        <v>66</v>
      </c>
      <c r="B62" s="79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35 B41 B56" xr:uid="{E69E2757-3296-48BF-8DA0-A0801EEB89FB}">
      <formula1>"Oui,Non"</formula1>
    </dataValidation>
    <dataValidation type="list" allowBlank="1" showInputMessage="1" showErrorMessage="1" sqref="B20" xr:uid="{1EC81ACE-11C9-460C-9E97-B201B57F18C1}">
      <formula1>"En interne,Technicien spécialisé"</formula1>
    </dataValidation>
    <dataValidation allowBlank="1" showErrorMessage="1" sqref="B6" xr:uid="{4D55EF0F-3BE9-459C-89D5-E90FD583BE8A}"/>
    <dataValidation type="list" allowBlank="1" sqref="B10" xr:uid="{6938246F-CA8F-46F1-A114-1303705AF545}">
      <formula1>"Quai,Archives 1er étage,Monte-charges 2e étage,Stockage,Traitement des prélèvements,Extractions,Pré-PCR Génotypage,Post-PCR Génotypage"</formula1>
    </dataValidation>
    <dataValidation type="list" allowBlank="1" sqref="B42" xr:uid="{5AD1AD6D-6081-442A-9A50-9F5DAEC8E722}">
      <formula1>"Bisannuelle,Annuelle,Mensuelle,Hebdomadaire,Pas d'étalonnage"</formula1>
    </dataValidation>
    <dataValidation type="list" allowBlank="1" sqref="B36" xr:uid="{14048F81-A405-4C0A-856F-AFE136C05895}">
      <formula1>"Bisannuelle,Annuelle,Mensuelle,Hebdomadaire,Pas de maintenance préventive"</formula1>
    </dataValidation>
    <dataValidation type="list" allowBlank="1" showInputMessage="1" showErrorMessage="1" sqref="B19" xr:uid="{FB2BD278-8BF8-4C94-A132-30F9A0F31D13}">
      <formula1>"1 (négligeable),2 (modéré),3 (élevé)"</formula1>
    </dataValidation>
    <dataValidation type="list" allowBlank="1" showInputMessage="1" showErrorMessage="1" sqref="B55" xr:uid="{81BB3E26-A2EC-418D-8A27-6BD0CF80C2B2}">
      <formula1>"Utilisable,Non utilisable"</formula1>
    </dataValidation>
    <dataValidation type="list" allowBlank="1" sqref="B50" xr:uid="{50A12D7D-DFF4-44AC-AE42-6865CF2FD022}">
      <formula1>"Annuelle,Mensuelle,Hebdomadaire,Chaque utilisation critique,Toutes les 15min à 1h,Pas de contrôles internes"</formula1>
    </dataValidation>
    <dataValidation type="list" allowBlank="1" showInputMessage="1" showErrorMessage="1" sqref="B18" xr:uid="{03AE9D9E-E16A-472E-9ACC-B887D3AC7529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159D-B870-42BE-91CE-621639ACA6DD}">
  <sheetPr>
    <outlinePr summaryBelow="0" summaryRight="0"/>
  </sheetPr>
  <dimension ref="A1:H33"/>
  <sheetViews>
    <sheetView workbookViewId="0">
      <selection activeCell="G10" sqref="G10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 ht="15.6">
      <c r="A1" s="1" t="str">
        <f>Appareil!A6</f>
        <v>Type d'appareil</v>
      </c>
      <c r="B1" s="2" t="str">
        <f>Appareil!B6</f>
        <v>Centrifugeuse de paillasse</v>
      </c>
    </row>
    <row r="2" spans="1:8" ht="15.6">
      <c r="A2" s="1" t="str">
        <f>Appareil!A7</f>
        <v>Marque</v>
      </c>
      <c r="B2" s="2" t="str">
        <f>Appareil!B7</f>
        <v>Hettich Zentrifugen</v>
      </c>
    </row>
    <row r="3" spans="1:8" ht="15.6">
      <c r="A3" s="1" t="str">
        <f>Appareil!A8</f>
        <v>Modèle</v>
      </c>
      <c r="B3" s="2" t="str">
        <f>Appareil!B8</f>
        <v>MIKRO 185</v>
      </c>
    </row>
    <row r="4" spans="1:8" ht="15.6">
      <c r="A4" s="1" t="str">
        <f>Appareil!A9</f>
        <v>N° de série</v>
      </c>
      <c r="B4" s="2" t="str">
        <f>Appareil!B9</f>
        <v>0002487-02</v>
      </c>
    </row>
    <row r="5" spans="1:8" ht="15.6">
      <c r="A5" s="1" t="str">
        <f>Appareil!A10</f>
        <v>Emplacement</v>
      </c>
      <c r="B5" s="2" t="str">
        <f>Appareil!B10</f>
        <v>Extractions</v>
      </c>
    </row>
    <row r="6" spans="1:8" ht="15.6">
      <c r="A6" s="1" t="str">
        <f>Appareil!A11</f>
        <v>Identification interne</v>
      </c>
      <c r="B6" s="2" t="str">
        <f>Appareil!B11</f>
        <v>GDD-CP-003</v>
      </c>
    </row>
    <row r="9" spans="1:8" ht="15.75" customHeight="1">
      <c r="B9" s="111" t="s">
        <v>67</v>
      </c>
      <c r="C9" s="111" t="s">
        <v>68</v>
      </c>
      <c r="D9" s="111" t="s">
        <v>69</v>
      </c>
      <c r="E9" s="113" t="s">
        <v>70</v>
      </c>
      <c r="F9" s="115" t="s">
        <v>71</v>
      </c>
      <c r="G9" s="116"/>
      <c r="H9" s="117"/>
    </row>
    <row r="10" spans="1:8" ht="15.75" customHeight="1">
      <c r="B10" s="112"/>
      <c r="C10" s="112"/>
      <c r="D10" s="112"/>
      <c r="E10" s="114"/>
      <c r="F10" s="48" t="s">
        <v>67</v>
      </c>
      <c r="G10" s="48" t="s">
        <v>72</v>
      </c>
      <c r="H10" s="48" t="s">
        <v>73</v>
      </c>
    </row>
    <row r="11" spans="1:8" ht="15.75" customHeight="1">
      <c r="B11" s="9"/>
      <c r="C11" s="10"/>
      <c r="D11" s="10"/>
      <c r="E11" s="11"/>
      <c r="F11" s="12"/>
      <c r="G11" s="12"/>
      <c r="H11" s="12"/>
    </row>
    <row r="12" spans="1:8" ht="15.75" customHeight="1">
      <c r="B12" s="9"/>
      <c r="C12" s="10"/>
      <c r="D12" s="10"/>
      <c r="E12" s="11"/>
      <c r="F12" s="13"/>
      <c r="G12" s="13"/>
      <c r="H12" s="13"/>
    </row>
    <row r="13" spans="1:8" ht="15.75" customHeight="1">
      <c r="B13" s="9"/>
      <c r="C13" s="10"/>
      <c r="D13" s="10"/>
      <c r="E13" s="11"/>
      <c r="F13" s="13"/>
      <c r="G13" s="13"/>
      <c r="H13" s="13"/>
    </row>
    <row r="14" spans="1:8" ht="15.75" customHeight="1">
      <c r="B14" s="9"/>
      <c r="C14" s="10"/>
      <c r="D14" s="10"/>
      <c r="E14" s="11"/>
      <c r="F14" s="13"/>
      <c r="G14" s="13"/>
      <c r="H14" s="13"/>
    </row>
    <row r="15" spans="1:8" ht="15.75" customHeight="1">
      <c r="B15" s="9"/>
      <c r="C15" s="10"/>
      <c r="D15" s="10"/>
      <c r="E15" s="11"/>
      <c r="F15" s="13"/>
      <c r="G15" s="13"/>
      <c r="H15" s="13"/>
    </row>
    <row r="16" spans="1:8" ht="15.75" customHeight="1">
      <c r="B16" s="9"/>
      <c r="C16" s="10"/>
      <c r="D16" s="10"/>
      <c r="E16" s="11"/>
      <c r="F16" s="13"/>
      <c r="G16" s="13"/>
      <c r="H16" s="13"/>
    </row>
    <row r="17" spans="2:8" ht="15.75" customHeight="1">
      <c r="B17" s="9"/>
      <c r="C17" s="10"/>
      <c r="D17" s="10"/>
      <c r="E17" s="11"/>
      <c r="F17" s="13"/>
      <c r="G17" s="13"/>
      <c r="H17" s="13"/>
    </row>
    <row r="18" spans="2:8" ht="15.75" customHeight="1">
      <c r="B18" s="9"/>
      <c r="C18" s="10"/>
      <c r="D18" s="10"/>
      <c r="E18" s="11"/>
      <c r="F18" s="13"/>
      <c r="G18" s="13"/>
      <c r="H18" s="13"/>
    </row>
    <row r="19" spans="2:8" ht="15.75" customHeight="1">
      <c r="B19" s="9"/>
      <c r="C19" s="10"/>
      <c r="D19" s="10"/>
      <c r="E19" s="11"/>
      <c r="F19" s="13"/>
      <c r="G19" s="13"/>
      <c r="H19" s="13"/>
    </row>
    <row r="20" spans="2:8" ht="15.75" customHeight="1">
      <c r="B20" s="9"/>
      <c r="C20" s="10"/>
      <c r="D20" s="10"/>
      <c r="E20" s="11"/>
      <c r="F20" s="13"/>
      <c r="G20" s="13"/>
      <c r="H20" s="13"/>
    </row>
    <row r="21" spans="2:8" ht="15.75" customHeight="1">
      <c r="B21" s="9"/>
      <c r="C21" s="10"/>
      <c r="D21" s="10"/>
      <c r="E21" s="11"/>
      <c r="F21" s="13"/>
      <c r="G21" s="13"/>
      <c r="H21" s="13"/>
    </row>
    <row r="22" spans="2:8" ht="15.75" customHeight="1">
      <c r="B22" s="9"/>
      <c r="C22" s="10"/>
      <c r="D22" s="10"/>
      <c r="E22" s="11"/>
      <c r="F22" s="13"/>
      <c r="G22" s="13"/>
      <c r="H22" s="13"/>
    </row>
    <row r="23" spans="2:8" ht="15.75" customHeight="1">
      <c r="B23" s="9"/>
      <c r="C23" s="10"/>
      <c r="D23" s="10"/>
      <c r="E23" s="11"/>
      <c r="F23" s="13"/>
      <c r="G23" s="13"/>
      <c r="H23" s="13"/>
    </row>
    <row r="24" spans="2:8" ht="15.75" customHeight="1">
      <c r="B24" s="9"/>
      <c r="C24" s="10"/>
      <c r="D24" s="10"/>
      <c r="E24" s="11"/>
      <c r="F24" s="13"/>
      <c r="G24" s="13"/>
      <c r="H24" s="13"/>
    </row>
    <row r="25" spans="2:8" ht="15.75" customHeight="1">
      <c r="B25" s="9"/>
      <c r="C25" s="10"/>
      <c r="D25" s="10"/>
      <c r="E25" s="11"/>
      <c r="F25" s="13"/>
      <c r="G25" s="13"/>
      <c r="H25" s="13"/>
    </row>
    <row r="26" spans="2:8" ht="15.75" customHeight="1">
      <c r="B26" s="9"/>
      <c r="C26" s="10"/>
      <c r="D26" s="10"/>
      <c r="E26" s="11"/>
      <c r="F26" s="13"/>
      <c r="G26" s="13"/>
      <c r="H26" s="13"/>
    </row>
    <row r="27" spans="2:8" ht="15.75" customHeight="1">
      <c r="B27" s="9"/>
      <c r="C27" s="10"/>
      <c r="D27" s="10"/>
      <c r="E27" s="11"/>
      <c r="F27" s="13"/>
      <c r="G27" s="13"/>
      <c r="H27" s="13"/>
    </row>
    <row r="28" spans="2:8" ht="15.75" customHeight="1">
      <c r="B28" s="9"/>
      <c r="C28" s="10"/>
      <c r="D28" s="10"/>
      <c r="E28" s="11"/>
      <c r="F28" s="13"/>
      <c r="G28" s="13"/>
      <c r="H28" s="13"/>
    </row>
    <row r="29" spans="2:8" ht="15.75" customHeight="1">
      <c r="B29" s="9"/>
      <c r="C29" s="10"/>
      <c r="D29" s="10"/>
      <c r="E29" s="11"/>
      <c r="F29" s="13"/>
      <c r="G29" s="13"/>
      <c r="H29" s="13"/>
    </row>
    <row r="30" spans="2:8" ht="15.75" customHeight="1">
      <c r="B30" s="9"/>
      <c r="C30" s="10"/>
      <c r="D30" s="10"/>
      <c r="E30" s="11"/>
      <c r="F30" s="13"/>
      <c r="G30" s="13"/>
      <c r="H30" s="13"/>
    </row>
    <row r="31" spans="2:8" ht="15.75" customHeight="1">
      <c r="B31" s="9"/>
      <c r="C31" s="10"/>
      <c r="D31" s="10"/>
      <c r="E31" s="11"/>
      <c r="F31" s="13"/>
      <c r="G31" s="13"/>
      <c r="H31" s="13"/>
    </row>
    <row r="32" spans="2:8" ht="15.75" customHeight="1">
      <c r="B32" s="9"/>
      <c r="C32" s="10"/>
      <c r="D32" s="10"/>
      <c r="E32" s="11"/>
      <c r="F32" s="13"/>
      <c r="G32" s="13"/>
      <c r="H32" s="13"/>
    </row>
    <row r="33" spans="2:8" ht="15.75" customHeight="1">
      <c r="B33" s="14"/>
      <c r="C33" s="15"/>
      <c r="D33" s="15"/>
      <c r="E33" s="16"/>
      <c r="F33" s="17"/>
      <c r="G33" s="17"/>
      <c r="H33" s="1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DBCB48C8-B361-4447-A3A1-C754A7CCD4E6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3D1C-EF71-4D9C-865C-5F6CEE595B24}">
  <sheetPr>
    <outlinePr summaryBelow="0" summaryRight="0"/>
  </sheetPr>
  <dimension ref="A1:I33"/>
  <sheetViews>
    <sheetView workbookViewId="0">
      <selection activeCell="E1" sqref="E1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 ht="15.6">
      <c r="A1" s="1" t="str">
        <f>Appareil!A6</f>
        <v>Type d'appareil</v>
      </c>
      <c r="B1" s="2" t="str">
        <f>Appareil!B6</f>
        <v>Centrifugeuse de paillasse</v>
      </c>
    </row>
    <row r="2" spans="1:9" ht="15.6">
      <c r="A2" s="1" t="str">
        <f>Appareil!A7</f>
        <v>Marque</v>
      </c>
      <c r="B2" s="2" t="str">
        <f>Appareil!B7</f>
        <v>Hettich Zentrifugen</v>
      </c>
    </row>
    <row r="3" spans="1:9" ht="15.6">
      <c r="A3" s="1" t="str">
        <f>Appareil!A8</f>
        <v>Modèle</v>
      </c>
      <c r="B3" s="2" t="str">
        <f>Appareil!B8</f>
        <v>MIKRO 185</v>
      </c>
    </row>
    <row r="4" spans="1:9" ht="15.6">
      <c r="A4" s="1" t="str">
        <f>Appareil!A9</f>
        <v>N° de série</v>
      </c>
      <c r="B4" s="2" t="str">
        <f>Appareil!B9</f>
        <v>0002487-02</v>
      </c>
    </row>
    <row r="5" spans="1:9" ht="15.6">
      <c r="A5" s="1" t="str">
        <f>Appareil!A10</f>
        <v>Emplacement</v>
      </c>
      <c r="B5" s="2" t="str">
        <f>Appareil!B10</f>
        <v>Extractions</v>
      </c>
    </row>
    <row r="6" spans="1:9" ht="15.6">
      <c r="A6" s="1" t="str">
        <f>Appareil!A11</f>
        <v>Identification interne</v>
      </c>
      <c r="B6" s="2" t="str">
        <f>Appareil!B11</f>
        <v>GDD-CP-003</v>
      </c>
    </row>
    <row r="9" spans="1:9" ht="15.75" customHeight="1">
      <c r="B9" s="118" t="s">
        <v>67</v>
      </c>
      <c r="C9" s="111" t="s">
        <v>68</v>
      </c>
      <c r="D9" s="118" t="s">
        <v>74</v>
      </c>
      <c r="E9" s="111" t="s">
        <v>75</v>
      </c>
      <c r="F9" s="119" t="s">
        <v>70</v>
      </c>
      <c r="G9" s="115" t="s">
        <v>71</v>
      </c>
      <c r="H9" s="116"/>
      <c r="I9" s="117"/>
    </row>
    <row r="10" spans="1:9" ht="15.75" customHeight="1">
      <c r="B10" s="118"/>
      <c r="C10" s="112"/>
      <c r="D10" s="118"/>
      <c r="E10" s="112"/>
      <c r="F10" s="119"/>
      <c r="G10" s="48" t="s">
        <v>67</v>
      </c>
      <c r="H10" s="48" t="s">
        <v>72</v>
      </c>
      <c r="I10" s="48" t="s">
        <v>73</v>
      </c>
    </row>
    <row r="11" spans="1:9" ht="15.75" customHeight="1">
      <c r="B11" s="18"/>
      <c r="C11" s="19"/>
      <c r="D11" s="13"/>
      <c r="E11" s="51"/>
      <c r="F11" s="20"/>
      <c r="G11" s="12"/>
      <c r="H11" s="12"/>
      <c r="I11" s="12"/>
    </row>
    <row r="12" spans="1:9" ht="15.75" customHeight="1">
      <c r="B12" s="18"/>
      <c r="C12" s="19"/>
      <c r="D12" s="13"/>
      <c r="E12" s="51"/>
      <c r="F12" s="20"/>
      <c r="G12" s="13"/>
      <c r="H12" s="13"/>
      <c r="I12" s="13"/>
    </row>
    <row r="13" spans="1:9" ht="15.75" customHeight="1">
      <c r="B13" s="18"/>
      <c r="C13" s="19"/>
      <c r="D13" s="13"/>
      <c r="E13" s="51"/>
      <c r="F13" s="20"/>
      <c r="G13" s="13"/>
      <c r="H13" s="13"/>
      <c r="I13" s="13"/>
    </row>
    <row r="14" spans="1:9" ht="15.75" customHeight="1">
      <c r="B14" s="18"/>
      <c r="C14" s="19"/>
      <c r="D14" s="13"/>
      <c r="E14" s="51"/>
      <c r="F14" s="20"/>
      <c r="G14" s="13"/>
      <c r="H14" s="13"/>
      <c r="I14" s="13"/>
    </row>
    <row r="15" spans="1:9" ht="15.75" customHeight="1">
      <c r="B15" s="18"/>
      <c r="C15" s="19"/>
      <c r="D15" s="13"/>
      <c r="E15" s="51"/>
      <c r="F15" s="20"/>
      <c r="G15" s="13"/>
      <c r="H15" s="13"/>
      <c r="I15" s="13"/>
    </row>
    <row r="16" spans="1:9" ht="15.75" customHeight="1">
      <c r="B16" s="18"/>
      <c r="C16" s="19"/>
      <c r="D16" s="13"/>
      <c r="E16" s="51"/>
      <c r="F16" s="20"/>
      <c r="G16" s="13"/>
      <c r="H16" s="13"/>
      <c r="I16" s="13"/>
    </row>
    <row r="17" spans="2:9" ht="15.75" customHeight="1">
      <c r="B17" s="18"/>
      <c r="C17" s="19"/>
      <c r="D17" s="13"/>
      <c r="E17" s="51"/>
      <c r="F17" s="20"/>
      <c r="G17" s="13"/>
      <c r="H17" s="13"/>
      <c r="I17" s="13"/>
    </row>
    <row r="18" spans="2:9" ht="15.75" customHeight="1">
      <c r="B18" s="18"/>
      <c r="C18" s="19"/>
      <c r="D18" s="13"/>
      <c r="E18" s="51"/>
      <c r="F18" s="20"/>
      <c r="G18" s="13"/>
      <c r="H18" s="13"/>
      <c r="I18" s="13"/>
    </row>
    <row r="19" spans="2:9" ht="15.75" customHeight="1">
      <c r="B19" s="18"/>
      <c r="C19" s="19"/>
      <c r="D19" s="13"/>
      <c r="E19" s="51"/>
      <c r="F19" s="20"/>
      <c r="G19" s="13"/>
      <c r="H19" s="13"/>
      <c r="I19" s="13"/>
    </row>
    <row r="20" spans="2:9" ht="15.75" customHeight="1">
      <c r="B20" s="18"/>
      <c r="C20" s="19"/>
      <c r="D20" s="13"/>
      <c r="E20" s="51"/>
      <c r="F20" s="20"/>
      <c r="G20" s="13"/>
      <c r="H20" s="13"/>
      <c r="I20" s="13"/>
    </row>
    <row r="21" spans="2:9" ht="15.75" customHeight="1">
      <c r="B21" s="18"/>
      <c r="C21" s="19"/>
      <c r="D21" s="13"/>
      <c r="E21" s="51"/>
      <c r="F21" s="20"/>
      <c r="G21" s="13"/>
      <c r="H21" s="13"/>
      <c r="I21" s="13"/>
    </row>
    <row r="22" spans="2:9" ht="15.75" customHeight="1">
      <c r="B22" s="18"/>
      <c r="C22" s="19"/>
      <c r="D22" s="13"/>
      <c r="E22" s="51"/>
      <c r="F22" s="20"/>
      <c r="G22" s="13"/>
      <c r="H22" s="13"/>
      <c r="I22" s="13"/>
    </row>
    <row r="23" spans="2:9" ht="15.75" customHeight="1">
      <c r="B23" s="18"/>
      <c r="C23" s="19"/>
      <c r="D23" s="13"/>
      <c r="E23" s="51"/>
      <c r="F23" s="20"/>
      <c r="G23" s="13"/>
      <c r="H23" s="13"/>
      <c r="I23" s="13"/>
    </row>
    <row r="24" spans="2:9" ht="15.75" customHeight="1">
      <c r="B24" s="18"/>
      <c r="C24" s="19"/>
      <c r="D24" s="13"/>
      <c r="E24" s="51"/>
      <c r="F24" s="20"/>
      <c r="G24" s="13"/>
      <c r="H24" s="13"/>
      <c r="I24" s="13"/>
    </row>
    <row r="25" spans="2:9" ht="15.75" customHeight="1">
      <c r="B25" s="18"/>
      <c r="C25" s="19"/>
      <c r="D25" s="13"/>
      <c r="E25" s="51"/>
      <c r="F25" s="20"/>
      <c r="G25" s="13"/>
      <c r="H25" s="13"/>
      <c r="I25" s="13"/>
    </row>
    <row r="26" spans="2:9" ht="15.75" customHeight="1">
      <c r="B26" s="18"/>
      <c r="C26" s="19"/>
      <c r="D26" s="13"/>
      <c r="E26" s="51"/>
      <c r="F26" s="20"/>
      <c r="G26" s="13"/>
      <c r="H26" s="13"/>
      <c r="I26" s="13"/>
    </row>
    <row r="27" spans="2:9" ht="15.75" customHeight="1">
      <c r="B27" s="18"/>
      <c r="C27" s="19"/>
      <c r="D27" s="13"/>
      <c r="E27" s="51"/>
      <c r="F27" s="20"/>
      <c r="G27" s="13"/>
      <c r="H27" s="13"/>
      <c r="I27" s="13"/>
    </row>
    <row r="28" spans="2:9" ht="15.75" customHeight="1">
      <c r="B28" s="18"/>
      <c r="C28" s="19"/>
      <c r="D28" s="13"/>
      <c r="E28" s="51"/>
      <c r="F28" s="20"/>
      <c r="G28" s="13"/>
      <c r="H28" s="13"/>
      <c r="I28" s="13"/>
    </row>
    <row r="29" spans="2:9" ht="15.75" customHeight="1">
      <c r="B29" s="18"/>
      <c r="C29" s="19"/>
      <c r="D29" s="13"/>
      <c r="E29" s="51"/>
      <c r="F29" s="20"/>
      <c r="G29" s="13"/>
      <c r="H29" s="13"/>
      <c r="I29" s="13"/>
    </row>
    <row r="30" spans="2:9" ht="15.75" customHeight="1">
      <c r="B30" s="18"/>
      <c r="C30" s="19"/>
      <c r="D30" s="13"/>
      <c r="E30" s="51"/>
      <c r="F30" s="20"/>
      <c r="G30" s="13"/>
      <c r="H30" s="13"/>
      <c r="I30" s="13"/>
    </row>
    <row r="31" spans="2:9" ht="15.75" customHeight="1">
      <c r="B31" s="18"/>
      <c r="C31" s="19"/>
      <c r="D31" s="13"/>
      <c r="E31" s="51"/>
      <c r="F31" s="20"/>
      <c r="G31" s="13"/>
      <c r="H31" s="13"/>
      <c r="I31" s="13"/>
    </row>
    <row r="32" spans="2:9" ht="15.75" customHeight="1">
      <c r="B32" s="18"/>
      <c r="C32" s="19"/>
      <c r="D32" s="13"/>
      <c r="E32" s="51"/>
      <c r="F32" s="20"/>
      <c r="G32" s="13"/>
      <c r="H32" s="13"/>
      <c r="I32" s="13"/>
    </row>
    <row r="33" spans="2:9" ht="15.75" customHeight="1">
      <c r="B33" s="21"/>
      <c r="C33" s="22"/>
      <c r="D33" s="17"/>
      <c r="E33" s="52"/>
      <c r="F33" s="23"/>
      <c r="G33" s="17"/>
      <c r="H33" s="17"/>
      <c r="I33" s="1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182DD7EB-C39E-4B8D-9631-4FB154104F10}">
      <formula1>"Sur site,Chez le prestataire"</formula1>
    </dataValidation>
    <dataValidation type="list" allowBlank="1" showInputMessage="1" showErrorMessage="1" sqref="E11:E33" xr:uid="{77B55772-60F7-49E1-BF19-27EA9A62547A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4"/>
  <sheetViews>
    <sheetView workbookViewId="0">
      <selection activeCell="N11" sqref="N11:N12"/>
    </sheetView>
  </sheetViews>
  <sheetFormatPr defaultColWidth="12.5703125" defaultRowHeight="15.75" customHeight="1"/>
  <cols>
    <col min="1" max="1" width="23.7109375" customWidth="1"/>
    <col min="2" max="2" width="21.42578125" customWidth="1"/>
    <col min="7" max="7" width="15" customWidth="1"/>
    <col min="8" max="10" width="14.42578125" customWidth="1"/>
    <col min="13" max="13" width="20.42578125" customWidth="1"/>
    <col min="14" max="14" width="38.28515625" customWidth="1"/>
  </cols>
  <sheetData>
    <row r="1" spans="1:14" ht="15.6">
      <c r="A1" s="1" t="str">
        <f>Appareil!A6</f>
        <v>Type d'appareil</v>
      </c>
      <c r="B1" s="2" t="str">
        <f>Appareil!B6</f>
        <v>Centrifugeuse de paillasse</v>
      </c>
    </row>
    <row r="2" spans="1:14" ht="15.6">
      <c r="A2" s="1" t="str">
        <f>Appareil!A7</f>
        <v>Marque</v>
      </c>
      <c r="B2" s="2" t="str">
        <f>Appareil!B7</f>
        <v>Hettich Zentrifugen</v>
      </c>
    </row>
    <row r="3" spans="1:14" ht="15.6">
      <c r="A3" s="1" t="str">
        <f>Appareil!A8</f>
        <v>Modèle</v>
      </c>
      <c r="B3" s="2" t="str">
        <f>Appareil!B8</f>
        <v>MIKRO 185</v>
      </c>
    </row>
    <row r="4" spans="1:14" ht="15.6">
      <c r="A4" s="1" t="str">
        <f>Appareil!A9</f>
        <v>N° de série</v>
      </c>
      <c r="B4" s="2" t="str">
        <f>Appareil!B9</f>
        <v>0002487-02</v>
      </c>
    </row>
    <row r="5" spans="1:14" ht="15.75" customHeight="1">
      <c r="A5" s="1" t="str">
        <f>Appareil!A10</f>
        <v>Emplacement</v>
      </c>
      <c r="B5" s="2" t="str">
        <f>Appareil!B10</f>
        <v>Extractions</v>
      </c>
    </row>
    <row r="6" spans="1:14" ht="15.75" customHeight="1">
      <c r="A6" s="1" t="str">
        <f>Appareil!A11</f>
        <v>Identification interne</v>
      </c>
      <c r="B6" s="2" t="str">
        <f>Appareil!B11</f>
        <v>GDD-CP-003</v>
      </c>
    </row>
    <row r="9" spans="1:14" ht="20.100000000000001" customHeight="1">
      <c r="B9" s="124" t="s">
        <v>72</v>
      </c>
      <c r="C9" s="124" t="s">
        <v>67</v>
      </c>
      <c r="D9" s="124" t="s">
        <v>76</v>
      </c>
      <c r="E9" s="124" t="s">
        <v>77</v>
      </c>
      <c r="F9" s="124" t="s">
        <v>78</v>
      </c>
      <c r="G9" s="124" t="s">
        <v>79</v>
      </c>
      <c r="H9" s="124" t="s">
        <v>80</v>
      </c>
      <c r="I9" s="124" t="s">
        <v>81</v>
      </c>
      <c r="J9" s="124" t="s">
        <v>82</v>
      </c>
      <c r="K9" s="125" t="s">
        <v>83</v>
      </c>
      <c r="L9" s="138"/>
      <c r="M9" s="124" t="s">
        <v>84</v>
      </c>
      <c r="N9" s="124" t="s">
        <v>85</v>
      </c>
    </row>
    <row r="10" spans="1:14" ht="20.100000000000001" customHeight="1">
      <c r="B10" s="139"/>
      <c r="C10" s="139"/>
      <c r="D10" s="139"/>
      <c r="E10" s="139"/>
      <c r="F10" s="139"/>
      <c r="G10" s="139"/>
      <c r="H10" s="139"/>
      <c r="I10" s="139"/>
      <c r="J10" s="139"/>
      <c r="K10" s="25" t="s">
        <v>86</v>
      </c>
      <c r="L10" s="26" t="s">
        <v>87</v>
      </c>
      <c r="M10" s="139"/>
      <c r="N10" s="139"/>
    </row>
    <row r="11" spans="1:14" ht="12.75">
      <c r="B11" s="120" t="s">
        <v>34</v>
      </c>
      <c r="C11" s="122">
        <v>45782</v>
      </c>
      <c r="D11" s="27">
        <v>6000</v>
      </c>
      <c r="E11" s="27">
        <v>7900</v>
      </c>
      <c r="F11" s="28">
        <v>7900</v>
      </c>
      <c r="G11" s="29">
        <v>7907</v>
      </c>
      <c r="H11" s="30">
        <v>7904</v>
      </c>
      <c r="I11" s="28">
        <v>7905</v>
      </c>
      <c r="J11" s="31">
        <f>((ABS(G11-E11)+ABS(H11-E11)+ABS(I11-E11))/3)/E11</f>
        <v>6.7510548523206748E-4</v>
      </c>
      <c r="K11" s="120"/>
      <c r="L11" s="120" t="s">
        <v>88</v>
      </c>
      <c r="M11" s="120" t="s">
        <v>89</v>
      </c>
      <c r="N11" s="120"/>
    </row>
    <row r="12" spans="1:14" ht="12.75">
      <c r="B12" s="126"/>
      <c r="C12" s="129"/>
      <c r="D12" s="32">
        <v>14000</v>
      </c>
      <c r="E12" s="32">
        <v>12067</v>
      </c>
      <c r="F12" s="33">
        <v>12067</v>
      </c>
      <c r="G12" s="34">
        <v>12068</v>
      </c>
      <c r="H12" s="35">
        <v>12062</v>
      </c>
      <c r="I12" s="35">
        <v>12066</v>
      </c>
      <c r="J12" s="36">
        <f t="shared" ref="J12:J34" si="0">((ABS(G12-E12)+ABS(H12-E12)+ABS(I12-E12))/3)/E12</f>
        <v>1.9336482417612775E-4</v>
      </c>
      <c r="K12" s="121"/>
      <c r="L12" s="121"/>
      <c r="M12" s="121"/>
      <c r="N12" s="121"/>
    </row>
    <row r="13" spans="1:14" ht="12.75">
      <c r="B13" s="120"/>
      <c r="C13" s="122"/>
      <c r="D13" s="27">
        <v>6000</v>
      </c>
      <c r="E13" s="27">
        <v>7900</v>
      </c>
      <c r="F13" s="28">
        <v>7900</v>
      </c>
      <c r="G13" s="29"/>
      <c r="H13" s="30"/>
      <c r="I13" s="28"/>
      <c r="J13" s="31">
        <f t="shared" si="0"/>
        <v>1</v>
      </c>
      <c r="K13" s="120"/>
      <c r="L13" s="120"/>
      <c r="M13" s="120"/>
      <c r="N13" s="120"/>
    </row>
    <row r="14" spans="1:14" ht="12.75">
      <c r="B14" s="126"/>
      <c r="C14" s="129"/>
      <c r="D14" s="32">
        <v>14000</v>
      </c>
      <c r="E14" s="32">
        <v>12067</v>
      </c>
      <c r="F14" s="33">
        <v>12067</v>
      </c>
      <c r="G14" s="34"/>
      <c r="H14" s="35"/>
      <c r="I14" s="35"/>
      <c r="J14" s="36">
        <f t="shared" si="0"/>
        <v>1</v>
      </c>
      <c r="K14" s="121"/>
      <c r="L14" s="121"/>
      <c r="M14" s="121"/>
      <c r="N14" s="121"/>
    </row>
    <row r="15" spans="1:14" ht="12.75">
      <c r="B15" s="120"/>
      <c r="C15" s="122"/>
      <c r="D15" s="27">
        <v>6000</v>
      </c>
      <c r="E15" s="27">
        <v>7900</v>
      </c>
      <c r="F15" s="28">
        <v>7900</v>
      </c>
      <c r="G15" s="29"/>
      <c r="H15" s="30"/>
      <c r="I15" s="28"/>
      <c r="J15" s="31">
        <f t="shared" si="0"/>
        <v>1</v>
      </c>
      <c r="K15" s="120"/>
      <c r="L15" s="120"/>
      <c r="M15" s="120"/>
      <c r="N15" s="120"/>
    </row>
    <row r="16" spans="1:14" ht="12.75">
      <c r="B16" s="126"/>
      <c r="C16" s="123"/>
      <c r="D16" s="32">
        <v>14000</v>
      </c>
      <c r="E16" s="32">
        <v>12067</v>
      </c>
      <c r="F16" s="33">
        <v>12067</v>
      </c>
      <c r="G16" s="37"/>
      <c r="H16" s="38"/>
      <c r="I16" s="38"/>
      <c r="J16" s="39">
        <f t="shared" si="0"/>
        <v>1</v>
      </c>
      <c r="K16" s="121"/>
      <c r="L16" s="121"/>
      <c r="M16" s="121"/>
      <c r="N16" s="121"/>
    </row>
    <row r="17" spans="2:14" ht="12.75">
      <c r="B17" s="120"/>
      <c r="C17" s="122"/>
      <c r="D17" s="27">
        <v>6000</v>
      </c>
      <c r="E17" s="27">
        <v>7900</v>
      </c>
      <c r="F17" s="28">
        <v>7900</v>
      </c>
      <c r="G17" s="29"/>
      <c r="H17" s="30"/>
      <c r="I17" s="28"/>
      <c r="J17" s="31">
        <f t="shared" si="0"/>
        <v>1</v>
      </c>
      <c r="K17" s="120"/>
      <c r="L17" s="120"/>
      <c r="M17" s="120"/>
      <c r="N17" s="120"/>
    </row>
    <row r="18" spans="2:14" ht="12.75">
      <c r="B18" s="126"/>
      <c r="C18" s="123"/>
      <c r="D18" s="32">
        <v>14000</v>
      </c>
      <c r="E18" s="32">
        <v>12067</v>
      </c>
      <c r="F18" s="33">
        <v>12067</v>
      </c>
      <c r="G18" s="37"/>
      <c r="H18" s="38"/>
      <c r="I18" s="38"/>
      <c r="J18" s="39">
        <f t="shared" si="0"/>
        <v>1</v>
      </c>
      <c r="K18" s="121"/>
      <c r="L18" s="121"/>
      <c r="M18" s="121"/>
      <c r="N18" s="121"/>
    </row>
    <row r="19" spans="2:14" ht="12.75">
      <c r="B19" s="120"/>
      <c r="C19" s="122"/>
      <c r="D19" s="27">
        <v>6000</v>
      </c>
      <c r="E19" s="27">
        <v>7900</v>
      </c>
      <c r="F19" s="28">
        <v>7900</v>
      </c>
      <c r="G19" s="29"/>
      <c r="H19" s="30"/>
      <c r="I19" s="28"/>
      <c r="J19" s="31">
        <f t="shared" si="0"/>
        <v>1</v>
      </c>
      <c r="K19" s="120"/>
      <c r="L19" s="120"/>
      <c r="M19" s="120"/>
      <c r="N19" s="120"/>
    </row>
    <row r="20" spans="2:14" ht="12.75">
      <c r="B20" s="126"/>
      <c r="C20" s="123"/>
      <c r="D20" s="32">
        <v>14000</v>
      </c>
      <c r="E20" s="32">
        <v>12067</v>
      </c>
      <c r="F20" s="33">
        <v>12067</v>
      </c>
      <c r="G20" s="37"/>
      <c r="H20" s="38"/>
      <c r="I20" s="38"/>
      <c r="J20" s="39">
        <f t="shared" si="0"/>
        <v>1</v>
      </c>
      <c r="K20" s="121"/>
      <c r="L20" s="121"/>
      <c r="M20" s="121"/>
      <c r="N20" s="121"/>
    </row>
    <row r="21" spans="2:14" ht="12.75">
      <c r="B21" s="120"/>
      <c r="C21" s="122"/>
      <c r="D21" s="27">
        <v>6000</v>
      </c>
      <c r="E21" s="27">
        <v>7900</v>
      </c>
      <c r="F21" s="28">
        <v>7900</v>
      </c>
      <c r="G21" s="29"/>
      <c r="H21" s="30"/>
      <c r="I21" s="28"/>
      <c r="J21" s="31">
        <f t="shared" si="0"/>
        <v>1</v>
      </c>
      <c r="K21" s="120"/>
      <c r="L21" s="120"/>
      <c r="M21" s="120"/>
      <c r="N21" s="120"/>
    </row>
    <row r="22" spans="2:14" ht="12.75">
      <c r="B22" s="126"/>
      <c r="C22" s="123"/>
      <c r="D22" s="32">
        <v>14000</v>
      </c>
      <c r="E22" s="32">
        <v>12067</v>
      </c>
      <c r="F22" s="33">
        <v>12067</v>
      </c>
      <c r="G22" s="37"/>
      <c r="H22" s="38"/>
      <c r="I22" s="38"/>
      <c r="J22" s="39">
        <f t="shared" si="0"/>
        <v>1</v>
      </c>
      <c r="K22" s="121"/>
      <c r="L22" s="121"/>
      <c r="M22" s="121"/>
      <c r="N22" s="121"/>
    </row>
    <row r="23" spans="2:14" ht="12.75">
      <c r="B23" s="120"/>
      <c r="C23" s="122"/>
      <c r="D23" s="27">
        <v>6000</v>
      </c>
      <c r="E23" s="27">
        <v>7900</v>
      </c>
      <c r="F23" s="28">
        <v>7900</v>
      </c>
      <c r="G23" s="29"/>
      <c r="H23" s="30"/>
      <c r="I23" s="28"/>
      <c r="J23" s="31">
        <f t="shared" si="0"/>
        <v>1</v>
      </c>
      <c r="K23" s="120"/>
      <c r="L23" s="120"/>
      <c r="M23" s="120"/>
      <c r="N23" s="120"/>
    </row>
    <row r="24" spans="2:14" ht="12.75">
      <c r="B24" s="126"/>
      <c r="C24" s="123"/>
      <c r="D24" s="32">
        <v>14000</v>
      </c>
      <c r="E24" s="32">
        <v>12067</v>
      </c>
      <c r="F24" s="33">
        <v>12067</v>
      </c>
      <c r="G24" s="37"/>
      <c r="H24" s="38"/>
      <c r="I24" s="38"/>
      <c r="J24" s="39">
        <f t="shared" si="0"/>
        <v>1</v>
      </c>
      <c r="K24" s="121"/>
      <c r="L24" s="121"/>
      <c r="M24" s="121"/>
      <c r="N24" s="121"/>
    </row>
    <row r="25" spans="2:14" ht="12.75">
      <c r="B25" s="120"/>
      <c r="C25" s="122"/>
      <c r="D25" s="27">
        <v>6000</v>
      </c>
      <c r="E25" s="27">
        <v>7900</v>
      </c>
      <c r="F25" s="28">
        <v>7900</v>
      </c>
      <c r="G25" s="29"/>
      <c r="H25" s="30"/>
      <c r="I25" s="28"/>
      <c r="J25" s="31">
        <f t="shared" si="0"/>
        <v>1</v>
      </c>
      <c r="K25" s="120"/>
      <c r="L25" s="120"/>
      <c r="M25" s="120"/>
      <c r="N25" s="120"/>
    </row>
    <row r="26" spans="2:14" ht="12.75">
      <c r="B26" s="126"/>
      <c r="C26" s="123"/>
      <c r="D26" s="32">
        <v>14000</v>
      </c>
      <c r="E26" s="32">
        <v>12067</v>
      </c>
      <c r="F26" s="33">
        <v>12067</v>
      </c>
      <c r="G26" s="37"/>
      <c r="H26" s="38"/>
      <c r="I26" s="38"/>
      <c r="J26" s="39">
        <f t="shared" si="0"/>
        <v>1</v>
      </c>
      <c r="K26" s="121"/>
      <c r="L26" s="121"/>
      <c r="M26" s="121"/>
      <c r="N26" s="121"/>
    </row>
    <row r="27" spans="2:14" ht="12.75">
      <c r="B27" s="120"/>
      <c r="C27" s="122"/>
      <c r="D27" s="27">
        <v>6000</v>
      </c>
      <c r="E27" s="27">
        <v>7900</v>
      </c>
      <c r="F27" s="28">
        <v>7900</v>
      </c>
      <c r="G27" s="29"/>
      <c r="H27" s="30"/>
      <c r="I27" s="28"/>
      <c r="J27" s="31">
        <f t="shared" si="0"/>
        <v>1</v>
      </c>
      <c r="K27" s="120"/>
      <c r="L27" s="120"/>
      <c r="M27" s="120"/>
      <c r="N27" s="120"/>
    </row>
    <row r="28" spans="2:14" ht="12.75">
      <c r="B28" s="121"/>
      <c r="C28" s="123"/>
      <c r="D28" s="32">
        <v>14000</v>
      </c>
      <c r="E28" s="32">
        <v>12067</v>
      </c>
      <c r="F28" s="33">
        <v>12067</v>
      </c>
      <c r="G28" s="37"/>
      <c r="H28" s="38"/>
      <c r="I28" s="38"/>
      <c r="J28" s="39">
        <f t="shared" si="0"/>
        <v>1</v>
      </c>
      <c r="K28" s="121"/>
      <c r="L28" s="121"/>
      <c r="M28" s="121"/>
      <c r="N28" s="121"/>
    </row>
    <row r="29" spans="2:14" ht="12.75">
      <c r="B29" s="128"/>
      <c r="C29" s="122"/>
      <c r="D29" s="27">
        <v>6000</v>
      </c>
      <c r="E29" s="27">
        <v>7900</v>
      </c>
      <c r="F29" s="28">
        <v>7900</v>
      </c>
      <c r="G29" s="29"/>
      <c r="H29" s="30"/>
      <c r="I29" s="28"/>
      <c r="J29" s="31">
        <f t="shared" si="0"/>
        <v>1</v>
      </c>
      <c r="K29" s="120"/>
      <c r="L29" s="120"/>
      <c r="M29" s="120"/>
      <c r="N29" s="120"/>
    </row>
    <row r="30" spans="2:14" ht="12.75">
      <c r="B30" s="126"/>
      <c r="C30" s="123"/>
      <c r="D30" s="32">
        <v>14000</v>
      </c>
      <c r="E30" s="32">
        <v>12067</v>
      </c>
      <c r="F30" s="33">
        <v>12067</v>
      </c>
      <c r="G30" s="37"/>
      <c r="H30" s="38"/>
      <c r="I30" s="38"/>
      <c r="J30" s="39">
        <f t="shared" si="0"/>
        <v>1</v>
      </c>
      <c r="K30" s="121"/>
      <c r="L30" s="121"/>
      <c r="M30" s="121"/>
      <c r="N30" s="121"/>
    </row>
    <row r="31" spans="2:14" ht="12.75">
      <c r="B31" s="120"/>
      <c r="C31" s="122"/>
      <c r="D31" s="27">
        <v>6000</v>
      </c>
      <c r="E31" s="27">
        <v>7900</v>
      </c>
      <c r="F31" s="28">
        <v>7900</v>
      </c>
      <c r="G31" s="29"/>
      <c r="H31" s="30"/>
      <c r="I31" s="28"/>
      <c r="J31" s="31">
        <f t="shared" si="0"/>
        <v>1</v>
      </c>
      <c r="K31" s="120"/>
      <c r="L31" s="120"/>
      <c r="M31" s="120"/>
      <c r="N31" s="120"/>
    </row>
    <row r="32" spans="2:14" ht="12.75">
      <c r="B32" s="126"/>
      <c r="C32" s="123"/>
      <c r="D32" s="32">
        <v>14000</v>
      </c>
      <c r="E32" s="32">
        <v>12067</v>
      </c>
      <c r="F32" s="33">
        <v>12067</v>
      </c>
      <c r="G32" s="37"/>
      <c r="H32" s="38"/>
      <c r="I32" s="38"/>
      <c r="J32" s="39">
        <f t="shared" si="0"/>
        <v>1</v>
      </c>
      <c r="K32" s="121"/>
      <c r="L32" s="121"/>
      <c r="M32" s="121"/>
      <c r="N32" s="121"/>
    </row>
    <row r="33" spans="2:14" ht="12.75">
      <c r="B33" s="120"/>
      <c r="C33" s="122"/>
      <c r="D33" s="27">
        <v>6000</v>
      </c>
      <c r="E33" s="27">
        <v>7900</v>
      </c>
      <c r="F33" s="28">
        <v>7900</v>
      </c>
      <c r="G33" s="29"/>
      <c r="H33" s="30"/>
      <c r="I33" s="28"/>
      <c r="J33" s="31">
        <f t="shared" si="0"/>
        <v>1</v>
      </c>
      <c r="K33" s="120"/>
      <c r="L33" s="120"/>
      <c r="M33" s="120"/>
      <c r="N33" s="120"/>
    </row>
    <row r="34" spans="2:14" ht="12.75">
      <c r="B34" s="127"/>
      <c r="C34" s="123"/>
      <c r="D34" s="40">
        <v>14000</v>
      </c>
      <c r="E34" s="40">
        <v>12067</v>
      </c>
      <c r="F34" s="41">
        <v>12067</v>
      </c>
      <c r="G34" s="37"/>
      <c r="H34" s="38"/>
      <c r="I34" s="38"/>
      <c r="J34" s="39">
        <f t="shared" si="0"/>
        <v>1</v>
      </c>
      <c r="K34" s="121"/>
      <c r="L34" s="121"/>
      <c r="M34" s="121"/>
      <c r="N34" s="121"/>
    </row>
  </sheetData>
  <sheetProtection sheet="1" objects="1" scenarios="1"/>
  <protectedRanges>
    <protectedRange sqref="B11:C34" name="Plage1"/>
    <protectedRange sqref="F11:I34" name="Plage2"/>
    <protectedRange sqref="K11:N34" name="Plage3"/>
  </protectedRanges>
  <mergeCells count="84">
    <mergeCell ref="B11:B12"/>
    <mergeCell ref="C11:C12"/>
    <mergeCell ref="B13:B14"/>
    <mergeCell ref="C13:C14"/>
    <mergeCell ref="B15:B16"/>
    <mergeCell ref="C15:C16"/>
    <mergeCell ref="B31:B32"/>
    <mergeCell ref="C31:C32"/>
    <mergeCell ref="B33:B34"/>
    <mergeCell ref="C33:C34"/>
    <mergeCell ref="B17:B18"/>
    <mergeCell ref="B19:B20"/>
    <mergeCell ref="B21:B22"/>
    <mergeCell ref="B23:B24"/>
    <mergeCell ref="C23:C24"/>
    <mergeCell ref="B25:B26"/>
    <mergeCell ref="C25:C26"/>
    <mergeCell ref="C17:C18"/>
    <mergeCell ref="B27:B28"/>
    <mergeCell ref="C27:C28"/>
    <mergeCell ref="B29:B30"/>
    <mergeCell ref="C29:C30"/>
    <mergeCell ref="K15:K16"/>
    <mergeCell ref="K17:K18"/>
    <mergeCell ref="L17:L18"/>
    <mergeCell ref="M17:M18"/>
    <mergeCell ref="N17:N18"/>
    <mergeCell ref="M33:M34"/>
    <mergeCell ref="N33:N34"/>
    <mergeCell ref="N21:N22"/>
    <mergeCell ref="L23:L24"/>
    <mergeCell ref="M23:M24"/>
    <mergeCell ref="N23:N24"/>
    <mergeCell ref="L27:L28"/>
    <mergeCell ref="M27:M28"/>
    <mergeCell ref="N27:N28"/>
    <mergeCell ref="L21:L22"/>
    <mergeCell ref="M21:M22"/>
    <mergeCell ref="M31:M32"/>
    <mergeCell ref="N31:N32"/>
    <mergeCell ref="L29:L30"/>
    <mergeCell ref="M29:M30"/>
    <mergeCell ref="N29:N30"/>
    <mergeCell ref="K33:K34"/>
    <mergeCell ref="L33:L34"/>
    <mergeCell ref="B9:B10"/>
    <mergeCell ref="C9:C10"/>
    <mergeCell ref="D9:D10"/>
    <mergeCell ref="E9:E10"/>
    <mergeCell ref="F9:F10"/>
    <mergeCell ref="G9:G10"/>
    <mergeCell ref="H9:H10"/>
    <mergeCell ref="K13:K14"/>
    <mergeCell ref="L13:L14"/>
    <mergeCell ref="K29:K30"/>
    <mergeCell ref="K31:K32"/>
    <mergeCell ref="L31:L32"/>
    <mergeCell ref="K27:K28"/>
    <mergeCell ref="K19:K20"/>
    <mergeCell ref="M11:M12"/>
    <mergeCell ref="N11:N12"/>
    <mergeCell ref="I9:I10"/>
    <mergeCell ref="J9:J10"/>
    <mergeCell ref="K9:L9"/>
    <mergeCell ref="M9:M10"/>
    <mergeCell ref="N9:N10"/>
    <mergeCell ref="K11:K12"/>
    <mergeCell ref="L11:L12"/>
    <mergeCell ref="M13:M14"/>
    <mergeCell ref="N13:N14"/>
    <mergeCell ref="L15:L16"/>
    <mergeCell ref="M15:M16"/>
    <mergeCell ref="N15:N16"/>
    <mergeCell ref="N19:N20"/>
    <mergeCell ref="C19:C20"/>
    <mergeCell ref="C21:C22"/>
    <mergeCell ref="K23:K24"/>
    <mergeCell ref="K25:K26"/>
    <mergeCell ref="L25:L26"/>
    <mergeCell ref="M25:M26"/>
    <mergeCell ref="N25:N26"/>
    <mergeCell ref="L19:L20"/>
    <mergeCell ref="K21:K22"/>
    <mergeCell ref="M19:M20"/>
  </mergeCells>
  <dataValidations count="2">
    <dataValidation type="list" allowBlank="1" sqref="M11 M13 M15 M17 M19 M21 M23 M25 M27 M29 M31 M33" xr:uid="{00000000-0002-0000-0100-000001000000}">
      <formula1>"GDD-TACHY-001"</formula1>
    </dataValidation>
    <dataValidation type="list" allowBlank="1" sqref="B11:B34" xr:uid="{E4063EA0-089B-4AFB-8700-DFC6C3486B95}">
      <formula1>"Karine Leroux,Michèle Boutté,Ludivine Liétar,Malika Merbah,Mélissandre Barbet"</formula1>
    </dataValidation>
  </dataValidations>
  <pageMargins left="0" right="0" top="0" bottom="0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68C19-C006-477C-903E-29868834F4FF}">
  <sheetPr>
    <tabColor theme="0" tint="-0.34998626667073579"/>
    <outlinePr summaryBelow="0" summaryRight="0"/>
  </sheetPr>
  <dimension ref="A1:N34"/>
  <sheetViews>
    <sheetView workbookViewId="0">
      <selection activeCell="H17" sqref="H17"/>
    </sheetView>
  </sheetViews>
  <sheetFormatPr defaultColWidth="12.5703125" defaultRowHeight="15.75" customHeight="1"/>
  <cols>
    <col min="1" max="1" width="23.7109375" customWidth="1"/>
    <col min="2" max="2" width="21.42578125" customWidth="1"/>
    <col min="7" max="7" width="15" customWidth="1"/>
    <col min="8" max="9" width="14.42578125" customWidth="1"/>
    <col min="10" max="10" width="51.85546875" customWidth="1"/>
    <col min="13" max="13" width="20.42578125" customWidth="1"/>
    <col min="14" max="14" width="38.28515625" customWidth="1"/>
  </cols>
  <sheetData>
    <row r="1" spans="1:14" ht="15.6">
      <c r="A1" s="42" t="s">
        <v>90</v>
      </c>
      <c r="B1" s="43" t="s">
        <v>91</v>
      </c>
    </row>
    <row r="2" spans="1:14" ht="15.6">
      <c r="A2" s="42" t="s">
        <v>92</v>
      </c>
      <c r="B2" s="43" t="s">
        <v>93</v>
      </c>
    </row>
    <row r="3" spans="1:14" ht="15.6">
      <c r="A3" s="42" t="s">
        <v>94</v>
      </c>
      <c r="B3" s="43" t="s">
        <v>95</v>
      </c>
    </row>
    <row r="4" spans="1:14" ht="15.6">
      <c r="A4" s="42" t="s">
        <v>96</v>
      </c>
      <c r="B4" s="43" t="s">
        <v>97</v>
      </c>
    </row>
    <row r="5" spans="1:14" ht="15.75" customHeight="1">
      <c r="A5" s="42" t="s">
        <v>98</v>
      </c>
      <c r="B5" s="43" t="s">
        <v>99</v>
      </c>
    </row>
    <row r="6" spans="1:14" ht="15.75" customHeight="1">
      <c r="A6" s="42" t="s">
        <v>100</v>
      </c>
      <c r="B6" s="43" t="s">
        <v>101</v>
      </c>
    </row>
    <row r="9" spans="1:14" ht="20.100000000000001" customHeight="1">
      <c r="B9" s="124" t="s">
        <v>72</v>
      </c>
      <c r="C9" s="124" t="s">
        <v>67</v>
      </c>
      <c r="D9" s="124" t="s">
        <v>76</v>
      </c>
      <c r="E9" s="124" t="s">
        <v>77</v>
      </c>
      <c r="F9" s="124" t="s">
        <v>78</v>
      </c>
      <c r="G9" s="124" t="s">
        <v>79</v>
      </c>
      <c r="H9" s="124" t="s">
        <v>80</v>
      </c>
      <c r="I9" s="124" t="s">
        <v>81</v>
      </c>
      <c r="J9" s="124" t="s">
        <v>82</v>
      </c>
      <c r="K9" s="125" t="s">
        <v>83</v>
      </c>
      <c r="L9" s="138"/>
      <c r="M9" s="124" t="s">
        <v>84</v>
      </c>
      <c r="N9" s="124" t="s">
        <v>85</v>
      </c>
    </row>
    <row r="10" spans="1:14" ht="20.100000000000001" customHeight="1">
      <c r="B10" s="139"/>
      <c r="C10" s="139"/>
      <c r="D10" s="139"/>
      <c r="E10" s="139"/>
      <c r="F10" s="139"/>
      <c r="G10" s="139"/>
      <c r="H10" s="139"/>
      <c r="I10" s="139"/>
      <c r="J10" s="139"/>
      <c r="K10" s="25" t="s">
        <v>86</v>
      </c>
      <c r="L10" s="26" t="s">
        <v>87</v>
      </c>
      <c r="M10" s="139"/>
      <c r="N10" s="139"/>
    </row>
    <row r="11" spans="1:14" ht="12.75">
      <c r="B11" s="120"/>
      <c r="C11" s="130"/>
      <c r="D11" s="27">
        <v>6000</v>
      </c>
      <c r="E11" s="27">
        <v>7900</v>
      </c>
      <c r="F11" s="28">
        <v>7900</v>
      </c>
      <c r="G11" s="29"/>
      <c r="H11" s="30"/>
      <c r="I11" s="28"/>
      <c r="J11" s="44" t="s">
        <v>102</v>
      </c>
      <c r="K11" s="120"/>
      <c r="L11" s="120"/>
      <c r="M11" s="120"/>
      <c r="N11" s="120"/>
    </row>
    <row r="12" spans="1:14" ht="12.75">
      <c r="B12" s="126"/>
      <c r="C12" s="131"/>
      <c r="D12" s="32">
        <v>14000</v>
      </c>
      <c r="E12" s="32">
        <v>12067</v>
      </c>
      <c r="F12" s="33">
        <v>12067</v>
      </c>
      <c r="G12" s="34"/>
      <c r="H12" s="35"/>
      <c r="I12" s="35"/>
      <c r="J12" s="45" t="s">
        <v>103</v>
      </c>
      <c r="K12" s="121"/>
      <c r="L12" s="121"/>
      <c r="M12" s="121"/>
      <c r="N12" s="121"/>
    </row>
    <row r="13" spans="1:14" ht="12.75">
      <c r="B13" s="120"/>
      <c r="C13" s="130"/>
      <c r="D13" s="27">
        <v>6000</v>
      </c>
      <c r="E13" s="27">
        <v>7900</v>
      </c>
      <c r="F13" s="28">
        <v>7900</v>
      </c>
      <c r="G13" s="29"/>
      <c r="H13" s="30"/>
      <c r="I13" s="28"/>
      <c r="J13" s="44" t="s">
        <v>104</v>
      </c>
      <c r="K13" s="120"/>
      <c r="L13" s="120"/>
      <c r="M13" s="120"/>
      <c r="N13" s="120"/>
    </row>
    <row r="14" spans="1:14" ht="12.75">
      <c r="B14" s="126"/>
      <c r="C14" s="131"/>
      <c r="D14" s="32">
        <v>14000</v>
      </c>
      <c r="E14" s="32">
        <v>12067</v>
      </c>
      <c r="F14" s="33">
        <v>12067</v>
      </c>
      <c r="G14" s="34"/>
      <c r="H14" s="35"/>
      <c r="I14" s="35"/>
      <c r="J14" s="45" t="s">
        <v>105</v>
      </c>
      <c r="K14" s="121"/>
      <c r="L14" s="121"/>
      <c r="M14" s="121"/>
      <c r="N14" s="121"/>
    </row>
    <row r="15" spans="1:14" ht="12.75">
      <c r="B15" s="120"/>
      <c r="C15" s="130"/>
      <c r="D15" s="27">
        <v>6000</v>
      </c>
      <c r="E15" s="27">
        <v>7900</v>
      </c>
      <c r="F15" s="28">
        <v>7900</v>
      </c>
      <c r="G15" s="29"/>
      <c r="H15" s="30"/>
      <c r="I15" s="28"/>
      <c r="J15" s="44" t="s">
        <v>106</v>
      </c>
      <c r="K15" s="120"/>
      <c r="L15" s="120"/>
      <c r="M15" s="120"/>
      <c r="N15" s="120"/>
    </row>
    <row r="16" spans="1:14" ht="12.75">
      <c r="B16" s="126"/>
      <c r="C16" s="132"/>
      <c r="D16" s="32">
        <v>14000</v>
      </c>
      <c r="E16" s="32">
        <v>12067</v>
      </c>
      <c r="F16" s="33">
        <v>12067</v>
      </c>
      <c r="G16" s="37"/>
      <c r="H16" s="38"/>
      <c r="I16" s="38"/>
      <c r="J16" s="46" t="s">
        <v>107</v>
      </c>
      <c r="K16" s="121"/>
      <c r="L16" s="121"/>
      <c r="M16" s="121"/>
      <c r="N16" s="121"/>
    </row>
    <row r="17" spans="2:14" ht="12.75">
      <c r="B17" s="120"/>
      <c r="C17" s="130"/>
      <c r="D17" s="27">
        <v>6000</v>
      </c>
      <c r="E17" s="27">
        <v>7900</v>
      </c>
      <c r="F17" s="28">
        <v>7900</v>
      </c>
      <c r="G17" s="29"/>
      <c r="H17" s="30"/>
      <c r="I17" s="28"/>
      <c r="J17" s="44" t="s">
        <v>108</v>
      </c>
      <c r="K17" s="120"/>
      <c r="L17" s="120"/>
      <c r="M17" s="120"/>
      <c r="N17" s="120"/>
    </row>
    <row r="18" spans="2:14" ht="12.75">
      <c r="B18" s="126"/>
      <c r="C18" s="132"/>
      <c r="D18" s="32">
        <v>14000</v>
      </c>
      <c r="E18" s="32">
        <v>12067</v>
      </c>
      <c r="F18" s="33">
        <v>12067</v>
      </c>
      <c r="G18" s="37"/>
      <c r="H18" s="38"/>
      <c r="I18" s="38"/>
      <c r="J18" s="46" t="s">
        <v>109</v>
      </c>
      <c r="K18" s="121"/>
      <c r="L18" s="121"/>
      <c r="M18" s="121"/>
      <c r="N18" s="121"/>
    </row>
    <row r="19" spans="2:14" ht="12.75">
      <c r="B19" s="120"/>
      <c r="C19" s="130"/>
      <c r="D19" s="27">
        <v>6000</v>
      </c>
      <c r="E19" s="27">
        <v>7900</v>
      </c>
      <c r="F19" s="28">
        <v>7900</v>
      </c>
      <c r="G19" s="29"/>
      <c r="H19" s="30"/>
      <c r="I19" s="28"/>
      <c r="J19" s="44" t="s">
        <v>110</v>
      </c>
      <c r="K19" s="120"/>
      <c r="L19" s="120"/>
      <c r="M19" s="120"/>
      <c r="N19" s="120"/>
    </row>
    <row r="20" spans="2:14" ht="12.75">
      <c r="B20" s="126"/>
      <c r="C20" s="132"/>
      <c r="D20" s="32">
        <v>14000</v>
      </c>
      <c r="E20" s="32">
        <v>12067</v>
      </c>
      <c r="F20" s="33">
        <v>12067</v>
      </c>
      <c r="G20" s="37"/>
      <c r="H20" s="38"/>
      <c r="I20" s="38"/>
      <c r="J20" s="46" t="s">
        <v>111</v>
      </c>
      <c r="K20" s="121"/>
      <c r="L20" s="121"/>
      <c r="M20" s="121"/>
      <c r="N20" s="121"/>
    </row>
    <row r="21" spans="2:14" ht="12.75">
      <c r="B21" s="120"/>
      <c r="C21" s="130"/>
      <c r="D21" s="27">
        <v>6000</v>
      </c>
      <c r="E21" s="27">
        <v>7900</v>
      </c>
      <c r="F21" s="28">
        <v>7900</v>
      </c>
      <c r="G21" s="29"/>
      <c r="H21" s="30"/>
      <c r="I21" s="28"/>
      <c r="J21" s="44" t="s">
        <v>112</v>
      </c>
      <c r="K21" s="120"/>
      <c r="L21" s="120"/>
      <c r="M21" s="120"/>
      <c r="N21" s="120"/>
    </row>
    <row r="22" spans="2:14" ht="12.75">
      <c r="B22" s="126"/>
      <c r="C22" s="132"/>
      <c r="D22" s="32">
        <v>14000</v>
      </c>
      <c r="E22" s="32">
        <v>12067</v>
      </c>
      <c r="F22" s="33">
        <v>12067</v>
      </c>
      <c r="G22" s="37"/>
      <c r="H22" s="38"/>
      <c r="I22" s="38"/>
      <c r="J22" s="46" t="s">
        <v>113</v>
      </c>
      <c r="K22" s="121"/>
      <c r="L22" s="121"/>
      <c r="M22" s="121"/>
      <c r="N22" s="121"/>
    </row>
    <row r="23" spans="2:14" ht="12.75">
      <c r="B23" s="120"/>
      <c r="C23" s="130"/>
      <c r="D23" s="27">
        <v>6000</v>
      </c>
      <c r="E23" s="27">
        <v>7900</v>
      </c>
      <c r="F23" s="28">
        <v>7900</v>
      </c>
      <c r="G23" s="29"/>
      <c r="H23" s="30"/>
      <c r="I23" s="28"/>
      <c r="J23" s="44" t="s">
        <v>114</v>
      </c>
      <c r="K23" s="120"/>
      <c r="L23" s="120"/>
      <c r="M23" s="120"/>
      <c r="N23" s="120"/>
    </row>
    <row r="24" spans="2:14" ht="12.75">
      <c r="B24" s="126"/>
      <c r="C24" s="132"/>
      <c r="D24" s="32">
        <v>14000</v>
      </c>
      <c r="E24" s="32">
        <v>12067</v>
      </c>
      <c r="F24" s="33">
        <v>12067</v>
      </c>
      <c r="G24" s="37"/>
      <c r="H24" s="38"/>
      <c r="I24" s="38"/>
      <c r="J24" s="46" t="s">
        <v>115</v>
      </c>
      <c r="K24" s="121"/>
      <c r="L24" s="121"/>
      <c r="M24" s="121"/>
      <c r="N24" s="121"/>
    </row>
    <row r="25" spans="2:14" ht="12.75">
      <c r="B25" s="120"/>
      <c r="C25" s="130"/>
      <c r="D25" s="27">
        <v>6000</v>
      </c>
      <c r="E25" s="27">
        <v>7900</v>
      </c>
      <c r="F25" s="28">
        <v>7900</v>
      </c>
      <c r="G25" s="29"/>
      <c r="H25" s="30"/>
      <c r="I25" s="28"/>
      <c r="J25" s="44" t="s">
        <v>116</v>
      </c>
      <c r="K25" s="120"/>
      <c r="L25" s="120"/>
      <c r="M25" s="120"/>
      <c r="N25" s="120"/>
    </row>
    <row r="26" spans="2:14" ht="12.75">
      <c r="B26" s="126"/>
      <c r="C26" s="132"/>
      <c r="D26" s="32">
        <v>14000</v>
      </c>
      <c r="E26" s="32">
        <v>12067</v>
      </c>
      <c r="F26" s="33">
        <v>12067</v>
      </c>
      <c r="G26" s="37"/>
      <c r="H26" s="38"/>
      <c r="I26" s="38"/>
      <c r="J26" s="46" t="s">
        <v>117</v>
      </c>
      <c r="K26" s="121"/>
      <c r="L26" s="121"/>
      <c r="M26" s="121"/>
      <c r="N26" s="121"/>
    </row>
    <row r="27" spans="2:14" ht="12.75">
      <c r="B27" s="120"/>
      <c r="C27" s="130"/>
      <c r="D27" s="27">
        <v>6000</v>
      </c>
      <c r="E27" s="27">
        <v>7900</v>
      </c>
      <c r="F27" s="28">
        <v>7900</v>
      </c>
      <c r="G27" s="29"/>
      <c r="H27" s="30"/>
      <c r="I27" s="28"/>
      <c r="J27" s="44" t="s">
        <v>118</v>
      </c>
      <c r="K27" s="120"/>
      <c r="L27" s="120"/>
      <c r="M27" s="120"/>
      <c r="N27" s="120"/>
    </row>
    <row r="28" spans="2:14" ht="12.75">
      <c r="B28" s="126"/>
      <c r="C28" s="132"/>
      <c r="D28" s="32">
        <v>14000</v>
      </c>
      <c r="E28" s="32">
        <v>12067</v>
      </c>
      <c r="F28" s="33">
        <v>12067</v>
      </c>
      <c r="G28" s="37"/>
      <c r="H28" s="38"/>
      <c r="I28" s="38"/>
      <c r="J28" s="46" t="s">
        <v>119</v>
      </c>
      <c r="K28" s="121"/>
      <c r="L28" s="121"/>
      <c r="M28" s="121"/>
      <c r="N28" s="121"/>
    </row>
    <row r="29" spans="2:14" ht="12.75">
      <c r="B29" s="120"/>
      <c r="C29" s="130"/>
      <c r="D29" s="27">
        <v>6000</v>
      </c>
      <c r="E29" s="27">
        <v>7900</v>
      </c>
      <c r="F29" s="28">
        <v>7900</v>
      </c>
      <c r="G29" s="29"/>
      <c r="H29" s="30"/>
      <c r="I29" s="28"/>
      <c r="J29" s="44" t="s">
        <v>120</v>
      </c>
      <c r="K29" s="120"/>
      <c r="L29" s="120"/>
      <c r="M29" s="120"/>
      <c r="N29" s="120"/>
    </row>
    <row r="30" spans="2:14" ht="12.75">
      <c r="B30" s="126"/>
      <c r="C30" s="132"/>
      <c r="D30" s="32">
        <v>14000</v>
      </c>
      <c r="E30" s="32">
        <v>12067</v>
      </c>
      <c r="F30" s="33">
        <v>12067</v>
      </c>
      <c r="G30" s="37"/>
      <c r="H30" s="38"/>
      <c r="I30" s="38"/>
      <c r="J30" s="46" t="s">
        <v>121</v>
      </c>
      <c r="K30" s="121"/>
      <c r="L30" s="121"/>
      <c r="M30" s="121"/>
      <c r="N30" s="121"/>
    </row>
    <row r="31" spans="2:14" ht="12.75">
      <c r="B31" s="120"/>
      <c r="C31" s="130"/>
      <c r="D31" s="27">
        <v>6000</v>
      </c>
      <c r="E31" s="27">
        <v>7900</v>
      </c>
      <c r="F31" s="28">
        <v>7900</v>
      </c>
      <c r="G31" s="29"/>
      <c r="H31" s="30"/>
      <c r="I31" s="28"/>
      <c r="J31" s="44" t="s">
        <v>122</v>
      </c>
      <c r="K31" s="120"/>
      <c r="L31" s="120"/>
      <c r="M31" s="120"/>
      <c r="N31" s="120"/>
    </row>
    <row r="32" spans="2:14" ht="12.75">
      <c r="B32" s="126"/>
      <c r="C32" s="132"/>
      <c r="D32" s="32">
        <v>14000</v>
      </c>
      <c r="E32" s="32">
        <v>12067</v>
      </c>
      <c r="F32" s="33">
        <v>12067</v>
      </c>
      <c r="G32" s="37"/>
      <c r="H32" s="38"/>
      <c r="I32" s="38"/>
      <c r="J32" s="46" t="s">
        <v>123</v>
      </c>
      <c r="K32" s="121"/>
      <c r="L32" s="121"/>
      <c r="M32" s="121"/>
      <c r="N32" s="121"/>
    </row>
    <row r="33" spans="2:14" ht="12.75">
      <c r="B33" s="120"/>
      <c r="C33" s="130"/>
      <c r="D33" s="27">
        <v>6000</v>
      </c>
      <c r="E33" s="27">
        <v>7900</v>
      </c>
      <c r="F33" s="28">
        <v>7900</v>
      </c>
      <c r="G33" s="29"/>
      <c r="H33" s="30"/>
      <c r="I33" s="28"/>
      <c r="J33" s="44" t="s">
        <v>124</v>
      </c>
      <c r="K33" s="120"/>
      <c r="L33" s="120"/>
      <c r="M33" s="120"/>
      <c r="N33" s="120"/>
    </row>
    <row r="34" spans="2:14" ht="12.75">
      <c r="B34" s="127"/>
      <c r="C34" s="132"/>
      <c r="D34" s="40">
        <v>14000</v>
      </c>
      <c r="E34" s="40">
        <v>12067</v>
      </c>
      <c r="F34" s="41">
        <v>12067</v>
      </c>
      <c r="G34" s="37"/>
      <c r="H34" s="38"/>
      <c r="I34" s="38"/>
      <c r="J34" s="46" t="s">
        <v>125</v>
      </c>
      <c r="K34" s="121"/>
      <c r="L34" s="121"/>
      <c r="M34" s="121"/>
      <c r="N34" s="121"/>
    </row>
  </sheetData>
  <sheetProtection sheet="1" objects="1" scenarios="1"/>
  <mergeCells count="84">
    <mergeCell ref="N33:N34"/>
    <mergeCell ref="B31:B32"/>
    <mergeCell ref="C31:C32"/>
    <mergeCell ref="K31:K32"/>
    <mergeCell ref="L31:L32"/>
    <mergeCell ref="M31:M32"/>
    <mergeCell ref="N31:N32"/>
    <mergeCell ref="B33:B34"/>
    <mergeCell ref="C33:C34"/>
    <mergeCell ref="K33:K34"/>
    <mergeCell ref="L33:L34"/>
    <mergeCell ref="M33:M34"/>
    <mergeCell ref="N29:N30"/>
    <mergeCell ref="B27:B28"/>
    <mergeCell ref="C27:C28"/>
    <mergeCell ref="K27:K28"/>
    <mergeCell ref="L27:L28"/>
    <mergeCell ref="M27:M28"/>
    <mergeCell ref="N27:N28"/>
    <mergeCell ref="B29:B30"/>
    <mergeCell ref="C29:C30"/>
    <mergeCell ref="K29:K30"/>
    <mergeCell ref="L29:L30"/>
    <mergeCell ref="M29:M30"/>
    <mergeCell ref="N25:N26"/>
    <mergeCell ref="B23:B24"/>
    <mergeCell ref="C23:C24"/>
    <mergeCell ref="K23:K24"/>
    <mergeCell ref="L23:L24"/>
    <mergeCell ref="M23:M24"/>
    <mergeCell ref="N23:N24"/>
    <mergeCell ref="B25:B26"/>
    <mergeCell ref="C25:C26"/>
    <mergeCell ref="K25:K26"/>
    <mergeCell ref="L25:L26"/>
    <mergeCell ref="M25:M26"/>
    <mergeCell ref="N21:N22"/>
    <mergeCell ref="B19:B20"/>
    <mergeCell ref="C19:C20"/>
    <mergeCell ref="K19:K20"/>
    <mergeCell ref="L19:L20"/>
    <mergeCell ref="M19:M20"/>
    <mergeCell ref="N19:N20"/>
    <mergeCell ref="B21:B22"/>
    <mergeCell ref="C21:C22"/>
    <mergeCell ref="K21:K22"/>
    <mergeCell ref="L21:L22"/>
    <mergeCell ref="M21:M22"/>
    <mergeCell ref="N17:N18"/>
    <mergeCell ref="B15:B16"/>
    <mergeCell ref="C15:C16"/>
    <mergeCell ref="K15:K16"/>
    <mergeCell ref="L15:L16"/>
    <mergeCell ref="M15:M16"/>
    <mergeCell ref="N15:N16"/>
    <mergeCell ref="B17:B18"/>
    <mergeCell ref="C17:C18"/>
    <mergeCell ref="K17:K18"/>
    <mergeCell ref="L17:L18"/>
    <mergeCell ref="M17:M18"/>
    <mergeCell ref="N13:N14"/>
    <mergeCell ref="B11:B12"/>
    <mergeCell ref="C11:C12"/>
    <mergeCell ref="K11:K12"/>
    <mergeCell ref="L11:L12"/>
    <mergeCell ref="M11:M12"/>
    <mergeCell ref="N11:N12"/>
    <mergeCell ref="B13:B14"/>
    <mergeCell ref="C13:C14"/>
    <mergeCell ref="K13:K14"/>
    <mergeCell ref="L13:L14"/>
    <mergeCell ref="M13:M14"/>
    <mergeCell ref="N9:N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L9"/>
    <mergeCell ref="M9:M10"/>
  </mergeCells>
  <dataValidations count="2">
    <dataValidation type="list" allowBlank="1" sqref="B11:B34" xr:uid="{66A6FACB-307E-489A-B7C9-FD275E15EDC1}">
      <formula1>"Karine Leroux,Michèle Boutté,Ludivine Liétar,Malika Merbah,Mélissandre Barbet"</formula1>
    </dataValidation>
    <dataValidation type="list" allowBlank="1" sqref="M11 M13 M15 M17 M19 M21 M23 M25 M27 M29 M31 M33" xr:uid="{52B1F833-9ED8-401E-B868-6772CB6A32CB}">
      <formula1>"GDD-TACHY-001"</formula1>
    </dataValidation>
  </dataValidations>
  <pageMargins left="0" right="0" top="0" bottom="0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A0F8-CF7E-40EA-A1E6-8866B0EF1E13}">
  <sheetPr>
    <tabColor theme="0" tint="-0.34998626667073579"/>
    <outlinePr summaryBelow="0" summaryRight="0"/>
  </sheetPr>
  <dimension ref="A1:N34"/>
  <sheetViews>
    <sheetView workbookViewId="0">
      <selection activeCell="F11" sqref="F11"/>
    </sheetView>
  </sheetViews>
  <sheetFormatPr defaultColWidth="12.5703125" defaultRowHeight="15.75" customHeight="1"/>
  <cols>
    <col min="1" max="1" width="23.7109375" customWidth="1"/>
    <col min="2" max="2" width="21.42578125" customWidth="1"/>
    <col min="3" max="6" width="12.5703125" customWidth="1"/>
    <col min="7" max="7" width="15" customWidth="1"/>
    <col min="8" max="10" width="14.42578125" customWidth="1"/>
    <col min="11" max="12" width="9.140625"/>
    <col min="13" max="13" width="20.42578125" customWidth="1"/>
    <col min="14" max="14" width="38.28515625" customWidth="1"/>
  </cols>
  <sheetData>
    <row r="1" spans="1:14" ht="15.6">
      <c r="A1" s="1" t="str">
        <f>Appareil!A6</f>
        <v>Type d'appareil</v>
      </c>
      <c r="B1" s="2" t="str">
        <f>Appareil!B6</f>
        <v>Centrifugeuse de paillasse</v>
      </c>
    </row>
    <row r="2" spans="1:14" ht="15.6">
      <c r="A2" s="1" t="str">
        <f>Appareil!A7</f>
        <v>Marque</v>
      </c>
      <c r="B2" s="2" t="str">
        <f>Appareil!B7</f>
        <v>Hettich Zentrifugen</v>
      </c>
    </row>
    <row r="3" spans="1:14" ht="15.6">
      <c r="A3" s="1" t="str">
        <f>Appareil!A8</f>
        <v>Modèle</v>
      </c>
      <c r="B3" s="2" t="str">
        <f>Appareil!B8</f>
        <v>MIKRO 185</v>
      </c>
    </row>
    <row r="4" spans="1:14" ht="15.6">
      <c r="A4" s="1" t="str">
        <f>Appareil!A9</f>
        <v>N° de série</v>
      </c>
      <c r="B4" s="2" t="str">
        <f>Appareil!B9</f>
        <v>0002487-02</v>
      </c>
    </row>
    <row r="5" spans="1:14" ht="15.75" customHeight="1">
      <c r="A5" s="1" t="str">
        <f>Appareil!A10</f>
        <v>Emplacement</v>
      </c>
      <c r="B5" s="2" t="str">
        <f>Appareil!B10</f>
        <v>Extractions</v>
      </c>
    </row>
    <row r="6" spans="1:14" ht="15.75" customHeight="1">
      <c r="A6" s="1" t="str">
        <f>Appareil!A11</f>
        <v>Identification interne</v>
      </c>
      <c r="B6" s="2" t="str">
        <f>Appareil!B11</f>
        <v>GDD-CP-003</v>
      </c>
    </row>
    <row r="9" spans="1:14" ht="20.100000000000001" customHeight="1">
      <c r="B9" s="124" t="s">
        <v>72</v>
      </c>
      <c r="C9" s="124" t="s">
        <v>67</v>
      </c>
      <c r="D9" s="124" t="s">
        <v>76</v>
      </c>
      <c r="E9" s="124" t="s">
        <v>77</v>
      </c>
      <c r="F9" s="124" t="s">
        <v>78</v>
      </c>
      <c r="G9" s="124" t="s">
        <v>79</v>
      </c>
      <c r="H9" s="124" t="s">
        <v>80</v>
      </c>
      <c r="I9" s="124" t="s">
        <v>81</v>
      </c>
      <c r="J9" s="124" t="s">
        <v>82</v>
      </c>
      <c r="K9" s="125" t="s">
        <v>83</v>
      </c>
      <c r="L9" s="138"/>
      <c r="M9" s="124" t="s">
        <v>84</v>
      </c>
      <c r="N9" s="124" t="s">
        <v>85</v>
      </c>
    </row>
    <row r="10" spans="1:14" ht="20.100000000000001" customHeight="1">
      <c r="B10" s="139"/>
      <c r="C10" s="139"/>
      <c r="D10" s="139"/>
      <c r="E10" s="139"/>
      <c r="F10" s="139"/>
      <c r="G10" s="139"/>
      <c r="H10" s="139"/>
      <c r="I10" s="139"/>
      <c r="J10" s="139"/>
      <c r="K10" s="25" t="s">
        <v>86</v>
      </c>
      <c r="L10" s="26" t="s">
        <v>87</v>
      </c>
      <c r="M10" s="139"/>
      <c r="N10" s="139"/>
    </row>
    <row r="11" spans="1:14" ht="83.25" customHeight="1">
      <c r="B11" s="120"/>
      <c r="C11" s="122"/>
      <c r="D11" s="27">
        <v>6000</v>
      </c>
      <c r="E11" s="27">
        <v>7900</v>
      </c>
      <c r="F11" s="28">
        <v>7900</v>
      </c>
      <c r="G11" s="29">
        <v>7900</v>
      </c>
      <c r="H11" s="30">
        <v>7900</v>
      </c>
      <c r="I11" s="28">
        <v>7900</v>
      </c>
      <c r="J11" s="31">
        <f>((ABS(G11-E11)+ABS(H11-E11)+ABS(I11-E11))/3)/E11</f>
        <v>0</v>
      </c>
      <c r="K11" s="120"/>
      <c r="L11" s="120"/>
      <c r="M11" s="120"/>
      <c r="N11" s="53" t="s">
        <v>126</v>
      </c>
    </row>
    <row r="12" spans="1:14" ht="83.25" customHeight="1">
      <c r="B12" s="126"/>
      <c r="C12" s="129"/>
      <c r="D12" s="32">
        <v>14000</v>
      </c>
      <c r="E12" s="32">
        <v>12067</v>
      </c>
      <c r="F12" s="33">
        <v>12067</v>
      </c>
      <c r="G12" s="34">
        <v>12067</v>
      </c>
      <c r="H12" s="35">
        <v>12067</v>
      </c>
      <c r="I12" s="35">
        <v>12067</v>
      </c>
      <c r="J12" s="36">
        <f t="shared" ref="J12:J34" si="0">((ABS(G12-E12)+ABS(H12-E12)+ABS(I12-E12))/3)/E12</f>
        <v>0</v>
      </c>
      <c r="K12" s="121"/>
      <c r="L12" s="121"/>
      <c r="M12" s="121"/>
      <c r="N12" s="53" t="s">
        <v>127</v>
      </c>
    </row>
    <row r="13" spans="1:14" ht="83.25" customHeight="1">
      <c r="B13" s="120"/>
      <c r="C13" s="122"/>
      <c r="D13" s="27">
        <v>6000</v>
      </c>
      <c r="E13" s="27">
        <v>7900</v>
      </c>
      <c r="F13" s="28">
        <v>7900</v>
      </c>
      <c r="G13" s="29">
        <v>7900</v>
      </c>
      <c r="H13" s="30">
        <v>7900</v>
      </c>
      <c r="I13" s="28">
        <v>7950</v>
      </c>
      <c r="J13" s="31">
        <f t="shared" si="0"/>
        <v>2.1097046413502112E-3</v>
      </c>
      <c r="K13" s="120"/>
      <c r="L13" s="120"/>
      <c r="M13" s="120"/>
      <c r="N13" s="53" t="s">
        <v>128</v>
      </c>
    </row>
    <row r="14" spans="1:14" ht="83.25" customHeight="1">
      <c r="B14" s="126"/>
      <c r="C14" s="129"/>
      <c r="D14" s="32">
        <v>14000</v>
      </c>
      <c r="E14" s="32">
        <v>12067</v>
      </c>
      <c r="F14" s="33">
        <v>12067</v>
      </c>
      <c r="G14" s="34">
        <v>12067</v>
      </c>
      <c r="H14" s="35">
        <v>12067</v>
      </c>
      <c r="I14" s="35">
        <v>12117</v>
      </c>
      <c r="J14" s="36">
        <f t="shared" si="0"/>
        <v>1.3811773155437696E-3</v>
      </c>
      <c r="K14" s="121"/>
      <c r="L14" s="121"/>
      <c r="M14" s="121"/>
      <c r="N14" s="53" t="s">
        <v>129</v>
      </c>
    </row>
    <row r="15" spans="1:14" ht="83.25" customHeight="1">
      <c r="B15" s="120"/>
      <c r="C15" s="122"/>
      <c r="D15" s="27">
        <v>6000</v>
      </c>
      <c r="E15" s="27">
        <v>7900</v>
      </c>
      <c r="F15" s="28">
        <v>7900</v>
      </c>
      <c r="G15" s="29">
        <v>7900</v>
      </c>
      <c r="H15" s="29">
        <v>7900</v>
      </c>
      <c r="I15" s="29">
        <v>7850</v>
      </c>
      <c r="J15" s="31">
        <f t="shared" si="0"/>
        <v>2.1097046413502112E-3</v>
      </c>
      <c r="K15" s="120"/>
      <c r="L15" s="120"/>
      <c r="M15" s="120"/>
      <c r="N15" s="53" t="s">
        <v>130</v>
      </c>
    </row>
    <row r="16" spans="1:14" ht="83.25" customHeight="1">
      <c r="B16" s="126"/>
      <c r="C16" s="123"/>
      <c r="D16" s="32">
        <v>14000</v>
      </c>
      <c r="E16" s="32">
        <v>12067</v>
      </c>
      <c r="F16" s="33">
        <v>12067</v>
      </c>
      <c r="G16" s="34">
        <v>12067</v>
      </c>
      <c r="H16" s="34">
        <v>12067</v>
      </c>
      <c r="I16" s="34">
        <v>12017</v>
      </c>
      <c r="J16" s="39">
        <f t="shared" si="0"/>
        <v>1.3811773155437696E-3</v>
      </c>
      <c r="K16" s="121"/>
      <c r="L16" s="121"/>
      <c r="M16" s="121"/>
      <c r="N16" s="53" t="s">
        <v>131</v>
      </c>
    </row>
    <row r="17" spans="2:14" ht="83.25" customHeight="1">
      <c r="B17" s="120"/>
      <c r="C17" s="122"/>
      <c r="D17" s="27">
        <v>6000</v>
      </c>
      <c r="E17" s="27">
        <v>7900</v>
      </c>
      <c r="F17" s="28">
        <v>7900</v>
      </c>
      <c r="G17" s="29">
        <v>7850</v>
      </c>
      <c r="H17" s="30">
        <v>7900</v>
      </c>
      <c r="I17" s="28">
        <v>7950</v>
      </c>
      <c r="J17" s="31">
        <f t="shared" si="0"/>
        <v>4.2194092827004225E-3</v>
      </c>
      <c r="K17" s="120"/>
      <c r="L17" s="120"/>
      <c r="M17" s="120"/>
      <c r="N17" s="53" t="s">
        <v>132</v>
      </c>
    </row>
    <row r="18" spans="2:14" ht="83.25" customHeight="1">
      <c r="B18" s="126"/>
      <c r="C18" s="123"/>
      <c r="D18" s="32">
        <v>14000</v>
      </c>
      <c r="E18" s="32">
        <v>12067</v>
      </c>
      <c r="F18" s="33">
        <v>12067</v>
      </c>
      <c r="G18" s="34">
        <v>12017</v>
      </c>
      <c r="H18" s="38">
        <v>12067</v>
      </c>
      <c r="I18" s="92">
        <v>12117</v>
      </c>
      <c r="J18" s="39">
        <f t="shared" si="0"/>
        <v>2.7623546310875393E-3</v>
      </c>
      <c r="K18" s="121"/>
      <c r="L18" s="121"/>
      <c r="M18" s="121"/>
      <c r="N18" s="53" t="s">
        <v>133</v>
      </c>
    </row>
    <row r="19" spans="2:14" ht="12.75">
      <c r="B19" s="120"/>
      <c r="C19" s="122"/>
      <c r="D19" s="27">
        <v>6000</v>
      </c>
      <c r="E19" s="27">
        <v>7900</v>
      </c>
      <c r="F19" s="28">
        <v>7900</v>
      </c>
      <c r="G19" s="29"/>
      <c r="H19" s="35"/>
      <c r="I19" s="28"/>
      <c r="J19" s="31">
        <f t="shared" si="0"/>
        <v>1</v>
      </c>
      <c r="K19" s="120"/>
      <c r="L19" s="120"/>
      <c r="M19" s="120"/>
      <c r="N19" s="120"/>
    </row>
    <row r="20" spans="2:14" ht="12.75">
      <c r="B20" s="126"/>
      <c r="C20" s="123"/>
      <c r="D20" s="32">
        <v>14000</v>
      </c>
      <c r="E20" s="32">
        <v>12067</v>
      </c>
      <c r="F20" s="33">
        <v>12067</v>
      </c>
      <c r="G20" s="37"/>
      <c r="H20" s="38"/>
      <c r="I20" s="38"/>
      <c r="J20" s="39">
        <f t="shared" si="0"/>
        <v>1</v>
      </c>
      <c r="K20" s="121"/>
      <c r="L20" s="121"/>
      <c r="M20" s="121"/>
      <c r="N20" s="121"/>
    </row>
    <row r="21" spans="2:14" ht="12.75">
      <c r="B21" s="120"/>
      <c r="C21" s="122"/>
      <c r="D21" s="27">
        <v>6000</v>
      </c>
      <c r="E21" s="27">
        <v>7900</v>
      </c>
      <c r="F21" s="28">
        <v>7900</v>
      </c>
      <c r="G21" s="29"/>
      <c r="H21" s="30"/>
      <c r="I21" s="28"/>
      <c r="J21" s="31">
        <f t="shared" si="0"/>
        <v>1</v>
      </c>
      <c r="K21" s="120"/>
      <c r="L21" s="120"/>
      <c r="M21" s="120"/>
      <c r="N21" s="120"/>
    </row>
    <row r="22" spans="2:14" ht="12.75">
      <c r="B22" s="126"/>
      <c r="C22" s="123"/>
      <c r="D22" s="32">
        <v>14000</v>
      </c>
      <c r="E22" s="32">
        <v>12067</v>
      </c>
      <c r="F22" s="33">
        <v>12067</v>
      </c>
      <c r="G22" s="37"/>
      <c r="H22" s="38"/>
      <c r="I22" s="38"/>
      <c r="J22" s="39">
        <f t="shared" si="0"/>
        <v>1</v>
      </c>
      <c r="K22" s="121"/>
      <c r="L22" s="121"/>
      <c r="M22" s="121"/>
      <c r="N22" s="121"/>
    </row>
    <row r="23" spans="2:14" ht="12.75">
      <c r="B23" s="120"/>
      <c r="C23" s="122"/>
      <c r="D23" s="27">
        <v>6000</v>
      </c>
      <c r="E23" s="27">
        <v>7900</v>
      </c>
      <c r="F23" s="28">
        <v>7900</v>
      </c>
      <c r="G23" s="29"/>
      <c r="H23" s="30"/>
      <c r="I23" s="28"/>
      <c r="J23" s="31">
        <f t="shared" si="0"/>
        <v>1</v>
      </c>
      <c r="K23" s="120"/>
      <c r="L23" s="120"/>
      <c r="M23" s="120"/>
      <c r="N23" s="120"/>
    </row>
    <row r="24" spans="2:14" ht="12.75">
      <c r="B24" s="126"/>
      <c r="C24" s="123"/>
      <c r="D24" s="32">
        <v>14000</v>
      </c>
      <c r="E24" s="32">
        <v>12067</v>
      </c>
      <c r="F24" s="33">
        <v>12067</v>
      </c>
      <c r="G24" s="37"/>
      <c r="H24" s="38"/>
      <c r="I24" s="38"/>
      <c r="J24" s="39">
        <f t="shared" si="0"/>
        <v>1</v>
      </c>
      <c r="K24" s="121"/>
      <c r="L24" s="121"/>
      <c r="M24" s="121"/>
      <c r="N24" s="121"/>
    </row>
    <row r="25" spans="2:14" ht="12.75">
      <c r="B25" s="120"/>
      <c r="C25" s="122"/>
      <c r="D25" s="27">
        <v>6000</v>
      </c>
      <c r="E25" s="27">
        <v>7900</v>
      </c>
      <c r="F25" s="28">
        <v>7900</v>
      </c>
      <c r="G25" s="29"/>
      <c r="H25" s="30"/>
      <c r="I25" s="28"/>
      <c r="J25" s="31">
        <f t="shared" si="0"/>
        <v>1</v>
      </c>
      <c r="K25" s="120"/>
      <c r="L25" s="120"/>
      <c r="M25" s="120"/>
      <c r="N25" s="120"/>
    </row>
    <row r="26" spans="2:14" ht="12.75">
      <c r="B26" s="126"/>
      <c r="C26" s="123"/>
      <c r="D26" s="32">
        <v>14000</v>
      </c>
      <c r="E26" s="32">
        <v>12067</v>
      </c>
      <c r="F26" s="33">
        <v>12067</v>
      </c>
      <c r="G26" s="37"/>
      <c r="H26" s="38"/>
      <c r="I26" s="38"/>
      <c r="J26" s="39">
        <f t="shared" si="0"/>
        <v>1</v>
      </c>
      <c r="K26" s="121"/>
      <c r="L26" s="121"/>
      <c r="M26" s="121"/>
      <c r="N26" s="121"/>
    </row>
    <row r="27" spans="2:14" ht="12.75">
      <c r="B27" s="120"/>
      <c r="C27" s="122"/>
      <c r="D27" s="27">
        <v>6000</v>
      </c>
      <c r="E27" s="27">
        <v>7900</v>
      </c>
      <c r="F27" s="28">
        <v>7900</v>
      </c>
      <c r="G27" s="29"/>
      <c r="H27" s="30"/>
      <c r="I27" s="28"/>
      <c r="J27" s="31">
        <f t="shared" si="0"/>
        <v>1</v>
      </c>
      <c r="K27" s="120"/>
      <c r="L27" s="120"/>
      <c r="M27" s="120"/>
      <c r="N27" s="120"/>
    </row>
    <row r="28" spans="2:14" ht="12.75">
      <c r="B28" s="121"/>
      <c r="C28" s="123"/>
      <c r="D28" s="32">
        <v>14000</v>
      </c>
      <c r="E28" s="32">
        <v>12067</v>
      </c>
      <c r="F28" s="33">
        <v>12067</v>
      </c>
      <c r="G28" s="37"/>
      <c r="H28" s="38"/>
      <c r="I28" s="38"/>
      <c r="J28" s="39">
        <f t="shared" si="0"/>
        <v>1</v>
      </c>
      <c r="K28" s="121"/>
      <c r="L28" s="121"/>
      <c r="M28" s="121"/>
      <c r="N28" s="121"/>
    </row>
    <row r="29" spans="2:14" ht="12.75">
      <c r="B29" s="128"/>
      <c r="C29" s="122"/>
      <c r="D29" s="27">
        <v>6000</v>
      </c>
      <c r="E29" s="27">
        <v>7900</v>
      </c>
      <c r="F29" s="28">
        <v>7900</v>
      </c>
      <c r="G29" s="29"/>
      <c r="H29" s="30"/>
      <c r="I29" s="28"/>
      <c r="J29" s="31">
        <f t="shared" si="0"/>
        <v>1</v>
      </c>
      <c r="K29" s="120"/>
      <c r="L29" s="120"/>
      <c r="M29" s="120"/>
      <c r="N29" s="120"/>
    </row>
    <row r="30" spans="2:14" ht="12.75">
      <c r="B30" s="126"/>
      <c r="C30" s="123"/>
      <c r="D30" s="32">
        <v>14000</v>
      </c>
      <c r="E30" s="32">
        <v>12067</v>
      </c>
      <c r="F30" s="33">
        <v>12067</v>
      </c>
      <c r="G30" s="37"/>
      <c r="H30" s="38"/>
      <c r="I30" s="38"/>
      <c r="J30" s="39">
        <f t="shared" si="0"/>
        <v>1</v>
      </c>
      <c r="K30" s="121"/>
      <c r="L30" s="121"/>
      <c r="M30" s="121"/>
      <c r="N30" s="121"/>
    </row>
    <row r="31" spans="2:14" ht="12.75">
      <c r="B31" s="120"/>
      <c r="C31" s="122"/>
      <c r="D31" s="27">
        <v>6000</v>
      </c>
      <c r="E31" s="27">
        <v>7900</v>
      </c>
      <c r="F31" s="28">
        <v>7900</v>
      </c>
      <c r="G31" s="29"/>
      <c r="H31" s="30"/>
      <c r="I31" s="28"/>
      <c r="J31" s="31">
        <f t="shared" si="0"/>
        <v>1</v>
      </c>
      <c r="K31" s="120"/>
      <c r="L31" s="120"/>
      <c r="M31" s="120"/>
      <c r="N31" s="120"/>
    </row>
    <row r="32" spans="2:14" ht="12.75">
      <c r="B32" s="126"/>
      <c r="C32" s="123"/>
      <c r="D32" s="32">
        <v>14000</v>
      </c>
      <c r="E32" s="32">
        <v>12067</v>
      </c>
      <c r="F32" s="33">
        <v>12067</v>
      </c>
      <c r="G32" s="37"/>
      <c r="H32" s="38"/>
      <c r="I32" s="38"/>
      <c r="J32" s="39">
        <f t="shared" si="0"/>
        <v>1</v>
      </c>
      <c r="K32" s="121"/>
      <c r="L32" s="121"/>
      <c r="M32" s="121"/>
      <c r="N32" s="121"/>
    </row>
    <row r="33" spans="2:14" ht="12.75">
      <c r="B33" s="120"/>
      <c r="C33" s="122"/>
      <c r="D33" s="27">
        <v>6000</v>
      </c>
      <c r="E33" s="27">
        <v>7900</v>
      </c>
      <c r="F33" s="28">
        <v>7900</v>
      </c>
      <c r="G33" s="29"/>
      <c r="H33" s="30"/>
      <c r="I33" s="28"/>
      <c r="J33" s="31">
        <f t="shared" si="0"/>
        <v>1</v>
      </c>
      <c r="K33" s="120"/>
      <c r="L33" s="120"/>
      <c r="M33" s="120"/>
      <c r="N33" s="120"/>
    </row>
    <row r="34" spans="2:14" ht="12.75">
      <c r="B34" s="127"/>
      <c r="C34" s="123"/>
      <c r="D34" s="40">
        <v>14000</v>
      </c>
      <c r="E34" s="40">
        <v>12067</v>
      </c>
      <c r="F34" s="41">
        <v>12067</v>
      </c>
      <c r="G34" s="37"/>
      <c r="H34" s="38"/>
      <c r="I34" s="38"/>
      <c r="J34" s="39">
        <f t="shared" si="0"/>
        <v>1</v>
      </c>
      <c r="K34" s="121"/>
      <c r="L34" s="121"/>
      <c r="M34" s="121"/>
      <c r="N34" s="121"/>
    </row>
  </sheetData>
  <sheetProtection sheet="1" objects="1" scenarios="1"/>
  <mergeCells count="80">
    <mergeCell ref="N33:N34"/>
    <mergeCell ref="B31:B32"/>
    <mergeCell ref="C31:C32"/>
    <mergeCell ref="K31:K32"/>
    <mergeCell ref="L31:L32"/>
    <mergeCell ref="M31:M32"/>
    <mergeCell ref="N31:N32"/>
    <mergeCell ref="B33:B34"/>
    <mergeCell ref="C33:C34"/>
    <mergeCell ref="K33:K34"/>
    <mergeCell ref="L33:L34"/>
    <mergeCell ref="M33:M34"/>
    <mergeCell ref="N29:N30"/>
    <mergeCell ref="B27:B28"/>
    <mergeCell ref="C27:C28"/>
    <mergeCell ref="K27:K28"/>
    <mergeCell ref="L27:L28"/>
    <mergeCell ref="M27:M28"/>
    <mergeCell ref="N27:N28"/>
    <mergeCell ref="B29:B30"/>
    <mergeCell ref="C29:C30"/>
    <mergeCell ref="K29:K30"/>
    <mergeCell ref="L29:L30"/>
    <mergeCell ref="M29:M30"/>
    <mergeCell ref="N25:N26"/>
    <mergeCell ref="B23:B24"/>
    <mergeCell ref="C23:C24"/>
    <mergeCell ref="K23:K24"/>
    <mergeCell ref="L23:L24"/>
    <mergeCell ref="M23:M24"/>
    <mergeCell ref="N23:N24"/>
    <mergeCell ref="B25:B26"/>
    <mergeCell ref="C25:C26"/>
    <mergeCell ref="K25:K26"/>
    <mergeCell ref="L25:L26"/>
    <mergeCell ref="M25:M26"/>
    <mergeCell ref="N21:N22"/>
    <mergeCell ref="B19:B20"/>
    <mergeCell ref="C19:C20"/>
    <mergeCell ref="K19:K20"/>
    <mergeCell ref="L19:L20"/>
    <mergeCell ref="M19:M20"/>
    <mergeCell ref="N19:N20"/>
    <mergeCell ref="B21:B22"/>
    <mergeCell ref="C21:C22"/>
    <mergeCell ref="K21:K22"/>
    <mergeCell ref="L21:L22"/>
    <mergeCell ref="M21:M22"/>
    <mergeCell ref="B17:B18"/>
    <mergeCell ref="C17:C18"/>
    <mergeCell ref="K17:K18"/>
    <mergeCell ref="L17:L18"/>
    <mergeCell ref="M17:M18"/>
    <mergeCell ref="B15:B16"/>
    <mergeCell ref="C15:C16"/>
    <mergeCell ref="K15:K16"/>
    <mergeCell ref="L15:L16"/>
    <mergeCell ref="M15:M16"/>
    <mergeCell ref="B13:B14"/>
    <mergeCell ref="C13:C14"/>
    <mergeCell ref="K13:K14"/>
    <mergeCell ref="L13:L14"/>
    <mergeCell ref="M13:M14"/>
    <mergeCell ref="B11:B12"/>
    <mergeCell ref="C11:C12"/>
    <mergeCell ref="K11:K12"/>
    <mergeCell ref="L11:L12"/>
    <mergeCell ref="M11:M12"/>
    <mergeCell ref="N9:N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L9"/>
    <mergeCell ref="M9:M10"/>
  </mergeCells>
  <dataValidations count="2">
    <dataValidation type="list" allowBlank="1" sqref="B11:B34" xr:uid="{97755980-DABE-414D-838C-FD9AB3207FEE}">
      <formula1>"Karine Leroux,Michèle Boutté,Ludivine Liétar,Malika Merbah,Mélissandre Barbet"</formula1>
    </dataValidation>
    <dataValidation type="list" allowBlank="1" sqref="M11 M13 M15 M17 M19 M21 M23 M25 M27 M29 M31 M33" xr:uid="{E458CFCD-D6DA-4880-AFBB-4DE14DC7FF1B}">
      <formula1>"GDD-TACHY-001"</formula1>
    </dataValidation>
  </dataValidations>
  <pageMargins left="0" right="0" top="0" bottom="0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54F2-6CB9-4317-A206-EAEEE6A03F6E}">
  <sheetPr>
    <outlinePr summaryBelow="0" summaryRight="0"/>
  </sheetPr>
  <dimension ref="A1:E33"/>
  <sheetViews>
    <sheetView tabSelected="1" topLeftCell="A2" workbookViewId="0">
      <selection activeCell="E12" sqref="E12"/>
    </sheetView>
  </sheetViews>
  <sheetFormatPr defaultColWidth="12.57031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 ht="15.6">
      <c r="A1" s="1" t="str">
        <f>Appareil!A6</f>
        <v>Type d'appareil</v>
      </c>
      <c r="B1" s="2" t="str">
        <f>Appareil!B6</f>
        <v>Centrifugeuse de paillasse</v>
      </c>
    </row>
    <row r="2" spans="1:5" ht="15.6">
      <c r="A2" s="1" t="str">
        <f>Appareil!A7</f>
        <v>Marque</v>
      </c>
      <c r="B2" s="2" t="str">
        <f>Appareil!B7</f>
        <v>Hettich Zentrifugen</v>
      </c>
    </row>
    <row r="3" spans="1:5" ht="15.6">
      <c r="A3" s="1" t="str">
        <f>Appareil!A8</f>
        <v>Modèle</v>
      </c>
      <c r="B3" s="2" t="str">
        <f>Appareil!B8</f>
        <v>MIKRO 185</v>
      </c>
    </row>
    <row r="4" spans="1:5" ht="15.6">
      <c r="A4" s="1" t="str">
        <f>Appareil!A9</f>
        <v>N° de série</v>
      </c>
      <c r="B4" s="2" t="str">
        <f>Appareil!B9</f>
        <v>0002487-02</v>
      </c>
    </row>
    <row r="5" spans="1:5" ht="15.6">
      <c r="A5" s="1" t="str">
        <f>Appareil!A10</f>
        <v>Emplacement</v>
      </c>
      <c r="B5" s="2" t="str">
        <f>Appareil!B10</f>
        <v>Extractions</v>
      </c>
    </row>
    <row r="6" spans="1:5" ht="15.6">
      <c r="A6" s="1" t="str">
        <f>Appareil!A11</f>
        <v>Identification interne</v>
      </c>
      <c r="B6" s="2" t="str">
        <f>Appareil!B11</f>
        <v>GDD-CP-003</v>
      </c>
    </row>
    <row r="9" spans="1:5" ht="15.75" customHeight="1">
      <c r="B9" s="47" t="s">
        <v>67</v>
      </c>
      <c r="C9" s="47" t="s">
        <v>72</v>
      </c>
      <c r="D9" s="49" t="s">
        <v>134</v>
      </c>
      <c r="E9" s="24" t="s">
        <v>70</v>
      </c>
    </row>
    <row r="10" spans="1:5" ht="23.25">
      <c r="B10" s="93">
        <v>45782</v>
      </c>
      <c r="C10" s="12" t="s">
        <v>34</v>
      </c>
      <c r="D10" s="94" t="s">
        <v>135</v>
      </c>
      <c r="E10" s="94" t="s">
        <v>136</v>
      </c>
    </row>
    <row r="11" spans="1:5" ht="15.75" customHeight="1">
      <c r="B11" s="95">
        <v>45783</v>
      </c>
      <c r="C11" s="13" t="s">
        <v>34</v>
      </c>
      <c r="D11" s="51" t="s">
        <v>137</v>
      </c>
      <c r="E11" s="51" t="s">
        <v>137</v>
      </c>
    </row>
    <row r="12" spans="1:5" ht="15.75" customHeight="1">
      <c r="B12" s="95"/>
      <c r="C12" s="13"/>
      <c r="D12" s="51"/>
      <c r="E12" s="51"/>
    </row>
    <row r="13" spans="1:5" ht="15.75" customHeight="1">
      <c r="B13" s="95"/>
      <c r="C13" s="13"/>
      <c r="D13" s="51"/>
      <c r="E13" s="51"/>
    </row>
    <row r="14" spans="1:5" ht="15.75" customHeight="1">
      <c r="B14" s="95"/>
      <c r="C14" s="13"/>
      <c r="D14" s="51"/>
      <c r="E14" s="51"/>
    </row>
    <row r="15" spans="1:5" ht="15.75" customHeight="1">
      <c r="B15" s="95"/>
      <c r="C15" s="13"/>
      <c r="D15" s="51"/>
      <c r="E15" s="51"/>
    </row>
    <row r="16" spans="1:5" ht="15.75" customHeight="1">
      <c r="B16" s="95"/>
      <c r="C16" s="13"/>
      <c r="D16" s="51"/>
      <c r="E16" s="51"/>
    </row>
    <row r="17" spans="2:5" ht="15.75" customHeight="1">
      <c r="B17" s="95"/>
      <c r="C17" s="13"/>
      <c r="D17" s="51"/>
      <c r="E17" s="51"/>
    </row>
    <row r="18" spans="2:5" ht="15.75" customHeight="1">
      <c r="B18" s="95"/>
      <c r="C18" s="13"/>
      <c r="D18" s="51"/>
      <c r="E18" s="51"/>
    </row>
    <row r="19" spans="2:5" ht="15.75" customHeight="1">
      <c r="B19" s="95"/>
      <c r="C19" s="13"/>
      <c r="D19" s="51"/>
      <c r="E19" s="51"/>
    </row>
    <row r="20" spans="2:5" ht="15.75" customHeight="1">
      <c r="B20" s="95"/>
      <c r="C20" s="13"/>
      <c r="D20" s="51"/>
      <c r="E20" s="51"/>
    </row>
    <row r="21" spans="2:5" ht="15.75" customHeight="1">
      <c r="B21" s="95"/>
      <c r="C21" s="13"/>
      <c r="D21" s="51"/>
      <c r="E21" s="51"/>
    </row>
    <row r="22" spans="2:5" ht="15.75" customHeight="1">
      <c r="B22" s="95"/>
      <c r="C22" s="13"/>
      <c r="D22" s="51"/>
      <c r="E22" s="51"/>
    </row>
    <row r="23" spans="2:5" ht="15.75" customHeight="1">
      <c r="B23" s="95"/>
      <c r="C23" s="13"/>
      <c r="D23" s="51"/>
      <c r="E23" s="51"/>
    </row>
    <row r="24" spans="2:5" ht="15.75" customHeight="1">
      <c r="B24" s="95"/>
      <c r="C24" s="13"/>
      <c r="D24" s="51"/>
      <c r="E24" s="51"/>
    </row>
    <row r="25" spans="2:5" ht="15.75" customHeight="1">
      <c r="B25" s="95"/>
      <c r="C25" s="13"/>
      <c r="D25" s="51"/>
      <c r="E25" s="51"/>
    </row>
    <row r="26" spans="2:5" ht="15.75" customHeight="1">
      <c r="B26" s="95"/>
      <c r="C26" s="13"/>
      <c r="D26" s="51"/>
      <c r="E26" s="51"/>
    </row>
    <row r="27" spans="2:5" ht="15.75" customHeight="1">
      <c r="B27" s="95"/>
      <c r="C27" s="13"/>
      <c r="D27" s="51"/>
      <c r="E27" s="51"/>
    </row>
    <row r="28" spans="2:5" ht="15.75" customHeight="1">
      <c r="B28" s="95"/>
      <c r="C28" s="13"/>
      <c r="D28" s="51"/>
      <c r="E28" s="51"/>
    </row>
    <row r="29" spans="2:5" ht="15.75" customHeight="1">
      <c r="B29" s="95"/>
      <c r="C29" s="13"/>
      <c r="D29" s="51"/>
      <c r="E29" s="51"/>
    </row>
    <row r="30" spans="2:5" ht="15.75" customHeight="1">
      <c r="B30" s="95"/>
      <c r="C30" s="13"/>
      <c r="D30" s="51"/>
      <c r="E30" s="51"/>
    </row>
    <row r="31" spans="2:5" ht="15.75" customHeight="1">
      <c r="B31" s="95"/>
      <c r="C31" s="13"/>
      <c r="D31" s="51"/>
      <c r="E31" s="51"/>
    </row>
    <row r="32" spans="2:5" ht="15.75" customHeight="1">
      <c r="B32" s="95"/>
      <c r="C32" s="13"/>
      <c r="D32" s="51"/>
      <c r="E32" s="51"/>
    </row>
    <row r="33" spans="2:5" ht="15.75" customHeight="1">
      <c r="B33" s="96"/>
      <c r="C33" s="17"/>
      <c r="D33" s="97"/>
      <c r="E33" s="97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3C1E9C12-37AC-4C1E-8634-12382A69BD6F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7554AE-893F-4466-9704-73FB71B49704}"/>
</file>

<file path=customXml/itemProps2.xml><?xml version="1.0" encoding="utf-8"?>
<ds:datastoreItem xmlns:ds="http://schemas.openxmlformats.org/officeDocument/2006/customXml" ds:itemID="{CF3F9A3C-6881-4BC1-845C-7CBFC1389FF2}"/>
</file>

<file path=customXml/itemProps3.xml><?xml version="1.0" encoding="utf-8"?>
<ds:datastoreItem xmlns:ds="http://schemas.openxmlformats.org/officeDocument/2006/customXml" ds:itemID="{A559C6AD-0E1C-499B-BBC2-8DF531BFB5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2023-09-01T14:45:36Z</dcterms:created>
  <dcterms:modified xsi:type="dcterms:W3CDTF">2025-05-07T12:43:37Z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4800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