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Centrifugeuses paillasse/"/>
    </mc:Choice>
  </mc:AlternateContent>
  <xr:revisionPtr revIDLastSave="246" documentId="11_0F7EA3780B7766C3411F61D1C10A78917B469069" xr6:coauthVersionLast="47" xr6:coauthVersionMax="47" xr10:uidLastSave="{60EAB562-51E2-4798-A4E6-91ADB8FB89C1}"/>
  <bookViews>
    <workbookView xWindow="-3555" yWindow="-16320" windowWidth="29040" windowHeight="15720" firstSheet="3" activeTab="6" xr2:uid="{00000000-000D-0000-FFFF-FFFF00000000}"/>
  </bookViews>
  <sheets>
    <sheet name="Appareil" sheetId="3" r:id="rId1"/>
    <sheet name="Maintenances" sheetId="4" r:id="rId2"/>
    <sheet name="Etalonnages" sheetId="5" r:id="rId3"/>
    <sheet name="Contrôles internes" sheetId="2" r:id="rId4"/>
    <sheet name="Contrôles internes - Formules" sheetId="7" r:id="rId5"/>
    <sheet name="Contrôles internes - Vérif" sheetId="8" r:id="rId6"/>
    <sheet name="Journal évènement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8" l="1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B6" i="8"/>
  <c r="A6" i="8"/>
  <c r="B5" i="8"/>
  <c r="A5" i="8"/>
  <c r="B4" i="8"/>
  <c r="A4" i="8"/>
  <c r="B3" i="8"/>
  <c r="A3" i="8"/>
  <c r="B2" i="8"/>
  <c r="A2" i="8"/>
  <c r="B1" i="8"/>
  <c r="A1" i="8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A6" i="6"/>
  <c r="A5" i="6"/>
  <c r="A4" i="6"/>
  <c r="A3" i="6"/>
  <c r="A2" i="6"/>
  <c r="A1" i="6"/>
  <c r="A6" i="2"/>
  <c r="A5" i="2"/>
  <c r="A4" i="2"/>
  <c r="A3" i="2"/>
  <c r="A2" i="2"/>
  <c r="A1" i="2"/>
  <c r="A6" i="5"/>
  <c r="A5" i="5"/>
  <c r="A4" i="5"/>
  <c r="A3" i="5"/>
  <c r="A2" i="5"/>
  <c r="A1" i="5"/>
  <c r="A2" i="4"/>
  <c r="A3" i="4"/>
  <c r="A4" i="4"/>
  <c r="A5" i="4"/>
  <c r="A6" i="4"/>
  <c r="A1" i="4"/>
  <c r="B6" i="6"/>
  <c r="B5" i="6"/>
  <c r="B4" i="6"/>
  <c r="B3" i="6"/>
  <c r="B2" i="6"/>
  <c r="B1" i="6"/>
  <c r="B6" i="2"/>
  <c r="B5" i="2"/>
  <c r="B4" i="2"/>
  <c r="B3" i="2"/>
  <c r="B2" i="2"/>
  <c r="B1" i="2"/>
  <c r="B6" i="5"/>
  <c r="B5" i="5"/>
  <c r="B4" i="5"/>
  <c r="B3" i="5"/>
  <c r="B2" i="5"/>
  <c r="B1" i="5"/>
  <c r="B2" i="4"/>
  <c r="B3" i="4"/>
  <c r="B4" i="4"/>
  <c r="B5" i="4"/>
  <c r="B6" i="4"/>
  <c r="B1" i="4"/>
</calcChain>
</file>

<file path=xl/sharedStrings.xml><?xml version="1.0" encoding="utf-8"?>
<sst xmlns="http://schemas.openxmlformats.org/spreadsheetml/2006/main" count="205" uniqueCount="142">
  <si>
    <t>Fiche de vie</t>
  </si>
  <si>
    <t>Version 2.0</t>
  </si>
  <si>
    <t>GDB_ENR_45</t>
  </si>
  <si>
    <t>SMQ</t>
  </si>
  <si>
    <t>Rédaction :
L. LIETAR</t>
  </si>
  <si>
    <t>Vérification : 
S. MERLIN</t>
  </si>
  <si>
    <t>Approbation :
L. LIETAR</t>
  </si>
  <si>
    <t>Type d'appareil</t>
  </si>
  <si>
    <t>Centrifugeuse de paillasse</t>
  </si>
  <si>
    <t>Marque</t>
  </si>
  <si>
    <t>Eppendorf</t>
  </si>
  <si>
    <t>Modèle</t>
  </si>
  <si>
    <t>Minispin plus</t>
  </si>
  <si>
    <t>N° de série</t>
  </si>
  <si>
    <t>5453YP451780</t>
  </si>
  <si>
    <t>Emplacement</t>
  </si>
  <si>
    <t>Extractions</t>
  </si>
  <si>
    <t>Identification interne</t>
  </si>
  <si>
    <t>GDD-CP-002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</si>
  <si>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</si>
  <si>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</si>
  <si>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</si>
  <si>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</si>
  <si>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</si>
  <si>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</si>
  <si>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</si>
  <si>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</si>
  <si>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</si>
  <si>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</si>
  <si>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</si>
  <si>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</si>
  <si>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</si>
  <si>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</si>
  <si>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</si>
  <si>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</si>
  <si>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</si>
  <si>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</si>
  <si>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Contrôle interne le 16/06/22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</si>
  <si>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</si>
  <si>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</si>
  <si>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</si>
  <si>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</si>
  <si>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</si>
  <si>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</si>
  <si>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</si>
  <si>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</si>
  <si>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</si>
  <si>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</si>
  <si>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</si>
  <si>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</si>
  <si>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</si>
  <si>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</si>
  <si>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</si>
  <si>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6 100 rcf (9 500 rpm) / 14 100 rcf (14 500 rpm)</t>
  </si>
  <si>
    <t>Valeur(s) réglage appareil :</t>
  </si>
  <si>
    <t>9 500 rpm / 14 500 rpm</t>
  </si>
  <si>
    <t>Erreur Maximale Tolérée :</t>
  </si>
  <si>
    <t>écart moyen &lt; 5 %</t>
  </si>
  <si>
    <t>Périodicité des mesures :</t>
  </si>
  <si>
    <t>Annuelle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</si>
  <si>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</si>
  <si>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</si>
  <si>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</si>
  <si>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</si>
  <si>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</si>
  <si>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</si>
  <si>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</si>
  <si>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</si>
  <si>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Remplacée par GDD-CP-003 en meilleur état et avec plus d'emplacements de tubes (x24)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</si>
  <si>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</si>
  <si>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</si>
  <si>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</si>
  <si>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</si>
  <si>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</si>
  <si>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</si>
  <si>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</si>
  <si>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</si>
  <si>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</si>
  <si>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Valeur cible (rcf)</t>
  </si>
  <si>
    <t>Valeur cible appareil (rpm)</t>
  </si>
  <si>
    <t>Réglage appareil (rpm)</t>
  </si>
  <si>
    <t>Mesure 1 (rpm)</t>
  </si>
  <si>
    <t>Mesure 2 (rpm)</t>
  </si>
  <si>
    <t>Mesure 3 (rpm)</t>
  </si>
  <si>
    <t>Ecart moyen</t>
  </si>
  <si>
    <t>Conformité (&lt;5%)</t>
  </si>
  <si>
    <t>Tachymètre utilisé</t>
  </si>
  <si>
    <t>Commentaires</t>
  </si>
  <si>
    <t>NON</t>
  </si>
  <si>
    <t>OUI</t>
  </si>
  <si>
    <t>Malika Merbah</t>
  </si>
  <si>
    <t>x</t>
  </si>
  <si>
    <t>GDD-TACHY-001</t>
  </si>
  <si>
    <t>Mélissandre Barbet</t>
  </si>
  <si>
    <t>X</t>
  </si>
  <si>
    <t>Arrêt contrôles internes : sortie de l'appareil le 06/05/2025</t>
  </si>
  <si>
    <t>=Appareil!A6</t>
  </si>
  <si>
    <t>=Appareil!B6</t>
  </si>
  <si>
    <t>=Appareil!A7</t>
  </si>
  <si>
    <t>=Appareil!B7</t>
  </si>
  <si>
    <t>=Appareil!A8</t>
  </si>
  <si>
    <t>=Appareil!B8</t>
  </si>
  <si>
    <t>=Appareil!A9</t>
  </si>
  <si>
    <t>=Appareil!B9</t>
  </si>
  <si>
    <t>=Appareil!A10</t>
  </si>
  <si>
    <t>=Appareil!B10</t>
  </si>
  <si>
    <t>=Appareil!A11</t>
  </si>
  <si>
    <t>=Appareil!B11</t>
  </si>
  <si>
    <t>=((ABS(G11-E11)+ABS(H11-E11)+ABS(I11-E11))/3)/E11</t>
  </si>
  <si>
    <t>=((ABS(G12-E12)+ABS(H12-E12)+ABS(I12-E12))/3)/E12</t>
  </si>
  <si>
    <t>=((ABS(G13-E13)+ABS(H13-E13)+ABS(I13-E13))/3)/E13</t>
  </si>
  <si>
    <t>=((ABS(G14-E14)+ABS(H14-E14)+ABS(I14-E14))/3)/E14</t>
  </si>
  <si>
    <t>=((ABS(G15-E15)+ABS(H15-E15)+ABS(I15-E15))/3)/E15</t>
  </si>
  <si>
    <t>=((ABS(G16-E16)+ABS(H16-E16)+ABS(I16-E16))/3)/E16</t>
  </si>
  <si>
    <t>=((ABS(G17-E17)+ABS(H17-E17)+ABS(I17-E17))/3)/E17</t>
  </si>
  <si>
    <t>=((ABS(G18-E18)+ABS(H18-E18)+ABS(I18-E18))/3)/E18</t>
  </si>
  <si>
    <t>=((ABS(G19-E19)+ABS(H19-E19)+ABS(I19-E19))/3)/E19</t>
  </si>
  <si>
    <t>=((ABS(G20-E20)+ABS(H20-E20)+ABS(I20-E20))/3)/E20</t>
  </si>
  <si>
    <t>=((ABS(G21-E21)+ABS(H21-E21)+ABS(I21-E21))/3)/E21</t>
  </si>
  <si>
    <t>=((ABS(G22-E22)+ABS(H22-E22)+ABS(I22-E22))/3)/E22</t>
  </si>
  <si>
    <t>=((ABS(G23-E23)+ABS(H23-E23)+ABS(I23-E23))/3)/E23</t>
  </si>
  <si>
    <t>=((ABS(G24-E24)+ABS(H24-E24)+ABS(I24-E24))/3)/E24</t>
  </si>
  <si>
    <t>=((ABS(G25-E25)+ABS(H25-E25)+ABS(I25-E25))/3)/E25</t>
  </si>
  <si>
    <t>=((ABS(G26-E26)+ABS(H26-E26)+ABS(I26-E26))/3)/E26</t>
  </si>
  <si>
    <t>=((ABS(G27-E27)+ABS(H27-E27)+ABS(I27-E27))/3)/E27</t>
  </si>
  <si>
    <t>=((ABS(G28-E28)+ABS(H28-E28)+ABS(I28-E28))/3)/E28</t>
  </si>
  <si>
    <t>=((ABS(G29-E29)+ABS(H29-E29)+ABS(I29-E29))/3)/E29</t>
  </si>
  <si>
    <t>=((ABS(G30-E30)+ABS(H30-E30)+ABS(I30-E30))/3)/E30</t>
  </si>
  <si>
    <t>=((ABS(G31-E31)+ABS(H31-E31)+ABS(I31-E31))/3)/E31</t>
  </si>
  <si>
    <t>=((ABS(G32-E32)+ABS(H32-E32)+ABS(I32-E32))/3)/E32</t>
  </si>
  <si>
    <t>=((ABS(G33-E33)+ABS(H33-E33)+ABS(I33-E33))/3)/E33</t>
  </si>
  <si>
    <t>=((ABS(G34-E34)+ABS(H34-E34)+ABS(I34-E34))/3)/E34</t>
  </si>
  <si>
    <t>Ecart mesure 1 = 0
Ecart mesure 2 = 0     =&gt; absolu = 0
Ecart mesure 3 = 0
Somme = 0
Division /3 = 0
Division /9500 = 0               =&gt; 0 %</t>
  </si>
  <si>
    <t>Ecart mesure 1 = 0
Ecart mesure 2 = 0     =&gt; absolu = 0
Ecart mesure 3 = 0
Somme = 0
Division /3 = 0
Division /14500 = 0             =&gt; 0 %</t>
  </si>
  <si>
    <t>Ecart mesure 1 = 0     =&gt; absolu = 0
Ecart mesure 2 = 0     =&gt; absolu = 0
Ecart mesure 3 = 50   =&gt; absolu = 50
Somme = 50
Division /3 = 16,6666
Division /9500 = 0,0018       =&gt; 0,18 %</t>
  </si>
  <si>
    <t>Ecart mesure 1 = 0     =&gt; absolu = 0
Ecart mesure 2 = 0     =&gt; absolu = 0
Ecart mesure 3 = 50   =&gt; absolu = 50
Somme = 50
Division /3 = 16,6666
Division /14500 = 0,0011     =&gt; 0,11 %</t>
  </si>
  <si>
    <t>Ecart mesure 1 = 0     =&gt; absolu = 0
Ecart mesure 2 = 0     =&gt; absolu = 0
Ecart mesure 3 = -50  =&gt; absolu = 50
Somme = 50
Division /3 = 16,6666
Division /9500 = 0,0018       =&gt; 0,18 %</t>
  </si>
  <si>
    <t>Ecart mesure 1 = 0     =&gt; absolu = 0
Ecart mesure 2 = 0     =&gt; absolu = 0
Ecart mesure 3 = -50  =&gt; absolu = 50
Somme = 50
Division /3 = 16,6666
Division /14500 = 0,0011     =&gt; 0,11 %</t>
  </si>
  <si>
    <t>Ecart mesure 1 = -50  =&gt; absolu = 50
Ecart mesure 2 = 0     =&gt; absolu = 0
Ecart mesure 3 = 50   =&gt; absolu = 50
Somme = 100
Division /3 = 33,3333
Division /9500 = 0,0035       =&gt; 0,35 %</t>
  </si>
  <si>
    <t>Ecart mesure 1 = -50  =&gt; absolu = 50
Ecart mesure 2 = 0     =&gt; absolu = 0
Ecart mesure 3 = 50   =&gt; absolu = 50
Somme = 100
Division /3 = 33,3333
Division /14500 = 0,0023     =&gt; 0,23 %</t>
  </si>
  <si>
    <t>Objet de l'évènement</t>
  </si>
  <si>
    <t>Mise à l'écart de l'appareil (fonctionnel mais usure importante) pour remplacement par GDD-CP-003 (meilleur état et plus d'emplacements de tubes x24)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</si>
</sst>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3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1" xfId="0" applyFont="1" applyBorder="1"/>
    <xf numFmtId="0" fontId="10" fillId="0" borderId="1" xfId="0" applyFont="1" applyBorder="1" applyAlignment="1">
      <alignment horizontal="center" wrapText="1"/>
    </xf>
    <xf numFmtId="0" fontId="7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1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4" fontId="0" fillId="0" borderId="19" xfId="0" applyNumberFormat="1" applyBorder="1" applyAlignment="1">
      <alignment horizontal="center" vertical="center"/>
    </xf>
    <xf numFmtId="14" fontId="0" fillId="0" borderId="30" xfId="0" applyNumberForma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0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28" xfId="0" applyNumberFormat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14" fontId="0" fillId="0" borderId="28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" fillId="0" borderId="0" xfId="0" quotePrefix="1" applyFont="1"/>
    <xf numFmtId="0" fontId="3" fillId="0" borderId="0" xfId="0" quotePrefix="1" applyFont="1" applyAlignment="1">
      <alignment horizontal="left"/>
    </xf>
    <xf numFmtId="10" fontId="4" fillId="0" borderId="5" xfId="0" quotePrefix="1" applyNumberFormat="1" applyFont="1" applyBorder="1" applyAlignment="1">
      <alignment horizontal="center" vertical="center"/>
    </xf>
    <xf numFmtId="10" fontId="4" fillId="0" borderId="8" xfId="0" quotePrefix="1" applyNumberFormat="1" applyFont="1" applyBorder="1" applyAlignment="1">
      <alignment horizontal="center" vertical="center"/>
    </xf>
    <xf numFmtId="10" fontId="4" fillId="0" borderId="12" xfId="0" quotePrefix="1" applyNumberFormat="1" applyFont="1" applyBorder="1" applyAlignment="1">
      <alignment horizontal="center" vertical="center"/>
    </xf>
    <xf numFmtId="0" fontId="12" fillId="0" borderId="18" xfId="0" applyFont="1" applyBorder="1" applyAlignment="1">
      <alignment vertical="center" wrapText="1"/>
    </xf>
    <xf numFmtId="0" fontId="4" fillId="0" borderId="10" xfId="1" applyFont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13" fillId="0" borderId="0" xfId="1" applyAlignment="1">
      <alignment horizontal="center" vertical="center" wrapText="1"/>
    </xf>
    <xf numFmtId="14" fontId="13" fillId="0" borderId="32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14" fontId="13" fillId="0" borderId="10" xfId="0" applyNumberFormat="1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14" fontId="13" fillId="0" borderId="7" xfId="0" applyNumberFormat="1" applyFont="1" applyBorder="1" applyAlignment="1">
      <alignment horizontal="center" vertical="center"/>
    </xf>
    <xf numFmtId="0" fontId="5" fillId="0" borderId="11" xfId="1" applyFont="1" applyBorder="1" applyAlignment="1">
      <alignment vertical="center"/>
    </xf>
    <xf numFmtId="0" fontId="0" fillId="0" borderId="2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12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5" fillId="3" borderId="18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7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4" xfId="0" applyFont="1" applyBorder="1" applyAlignment="1"/>
    <xf numFmtId="14" fontId="15" fillId="0" borderId="4" xfId="1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2" fillId="0" borderId="6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2" fillId="0" borderId="7" xfId="0" applyFont="1" applyBorder="1" applyAlignment="1"/>
    <xf numFmtId="0" fontId="2" fillId="0" borderId="8" xfId="0" applyFont="1" applyBorder="1" applyAlignment="1"/>
  </cellXfs>
  <cellStyles count="2">
    <cellStyle name="Normal" xfId="0" builtinId="0"/>
    <cellStyle name="Normal 2" xfId="1" xr:uid="{F2452F8F-263F-4089-8E63-D82F1D1E9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65833664-BDBF-4FC4-A9FA-C7781B928D1C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8E6226AA-48CC-D6EE-101E-24449A6BB5C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0291AC-DEA7-4A47-9C82-50AE1C2C602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09E7707-AB93-C901-C275-BCE3E37C3A4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98DA88D-7A90-4C5E-BC9C-9B4D133262CD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BFC6C86B-8930-81F5-1CA9-648C7DA216E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8C630F6-A683-4470-A000-406917B64928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1CE992-C5C0-1220-3866-E4BE6AE06795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B341AD8-AF93-4D01-B029-8AF4827EFB63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9B75A2F-BA08-F1D5-0450-CE81C5C614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6A156F4-7D56-4BA8-86BD-E24955111FC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986D22A1-5ADE-26A9-22C0-9CE3A3456AA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CC01-C63E-4A1A-ACAA-F47B3D1C4B85}">
  <sheetPr>
    <outlinePr summaryBelow="0" summaryRight="0"/>
  </sheetPr>
  <dimension ref="A1:G69"/>
  <sheetViews>
    <sheetView topLeftCell="A33" workbookViewId="0">
      <selection activeCell="C62" sqref="C62"/>
    </sheetView>
  </sheetViews>
  <sheetFormatPr defaultColWidth="12.5703125" defaultRowHeight="15.75" customHeight="1"/>
  <cols>
    <col min="1" max="1" width="28.7109375" customWidth="1"/>
    <col min="2" max="2" width="40.7109375" bestFit="1" customWidth="1"/>
  </cols>
  <sheetData>
    <row r="1" spans="1:7" ht="40.5" customHeight="1">
      <c r="A1" s="5"/>
      <c r="B1" s="92" t="s">
        <v>0</v>
      </c>
      <c r="C1" s="129"/>
      <c r="D1" s="130"/>
      <c r="E1" s="93" t="s">
        <v>1</v>
      </c>
      <c r="F1" s="130"/>
    </row>
    <row r="2" spans="1:7" ht="14.1">
      <c r="A2" s="6" t="s">
        <v>2</v>
      </c>
      <c r="B2" s="94" t="s">
        <v>3</v>
      </c>
      <c r="C2" s="129"/>
      <c r="D2" s="130"/>
      <c r="E2" s="95">
        <v>45518</v>
      </c>
      <c r="F2" s="131"/>
    </row>
    <row r="3" spans="1:7" ht="25.5" customHeight="1">
      <c r="A3" s="7" t="s">
        <v>4</v>
      </c>
      <c r="B3" s="96" t="s">
        <v>5</v>
      </c>
      <c r="C3" s="132"/>
      <c r="D3" s="133"/>
      <c r="E3" s="96" t="s">
        <v>6</v>
      </c>
      <c r="F3" s="133"/>
    </row>
    <row r="4" spans="1:7" ht="15.6">
      <c r="A4" s="1"/>
      <c r="B4" s="1"/>
    </row>
    <row r="5" spans="1:7" s="9" customFormat="1" ht="15.6">
      <c r="A5" s="8"/>
      <c r="B5" s="8"/>
    </row>
    <row r="6" spans="1:7" s="9" customFormat="1" ht="15.6">
      <c r="A6" s="8" t="s">
        <v>7</v>
      </c>
      <c r="B6" s="10" t="s">
        <v>8</v>
      </c>
    </row>
    <row r="7" spans="1:7" s="9" customFormat="1" ht="15.6">
      <c r="A7" s="8" t="s">
        <v>9</v>
      </c>
      <c r="B7" s="10" t="s">
        <v>10</v>
      </c>
    </row>
    <row r="8" spans="1:7" s="9" customFormat="1" ht="15.6">
      <c r="A8" s="8" t="s">
        <v>11</v>
      </c>
      <c r="B8" s="10" t="s">
        <v>12</v>
      </c>
      <c r="G8" s="11"/>
    </row>
    <row r="9" spans="1:7" s="9" customFormat="1" ht="15.6">
      <c r="A9" s="8" t="s">
        <v>13</v>
      </c>
      <c r="B9" s="10" t="s">
        <v>14</v>
      </c>
    </row>
    <row r="10" spans="1:7" s="9" customFormat="1" ht="15.6">
      <c r="A10" s="8" t="s">
        <v>15</v>
      </c>
      <c r="B10" s="10" t="s">
        <v>16</v>
      </c>
    </row>
    <row r="11" spans="1:7" s="9" customFormat="1" ht="15.6">
      <c r="A11" s="8" t="s">
        <v>17</v>
      </c>
      <c r="B11" s="10" t="s">
        <v>18</v>
      </c>
    </row>
    <row r="12" spans="1:7" s="9" customFormat="1" ht="15.75" customHeight="1"/>
    <row r="13" spans="1:7" s="9" customFormat="1" ht="15.75" customHeight="1"/>
    <row r="14" spans="1:7" s="9" customFormat="1" ht="15.75" customHeight="1">
      <c r="A14" s="101" t="s">
        <v>19</v>
      </c>
      <c r="B14" s="102"/>
    </row>
    <row r="15" spans="1:7" s="9" customFormat="1" ht="15.75" customHeight="1">
      <c r="A15" s="12" t="s">
        <v>20</v>
      </c>
      <c r="B15" s="72" t="s">
        <v>21</v>
      </c>
    </row>
    <row r="16" spans="1:7" s="9" customFormat="1" ht="15.75" customHeight="1">
      <c r="A16" s="12" t="s">
        <v>22</v>
      </c>
      <c r="B16" s="13" t="s">
        <v>21</v>
      </c>
    </row>
    <row r="17" spans="1:5" s="9" customFormat="1" ht="15.75" customHeight="1">
      <c r="A17" s="14" t="s">
        <v>23</v>
      </c>
      <c r="B17" s="73" t="s">
        <v>21</v>
      </c>
    </row>
    <row r="18" spans="1:5" s="9" customFormat="1" ht="15.75" customHeight="1">
      <c r="A18" s="14" t="s">
        <v>24</v>
      </c>
      <c r="B18" s="13" t="s">
        <v>25</v>
      </c>
    </row>
    <row r="19" spans="1:5" s="9" customFormat="1" ht="15.75" customHeight="1">
      <c r="A19" s="14" t="s">
        <v>26</v>
      </c>
      <c r="B19" s="13" t="s">
        <v>27</v>
      </c>
    </row>
    <row r="20" spans="1:5" s="9" customFormat="1" ht="15.75" customHeight="1">
      <c r="A20" s="14" t="s">
        <v>28</v>
      </c>
      <c r="B20" s="13" t="s">
        <v>29</v>
      </c>
    </row>
    <row r="21" spans="1:5" s="9" customFormat="1" ht="31.5" customHeight="1">
      <c r="A21" s="134" t="s">
        <v>30</v>
      </c>
      <c r="B21" s="74" t="s">
        <v>31</v>
      </c>
    </row>
    <row r="22" spans="1:5" s="9" customFormat="1" ht="15.75" customHeight="1">
      <c r="A22" s="135" t="s">
        <v>32</v>
      </c>
      <c r="B22" s="75" t="s">
        <v>21</v>
      </c>
    </row>
    <row r="23" spans="1:5" s="9" customFormat="1" ht="15.75" customHeight="1">
      <c r="A23" s="14" t="s">
        <v>33</v>
      </c>
      <c r="B23" s="13" t="s">
        <v>21</v>
      </c>
    </row>
    <row r="24" spans="1:5" s="9" customFormat="1" ht="31.5" customHeight="1">
      <c r="A24" s="134" t="s">
        <v>34</v>
      </c>
      <c r="B24" s="74" t="s">
        <v>35</v>
      </c>
    </row>
    <row r="25" spans="1:5" s="9" customFormat="1" ht="15.75" customHeight="1">
      <c r="A25" s="135" t="s">
        <v>32</v>
      </c>
      <c r="B25" s="75" t="s">
        <v>21</v>
      </c>
    </row>
    <row r="26" spans="1:5" s="9" customFormat="1" ht="15.75" customHeight="1">
      <c r="A26" s="76" t="s">
        <v>33</v>
      </c>
      <c r="B26" s="77" t="s">
        <v>21</v>
      </c>
      <c r="D26" s="136"/>
      <c r="E26" s="71"/>
    </row>
    <row r="27" spans="1:5" s="9" customFormat="1" ht="39">
      <c r="A27" s="135" t="s">
        <v>36</v>
      </c>
      <c r="B27" s="62" t="s">
        <v>37</v>
      </c>
      <c r="D27" s="136"/>
      <c r="E27" s="71"/>
    </row>
    <row r="28" spans="1:5" s="9" customFormat="1" ht="15.75" customHeight="1">
      <c r="A28" s="135" t="s">
        <v>32</v>
      </c>
      <c r="B28" s="75" t="s">
        <v>38</v>
      </c>
      <c r="D28" s="136"/>
      <c r="E28" s="71"/>
    </row>
    <row r="29" spans="1:5" s="9" customFormat="1" ht="15.75" customHeight="1">
      <c r="A29" s="14" t="s">
        <v>33</v>
      </c>
      <c r="B29" s="13" t="s">
        <v>39</v>
      </c>
      <c r="D29" s="136"/>
      <c r="E29" s="71"/>
    </row>
    <row r="30" spans="1:5" s="9" customFormat="1" ht="15.75" customHeight="1">
      <c r="A30" s="78" t="s">
        <v>40</v>
      </c>
      <c r="B30" s="79" t="s">
        <v>21</v>
      </c>
      <c r="D30" s="136"/>
      <c r="E30" s="71"/>
    </row>
    <row r="31" spans="1:5" s="9" customFormat="1" ht="15.75" customHeight="1">
      <c r="A31" s="76" t="s">
        <v>41</v>
      </c>
      <c r="B31" s="77" t="s">
        <v>39</v>
      </c>
      <c r="D31" s="136"/>
      <c r="E31" s="71"/>
    </row>
    <row r="32" spans="1:5" s="9" customFormat="1" ht="15.75" customHeight="1"/>
    <row r="33" spans="1:2" s="9" customFormat="1" ht="15.75" customHeight="1">
      <c r="A33" s="2"/>
      <c r="B33" s="15"/>
    </row>
    <row r="34" spans="1:2" s="9" customFormat="1" ht="15.75" customHeight="1">
      <c r="A34" s="97" t="s">
        <v>42</v>
      </c>
      <c r="B34" s="98"/>
    </row>
    <row r="35" spans="1:2" s="9" customFormat="1" ht="15.75" customHeight="1">
      <c r="A35" s="16" t="s">
        <v>43</v>
      </c>
      <c r="B35" s="17" t="s">
        <v>44</v>
      </c>
    </row>
    <row r="36" spans="1:2" s="9" customFormat="1" ht="15.75" customHeight="1">
      <c r="A36" s="18" t="s">
        <v>45</v>
      </c>
      <c r="B36" s="19" t="s">
        <v>46</v>
      </c>
    </row>
    <row r="37" spans="1:2" s="9" customFormat="1" ht="15.75" customHeight="1">
      <c r="A37" s="20" t="s">
        <v>47</v>
      </c>
      <c r="B37" s="21"/>
    </row>
    <row r="38" spans="1:2" s="9" customFormat="1" ht="15.75" customHeight="1">
      <c r="A38" s="4"/>
      <c r="B38" s="15"/>
    </row>
    <row r="39" spans="1:2" s="9" customFormat="1" ht="15.75" customHeight="1">
      <c r="A39" s="4"/>
      <c r="B39" s="15"/>
    </row>
    <row r="40" spans="1:2" s="9" customFormat="1" ht="15.75" customHeight="1">
      <c r="A40" s="97" t="s">
        <v>48</v>
      </c>
      <c r="B40" s="98"/>
    </row>
    <row r="41" spans="1:2" s="9" customFormat="1" ht="15.75" customHeight="1">
      <c r="A41" s="16" t="s">
        <v>49</v>
      </c>
      <c r="B41" s="17" t="s">
        <v>44</v>
      </c>
    </row>
    <row r="42" spans="1:2" s="9" customFormat="1" ht="15.75" customHeight="1">
      <c r="A42" s="18" t="s">
        <v>45</v>
      </c>
      <c r="B42" s="19" t="s">
        <v>50</v>
      </c>
    </row>
    <row r="43" spans="1:2" s="9" customFormat="1" ht="15.75" customHeight="1">
      <c r="A43" s="20" t="s">
        <v>47</v>
      </c>
      <c r="B43" s="21"/>
    </row>
    <row r="44" spans="1:2" s="9" customFormat="1" ht="15.75" customHeight="1">
      <c r="A44" s="4"/>
      <c r="B44" s="15"/>
    </row>
    <row r="45" spans="1:2" s="9" customFormat="1" ht="15.75" customHeight="1">
      <c r="A45" s="4"/>
      <c r="B45" s="15"/>
    </row>
    <row r="46" spans="1:2" s="9" customFormat="1" ht="15.75" customHeight="1">
      <c r="A46" s="97" t="s">
        <v>51</v>
      </c>
      <c r="B46" s="98"/>
    </row>
    <row r="47" spans="1:2" s="9" customFormat="1" ht="15.75" customHeight="1">
      <c r="A47" s="16" t="s">
        <v>52</v>
      </c>
      <c r="B47" s="17" t="s">
        <v>53</v>
      </c>
    </row>
    <row r="48" spans="1:2" s="9" customFormat="1" ht="15.75" customHeight="1">
      <c r="A48" s="80" t="s">
        <v>54</v>
      </c>
      <c r="B48" s="19" t="s">
        <v>55</v>
      </c>
    </row>
    <row r="49" spans="1:2" s="9" customFormat="1" ht="15.75" customHeight="1">
      <c r="A49" s="80" t="s">
        <v>56</v>
      </c>
      <c r="B49" s="19" t="s">
        <v>57</v>
      </c>
    </row>
    <row r="50" spans="1:2" s="9" customFormat="1" ht="15.75" customHeight="1">
      <c r="A50" s="18" t="s">
        <v>58</v>
      </c>
      <c r="B50" s="69" t="s">
        <v>59</v>
      </c>
    </row>
    <row r="51" spans="1:2" s="9" customFormat="1" ht="15.75" customHeight="1">
      <c r="A51" s="20" t="s">
        <v>47</v>
      </c>
      <c r="B51" s="22"/>
    </row>
    <row r="52" spans="1:2" s="9" customFormat="1" ht="15.75" customHeight="1"/>
    <row r="53" spans="1:2" s="9" customFormat="1" ht="15.75" customHeight="1"/>
    <row r="54" spans="1:2" s="9" customFormat="1" ht="15.75" customHeight="1">
      <c r="A54" s="99" t="s">
        <v>60</v>
      </c>
      <c r="B54" s="100"/>
    </row>
    <row r="55" spans="1:2" s="9" customFormat="1" ht="26.1">
      <c r="A55" s="68" t="s">
        <v>61</v>
      </c>
      <c r="B55" s="24" t="s">
        <v>62</v>
      </c>
    </row>
    <row r="56" spans="1:2" s="9" customFormat="1" ht="15.75" customHeight="1">
      <c r="A56" s="25" t="s">
        <v>63</v>
      </c>
      <c r="B56" s="26"/>
    </row>
    <row r="57" spans="1:2" s="9" customFormat="1" ht="15.75" customHeight="1">
      <c r="A57" s="27" t="s">
        <v>64</v>
      </c>
      <c r="B57" s="28"/>
    </row>
    <row r="58" spans="1:2" s="9" customFormat="1" ht="15.75" customHeight="1">
      <c r="A58" s="29"/>
    </row>
    <row r="59" spans="1:2" s="9" customFormat="1" ht="15.75" customHeight="1"/>
    <row r="60" spans="1:2" s="9" customFormat="1" ht="15.75" customHeight="1">
      <c r="A60" s="90" t="s">
        <v>65</v>
      </c>
      <c r="B60" s="91"/>
    </row>
    <row r="61" spans="1:2" s="9" customFormat="1" ht="15.75" customHeight="1">
      <c r="A61" s="23" t="s">
        <v>66</v>
      </c>
      <c r="B61" s="30">
        <v>45783</v>
      </c>
    </row>
    <row r="62" spans="1:2" s="9" customFormat="1" ht="23.25">
      <c r="A62" s="27" t="s">
        <v>67</v>
      </c>
      <c r="B62" s="128" t="s">
        <v>68</v>
      </c>
    </row>
    <row r="63" spans="1:2" s="9" customFormat="1" ht="15.75" customHeight="1"/>
    <row r="64" spans="1:2" s="9" customFormat="1" ht="15.75" customHeight="1"/>
    <row r="65" s="9" customFormat="1" ht="15.75" customHeight="1"/>
    <row r="66" s="9" customFormat="1" ht="15.75" customHeight="1"/>
    <row r="67" s="9" customFormat="1" ht="15.75" customHeight="1"/>
    <row r="68" s="9" customFormat="1" ht="15.75" customHeight="1"/>
    <row r="69" s="9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10">
    <dataValidation type="list" allowBlank="1" showInputMessage="1" showErrorMessage="1" sqref="B35 B41 B56" xr:uid="{E69E2757-3296-48BF-8DA0-A0801EEB89FB}">
      <formula1>"Oui,Non"</formula1>
    </dataValidation>
    <dataValidation type="list" allowBlank="1" showInputMessage="1" showErrorMessage="1" sqref="B20" xr:uid="{1EC81ACE-11C9-460C-9E97-B201B57F18C1}">
      <formula1>"En interne,Technicien spécialisé"</formula1>
    </dataValidation>
    <dataValidation allowBlank="1" showErrorMessage="1" sqref="B6" xr:uid="{4D55EF0F-3BE9-459C-89D5-E90FD583BE8A}"/>
    <dataValidation type="list" allowBlank="1" sqref="B10" xr:uid="{6938246F-CA8F-46F1-A114-1303705AF545}">
      <formula1>"Quai,Archives 1er étage,Monte-charges 2e étage,Stockage,Traitement des prélèvements,Extractions,Pré-PCR Génotypage,Post-PCR Génotypage"</formula1>
    </dataValidation>
    <dataValidation type="list" allowBlank="1" sqref="B42" xr:uid="{5AD1AD6D-6081-442A-9A50-9F5DAEC8E722}">
      <formula1>"Bisannuelle,Annuelle,Mensuelle,Hebdomadaire,Pas d'étalonnage"</formula1>
    </dataValidation>
    <dataValidation type="list" allowBlank="1" sqref="B36" xr:uid="{14048F81-A405-4C0A-856F-AFE136C05895}">
      <formula1>"Bisannuelle,Annuelle,Mensuelle,Hebdomadaire,Pas de maintenance préventive"</formula1>
    </dataValidation>
    <dataValidation type="list" allowBlank="1" showInputMessage="1" showErrorMessage="1" sqref="B19" xr:uid="{FB2BD278-8BF8-4C94-A132-30F9A0F31D13}">
      <formula1>"1 (négligeable),2 (modéré),3 (élevé)"</formula1>
    </dataValidation>
    <dataValidation type="list" allowBlank="1" showInputMessage="1" showErrorMessage="1" sqref="B55" xr:uid="{81BB3E26-A2EC-418D-8A27-6BD0CF80C2B2}">
      <formula1>"Utilisable,Non utilisable"</formula1>
    </dataValidation>
    <dataValidation type="list" allowBlank="1" sqref="B50" xr:uid="{50A12D7D-DFF4-44AC-AE42-6865CF2FD022}">
      <formula1>"Annuelle,Mensuelle,Hebdomadaire,Chaque utilisation critique,Toutes les 15min à 1h,Pas de contrôles internes"</formula1>
    </dataValidation>
    <dataValidation type="list" allowBlank="1" showInputMessage="1" showErrorMessage="1" sqref="B18" xr:uid="{03AE9D9E-E16A-472E-9ACC-B887D3AC7529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159D-B870-42BE-91CE-621639ACA6DD}">
  <sheetPr>
    <outlinePr summaryBelow="0" summaryRight="0"/>
  </sheetPr>
  <dimension ref="A1:H33"/>
  <sheetViews>
    <sheetView workbookViewId="0">
      <selection activeCell="G10" sqref="G10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 ht="15.6">
      <c r="A1" s="1" t="str">
        <f>Appareil!A6</f>
        <v>Type d'appareil</v>
      </c>
      <c r="B1" s="3" t="str">
        <f>Appareil!B6</f>
        <v>Centrifugeuse de paillasse</v>
      </c>
    </row>
    <row r="2" spans="1:8" ht="15.6">
      <c r="A2" s="1" t="str">
        <f>Appareil!A7</f>
        <v>Marque</v>
      </c>
      <c r="B2" s="3" t="str">
        <f>Appareil!B7</f>
        <v>Eppendorf</v>
      </c>
    </row>
    <row r="3" spans="1:8" ht="15.6">
      <c r="A3" s="1" t="str">
        <f>Appareil!A8</f>
        <v>Modèle</v>
      </c>
      <c r="B3" s="3" t="str">
        <f>Appareil!B8</f>
        <v>Minispin plus</v>
      </c>
    </row>
    <row r="4" spans="1:8" ht="15.6">
      <c r="A4" s="1" t="str">
        <f>Appareil!A9</f>
        <v>N° de série</v>
      </c>
      <c r="B4" s="3" t="str">
        <f>Appareil!B9</f>
        <v>5453YP451780</v>
      </c>
    </row>
    <row r="5" spans="1:8" ht="15.6">
      <c r="A5" s="1" t="str">
        <f>Appareil!A10</f>
        <v>Emplacement</v>
      </c>
      <c r="B5" s="3" t="str">
        <f>Appareil!B10</f>
        <v>Extractions</v>
      </c>
    </row>
    <row r="6" spans="1:8" ht="15.6">
      <c r="A6" s="1" t="str">
        <f>Appareil!A11</f>
        <v>Identification interne</v>
      </c>
      <c r="B6" s="3" t="str">
        <f>Appareil!B11</f>
        <v>GDD-CP-002</v>
      </c>
    </row>
    <row r="9" spans="1:8" ht="15.75" customHeight="1">
      <c r="B9" s="103" t="s">
        <v>69</v>
      </c>
      <c r="C9" s="103" t="s">
        <v>70</v>
      </c>
      <c r="D9" s="103" t="s">
        <v>71</v>
      </c>
      <c r="E9" s="105" t="s">
        <v>72</v>
      </c>
      <c r="F9" s="107" t="s">
        <v>73</v>
      </c>
      <c r="G9" s="108"/>
      <c r="H9" s="109"/>
    </row>
    <row r="10" spans="1:8" ht="15.75" customHeight="1">
      <c r="B10" s="104"/>
      <c r="C10" s="104"/>
      <c r="D10" s="104"/>
      <c r="E10" s="106"/>
      <c r="F10" s="70" t="s">
        <v>69</v>
      </c>
      <c r="G10" s="70" t="s">
        <v>74</v>
      </c>
      <c r="H10" s="70" t="s">
        <v>75</v>
      </c>
    </row>
    <row r="11" spans="1:8" ht="15.75" customHeight="1">
      <c r="B11" s="31"/>
      <c r="C11" s="32"/>
      <c r="D11" s="32"/>
      <c r="E11" s="33"/>
      <c r="F11" s="34"/>
      <c r="G11" s="34"/>
      <c r="H11" s="34"/>
    </row>
    <row r="12" spans="1:8" ht="15.75" customHeight="1">
      <c r="B12" s="31"/>
      <c r="C12" s="32"/>
      <c r="D12" s="32"/>
      <c r="E12" s="33"/>
      <c r="F12" s="35"/>
      <c r="G12" s="35"/>
      <c r="H12" s="35"/>
    </row>
    <row r="13" spans="1:8" ht="15.75" customHeight="1">
      <c r="B13" s="31"/>
      <c r="C13" s="32"/>
      <c r="D13" s="32"/>
      <c r="E13" s="33"/>
      <c r="F13" s="35"/>
      <c r="G13" s="35"/>
      <c r="H13" s="35"/>
    </row>
    <row r="14" spans="1:8" ht="15.75" customHeight="1">
      <c r="B14" s="31"/>
      <c r="C14" s="32"/>
      <c r="D14" s="32"/>
      <c r="E14" s="33"/>
      <c r="F14" s="35"/>
      <c r="G14" s="35"/>
      <c r="H14" s="35"/>
    </row>
    <row r="15" spans="1:8" ht="15.75" customHeight="1">
      <c r="B15" s="31"/>
      <c r="C15" s="32"/>
      <c r="D15" s="32"/>
      <c r="E15" s="33"/>
      <c r="F15" s="35"/>
      <c r="G15" s="35"/>
      <c r="H15" s="35"/>
    </row>
    <row r="16" spans="1:8" ht="15.75" customHeight="1">
      <c r="B16" s="31"/>
      <c r="C16" s="32"/>
      <c r="D16" s="32"/>
      <c r="E16" s="33"/>
      <c r="F16" s="35"/>
      <c r="G16" s="35"/>
      <c r="H16" s="35"/>
    </row>
    <row r="17" spans="2:8" ht="15.75" customHeight="1">
      <c r="B17" s="31"/>
      <c r="C17" s="32"/>
      <c r="D17" s="32"/>
      <c r="E17" s="33"/>
      <c r="F17" s="35"/>
      <c r="G17" s="35"/>
      <c r="H17" s="35"/>
    </row>
    <row r="18" spans="2:8" ht="15.75" customHeight="1">
      <c r="B18" s="31"/>
      <c r="C18" s="32"/>
      <c r="D18" s="32"/>
      <c r="E18" s="33"/>
      <c r="F18" s="35"/>
      <c r="G18" s="35"/>
      <c r="H18" s="35"/>
    </row>
    <row r="19" spans="2:8" ht="15.75" customHeight="1">
      <c r="B19" s="31"/>
      <c r="C19" s="32"/>
      <c r="D19" s="32"/>
      <c r="E19" s="33"/>
      <c r="F19" s="35"/>
      <c r="G19" s="35"/>
      <c r="H19" s="35"/>
    </row>
    <row r="20" spans="2:8" ht="15.75" customHeight="1">
      <c r="B20" s="31"/>
      <c r="C20" s="32"/>
      <c r="D20" s="32"/>
      <c r="E20" s="33"/>
      <c r="F20" s="35"/>
      <c r="G20" s="35"/>
      <c r="H20" s="35"/>
    </row>
    <row r="21" spans="2:8" ht="15.75" customHeight="1">
      <c r="B21" s="31"/>
      <c r="C21" s="32"/>
      <c r="D21" s="32"/>
      <c r="E21" s="33"/>
      <c r="F21" s="35"/>
      <c r="G21" s="35"/>
      <c r="H21" s="35"/>
    </row>
    <row r="22" spans="2:8" ht="15.75" customHeight="1">
      <c r="B22" s="31"/>
      <c r="C22" s="32"/>
      <c r="D22" s="32"/>
      <c r="E22" s="33"/>
      <c r="F22" s="35"/>
      <c r="G22" s="35"/>
      <c r="H22" s="35"/>
    </row>
    <row r="23" spans="2:8" ht="15.75" customHeight="1">
      <c r="B23" s="31"/>
      <c r="C23" s="32"/>
      <c r="D23" s="32"/>
      <c r="E23" s="33"/>
      <c r="F23" s="35"/>
      <c r="G23" s="35"/>
      <c r="H23" s="35"/>
    </row>
    <row r="24" spans="2:8" ht="15.75" customHeight="1">
      <c r="B24" s="31"/>
      <c r="C24" s="32"/>
      <c r="D24" s="32"/>
      <c r="E24" s="33"/>
      <c r="F24" s="35"/>
      <c r="G24" s="35"/>
      <c r="H24" s="35"/>
    </row>
    <row r="25" spans="2:8" ht="15.75" customHeight="1">
      <c r="B25" s="31"/>
      <c r="C25" s="32"/>
      <c r="D25" s="32"/>
      <c r="E25" s="33"/>
      <c r="F25" s="35"/>
      <c r="G25" s="35"/>
      <c r="H25" s="35"/>
    </row>
    <row r="26" spans="2:8" ht="15.75" customHeight="1">
      <c r="B26" s="31"/>
      <c r="C26" s="32"/>
      <c r="D26" s="32"/>
      <c r="E26" s="33"/>
      <c r="F26" s="35"/>
      <c r="G26" s="35"/>
      <c r="H26" s="35"/>
    </row>
    <row r="27" spans="2:8" ht="15.75" customHeight="1">
      <c r="B27" s="31"/>
      <c r="C27" s="32"/>
      <c r="D27" s="32"/>
      <c r="E27" s="33"/>
      <c r="F27" s="35"/>
      <c r="G27" s="35"/>
      <c r="H27" s="35"/>
    </row>
    <row r="28" spans="2:8" ht="15.75" customHeight="1">
      <c r="B28" s="31"/>
      <c r="C28" s="32"/>
      <c r="D28" s="32"/>
      <c r="E28" s="33"/>
      <c r="F28" s="35"/>
      <c r="G28" s="35"/>
      <c r="H28" s="35"/>
    </row>
    <row r="29" spans="2:8" ht="15.75" customHeight="1">
      <c r="B29" s="31"/>
      <c r="C29" s="32"/>
      <c r="D29" s="32"/>
      <c r="E29" s="33"/>
      <c r="F29" s="35"/>
      <c r="G29" s="35"/>
      <c r="H29" s="35"/>
    </row>
    <row r="30" spans="2:8" ht="15.75" customHeight="1">
      <c r="B30" s="31"/>
      <c r="C30" s="32"/>
      <c r="D30" s="32"/>
      <c r="E30" s="33"/>
      <c r="F30" s="35"/>
      <c r="G30" s="35"/>
      <c r="H30" s="35"/>
    </row>
    <row r="31" spans="2:8" ht="15.75" customHeight="1">
      <c r="B31" s="31"/>
      <c r="C31" s="32"/>
      <c r="D31" s="32"/>
      <c r="E31" s="33"/>
      <c r="F31" s="35"/>
      <c r="G31" s="35"/>
      <c r="H31" s="35"/>
    </row>
    <row r="32" spans="2:8" ht="15.75" customHeight="1">
      <c r="B32" s="31"/>
      <c r="C32" s="32"/>
      <c r="D32" s="32"/>
      <c r="E32" s="33"/>
      <c r="F32" s="35"/>
      <c r="G32" s="35"/>
      <c r="H32" s="35"/>
    </row>
    <row r="33" spans="2:8" ht="15.75" customHeight="1">
      <c r="B33" s="36"/>
      <c r="C33" s="37"/>
      <c r="D33" s="37"/>
      <c r="E33" s="38"/>
      <c r="F33" s="39"/>
      <c r="G33" s="39"/>
      <c r="H33" s="39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DBCB48C8-B361-4447-A3A1-C754A7CCD4E6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3D1C-EF71-4D9C-865C-5F6CEE595B24}">
  <sheetPr>
    <outlinePr summaryBelow="0" summaryRight="0"/>
  </sheetPr>
  <dimension ref="A1:I33"/>
  <sheetViews>
    <sheetView workbookViewId="0">
      <selection activeCell="B26" sqref="B26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 ht="15.6">
      <c r="A1" s="1" t="str">
        <f>Appareil!A6</f>
        <v>Type d'appareil</v>
      </c>
      <c r="B1" s="3" t="str">
        <f>Appareil!B6</f>
        <v>Centrifugeuse de paillasse</v>
      </c>
    </row>
    <row r="2" spans="1:9" ht="15.6">
      <c r="A2" s="1" t="str">
        <f>Appareil!A7</f>
        <v>Marque</v>
      </c>
      <c r="B2" s="3" t="str">
        <f>Appareil!B7</f>
        <v>Eppendorf</v>
      </c>
    </row>
    <row r="3" spans="1:9" ht="15.6">
      <c r="A3" s="1" t="str">
        <f>Appareil!A8</f>
        <v>Modèle</v>
      </c>
      <c r="B3" s="3" t="str">
        <f>Appareil!B8</f>
        <v>Minispin plus</v>
      </c>
    </row>
    <row r="4" spans="1:9" ht="15.6">
      <c r="A4" s="1" t="str">
        <f>Appareil!A9</f>
        <v>N° de série</v>
      </c>
      <c r="B4" s="3" t="str">
        <f>Appareil!B9</f>
        <v>5453YP451780</v>
      </c>
    </row>
    <row r="5" spans="1:9" ht="15.6">
      <c r="A5" s="1" t="str">
        <f>Appareil!A10</f>
        <v>Emplacement</v>
      </c>
      <c r="B5" s="3" t="str">
        <f>Appareil!B10</f>
        <v>Extractions</v>
      </c>
    </row>
    <row r="6" spans="1:9" ht="15.6">
      <c r="A6" s="1" t="str">
        <f>Appareil!A11</f>
        <v>Identification interne</v>
      </c>
      <c r="B6" s="3" t="str">
        <f>Appareil!B11</f>
        <v>GDD-CP-002</v>
      </c>
    </row>
    <row r="9" spans="1:9" ht="15.75" customHeight="1">
      <c r="B9" s="110" t="s">
        <v>69</v>
      </c>
      <c r="C9" s="103" t="s">
        <v>70</v>
      </c>
      <c r="D9" s="110" t="s">
        <v>76</v>
      </c>
      <c r="E9" s="103" t="s">
        <v>77</v>
      </c>
      <c r="F9" s="111" t="s">
        <v>72</v>
      </c>
      <c r="G9" s="107" t="s">
        <v>73</v>
      </c>
      <c r="H9" s="108"/>
      <c r="I9" s="109"/>
    </row>
    <row r="10" spans="1:9" ht="15.75" customHeight="1">
      <c r="B10" s="110"/>
      <c r="C10" s="104"/>
      <c r="D10" s="110"/>
      <c r="E10" s="104"/>
      <c r="F10" s="111"/>
      <c r="G10" s="70" t="s">
        <v>69</v>
      </c>
      <c r="H10" s="70" t="s">
        <v>74</v>
      </c>
      <c r="I10" s="70" t="s">
        <v>75</v>
      </c>
    </row>
    <row r="11" spans="1:9" ht="15.75" customHeight="1">
      <c r="B11" s="40"/>
      <c r="C11" s="41"/>
      <c r="D11" s="35"/>
      <c r="E11" s="81"/>
      <c r="F11" s="42"/>
      <c r="G11" s="34"/>
      <c r="H11" s="34"/>
      <c r="I11" s="34"/>
    </row>
    <row r="12" spans="1:9" ht="15.75" customHeight="1">
      <c r="B12" s="40"/>
      <c r="C12" s="41"/>
      <c r="D12" s="35"/>
      <c r="E12" s="81"/>
      <c r="F12" s="42"/>
      <c r="G12" s="35"/>
      <c r="H12" s="35"/>
      <c r="I12" s="35"/>
    </row>
    <row r="13" spans="1:9" ht="15.75" customHeight="1">
      <c r="B13" s="40"/>
      <c r="C13" s="41"/>
      <c r="D13" s="35"/>
      <c r="E13" s="81"/>
      <c r="F13" s="42"/>
      <c r="G13" s="35"/>
      <c r="H13" s="35"/>
      <c r="I13" s="35"/>
    </row>
    <row r="14" spans="1:9" ht="15.75" customHeight="1">
      <c r="B14" s="40"/>
      <c r="C14" s="41"/>
      <c r="D14" s="35"/>
      <c r="E14" s="81"/>
      <c r="F14" s="42"/>
      <c r="G14" s="35"/>
      <c r="H14" s="35"/>
      <c r="I14" s="35"/>
    </row>
    <row r="15" spans="1:9" ht="15.75" customHeight="1">
      <c r="B15" s="40"/>
      <c r="C15" s="41"/>
      <c r="D15" s="35"/>
      <c r="E15" s="81"/>
      <c r="F15" s="42"/>
      <c r="G15" s="35"/>
      <c r="H15" s="35"/>
      <c r="I15" s="35"/>
    </row>
    <row r="16" spans="1:9" ht="15.75" customHeight="1">
      <c r="B16" s="40"/>
      <c r="C16" s="41"/>
      <c r="D16" s="35"/>
      <c r="E16" s="81"/>
      <c r="F16" s="42"/>
      <c r="G16" s="35"/>
      <c r="H16" s="35"/>
      <c r="I16" s="35"/>
    </row>
    <row r="17" spans="2:9" ht="15.75" customHeight="1">
      <c r="B17" s="40"/>
      <c r="C17" s="41"/>
      <c r="D17" s="35"/>
      <c r="E17" s="81"/>
      <c r="F17" s="42"/>
      <c r="G17" s="35"/>
      <c r="H17" s="35"/>
      <c r="I17" s="35"/>
    </row>
    <row r="18" spans="2:9" ht="15.75" customHeight="1">
      <c r="B18" s="40"/>
      <c r="C18" s="41"/>
      <c r="D18" s="35"/>
      <c r="E18" s="81"/>
      <c r="F18" s="42"/>
      <c r="G18" s="35"/>
      <c r="H18" s="35"/>
      <c r="I18" s="35"/>
    </row>
    <row r="19" spans="2:9" ht="15.75" customHeight="1">
      <c r="B19" s="40"/>
      <c r="C19" s="41"/>
      <c r="D19" s="35"/>
      <c r="E19" s="81"/>
      <c r="F19" s="42"/>
      <c r="G19" s="35"/>
      <c r="H19" s="35"/>
      <c r="I19" s="35"/>
    </row>
    <row r="20" spans="2:9" ht="15.75" customHeight="1">
      <c r="B20" s="40"/>
      <c r="C20" s="41"/>
      <c r="D20" s="35"/>
      <c r="E20" s="81"/>
      <c r="F20" s="42"/>
      <c r="G20" s="35"/>
      <c r="H20" s="35"/>
      <c r="I20" s="35"/>
    </row>
    <row r="21" spans="2:9" ht="15.75" customHeight="1">
      <c r="B21" s="40"/>
      <c r="C21" s="41"/>
      <c r="D21" s="35"/>
      <c r="E21" s="81"/>
      <c r="F21" s="42"/>
      <c r="G21" s="35"/>
      <c r="H21" s="35"/>
      <c r="I21" s="35"/>
    </row>
    <row r="22" spans="2:9" ht="15.75" customHeight="1">
      <c r="B22" s="40"/>
      <c r="C22" s="41"/>
      <c r="D22" s="35"/>
      <c r="E22" s="81"/>
      <c r="F22" s="42"/>
      <c r="G22" s="35"/>
      <c r="H22" s="35"/>
      <c r="I22" s="35"/>
    </row>
    <row r="23" spans="2:9" ht="15.75" customHeight="1">
      <c r="B23" s="40"/>
      <c r="C23" s="41"/>
      <c r="D23" s="35"/>
      <c r="E23" s="81"/>
      <c r="F23" s="42"/>
      <c r="G23" s="35"/>
      <c r="H23" s="35"/>
      <c r="I23" s="35"/>
    </row>
    <row r="24" spans="2:9" ht="15.75" customHeight="1">
      <c r="B24" s="40"/>
      <c r="C24" s="41"/>
      <c r="D24" s="35"/>
      <c r="E24" s="81"/>
      <c r="F24" s="42"/>
      <c r="G24" s="35"/>
      <c r="H24" s="35"/>
      <c r="I24" s="35"/>
    </row>
    <row r="25" spans="2:9" ht="15.75" customHeight="1">
      <c r="B25" s="40"/>
      <c r="C25" s="41"/>
      <c r="D25" s="35"/>
      <c r="E25" s="81"/>
      <c r="F25" s="42"/>
      <c r="G25" s="35"/>
      <c r="H25" s="35"/>
      <c r="I25" s="35"/>
    </row>
    <row r="26" spans="2:9" ht="15.75" customHeight="1">
      <c r="B26" s="40"/>
      <c r="C26" s="41"/>
      <c r="D26" s="35"/>
      <c r="E26" s="81"/>
      <c r="F26" s="42"/>
      <c r="G26" s="35"/>
      <c r="H26" s="35"/>
      <c r="I26" s="35"/>
    </row>
    <row r="27" spans="2:9" ht="15.75" customHeight="1">
      <c r="B27" s="40"/>
      <c r="C27" s="41"/>
      <c r="D27" s="35"/>
      <c r="E27" s="81"/>
      <c r="F27" s="42"/>
      <c r="G27" s="35"/>
      <c r="H27" s="35"/>
      <c r="I27" s="35"/>
    </row>
    <row r="28" spans="2:9" ht="15.75" customHeight="1">
      <c r="B28" s="40"/>
      <c r="C28" s="41"/>
      <c r="D28" s="35"/>
      <c r="E28" s="81"/>
      <c r="F28" s="42"/>
      <c r="G28" s="35"/>
      <c r="H28" s="35"/>
      <c r="I28" s="35"/>
    </row>
    <row r="29" spans="2:9" ht="15.75" customHeight="1">
      <c r="B29" s="40"/>
      <c r="C29" s="41"/>
      <c r="D29" s="35"/>
      <c r="E29" s="81"/>
      <c r="F29" s="42"/>
      <c r="G29" s="35"/>
      <c r="H29" s="35"/>
      <c r="I29" s="35"/>
    </row>
    <row r="30" spans="2:9" ht="15.75" customHeight="1">
      <c r="B30" s="40"/>
      <c r="C30" s="41"/>
      <c r="D30" s="35"/>
      <c r="E30" s="81"/>
      <c r="F30" s="42"/>
      <c r="G30" s="35"/>
      <c r="H30" s="35"/>
      <c r="I30" s="35"/>
    </row>
    <row r="31" spans="2:9" ht="15.75" customHeight="1">
      <c r="B31" s="40"/>
      <c r="C31" s="41"/>
      <c r="D31" s="35"/>
      <c r="E31" s="81"/>
      <c r="F31" s="42"/>
      <c r="G31" s="35"/>
      <c r="H31" s="35"/>
      <c r="I31" s="35"/>
    </row>
    <row r="32" spans="2:9" ht="15.75" customHeight="1">
      <c r="B32" s="40"/>
      <c r="C32" s="41"/>
      <c r="D32" s="35"/>
      <c r="E32" s="81"/>
      <c r="F32" s="42"/>
      <c r="G32" s="35"/>
      <c r="H32" s="35"/>
      <c r="I32" s="35"/>
    </row>
    <row r="33" spans="2:9" ht="15.75" customHeight="1">
      <c r="B33" s="43"/>
      <c r="C33" s="44"/>
      <c r="D33" s="39"/>
      <c r="E33" s="82"/>
      <c r="F33" s="45"/>
      <c r="G33" s="39"/>
      <c r="H33" s="39"/>
      <c r="I33" s="39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182DD7EB-C39E-4B8D-9631-4FB154104F10}">
      <formula1>"Sur site,Chez le prestataire"</formula1>
    </dataValidation>
    <dataValidation type="list" allowBlank="1" showInputMessage="1" showErrorMessage="1" sqref="E11:E33" xr:uid="{77B55772-60F7-49E1-BF19-27EA9A62547A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34"/>
  <sheetViews>
    <sheetView workbookViewId="0">
      <selection activeCell="N19" sqref="N19:N20"/>
    </sheetView>
  </sheetViews>
  <sheetFormatPr defaultColWidth="12.5703125" defaultRowHeight="15.75" customHeight="1"/>
  <cols>
    <col min="1" max="1" width="23.7109375" customWidth="1"/>
    <col min="2" max="2" width="21.42578125" customWidth="1"/>
    <col min="7" max="7" width="15" customWidth="1"/>
    <col min="8" max="10" width="14.42578125" customWidth="1"/>
    <col min="13" max="13" width="20.42578125" customWidth="1"/>
    <col min="14" max="14" width="38.28515625" customWidth="1"/>
  </cols>
  <sheetData>
    <row r="1" spans="1:14" ht="15.6">
      <c r="A1" s="1" t="str">
        <f>Appareil!A6</f>
        <v>Type d'appareil</v>
      </c>
      <c r="B1" s="3" t="str">
        <f>Appareil!B6</f>
        <v>Centrifugeuse de paillasse</v>
      </c>
    </row>
    <row r="2" spans="1:14" ht="15.6">
      <c r="A2" s="1" t="str">
        <f>Appareil!A7</f>
        <v>Marque</v>
      </c>
      <c r="B2" s="3" t="str">
        <f>Appareil!B7</f>
        <v>Eppendorf</v>
      </c>
    </row>
    <row r="3" spans="1:14" ht="15.6">
      <c r="A3" s="1" t="str">
        <f>Appareil!A8</f>
        <v>Modèle</v>
      </c>
      <c r="B3" s="3" t="str">
        <f>Appareil!B8</f>
        <v>Minispin plus</v>
      </c>
    </row>
    <row r="4" spans="1:14" ht="15.6">
      <c r="A4" s="1" t="str">
        <f>Appareil!A9</f>
        <v>N° de série</v>
      </c>
      <c r="B4" s="3" t="str">
        <f>Appareil!B9</f>
        <v>5453YP451780</v>
      </c>
    </row>
    <row r="5" spans="1:14" ht="15.75" customHeight="1">
      <c r="A5" s="1" t="str">
        <f>Appareil!A10</f>
        <v>Emplacement</v>
      </c>
      <c r="B5" s="3" t="str">
        <f>Appareil!B10</f>
        <v>Extractions</v>
      </c>
    </row>
    <row r="6" spans="1:14" ht="15.75" customHeight="1">
      <c r="A6" s="1" t="str">
        <f>Appareil!A11</f>
        <v>Identification interne</v>
      </c>
      <c r="B6" s="3" t="str">
        <f>Appareil!B11</f>
        <v>GDD-CP-002</v>
      </c>
    </row>
    <row r="9" spans="1:14" ht="20.100000000000001" customHeight="1">
      <c r="B9" s="116" t="s">
        <v>74</v>
      </c>
      <c r="C9" s="116" t="s">
        <v>69</v>
      </c>
      <c r="D9" s="116" t="s">
        <v>78</v>
      </c>
      <c r="E9" s="116" t="s">
        <v>79</v>
      </c>
      <c r="F9" s="116" t="s">
        <v>80</v>
      </c>
      <c r="G9" s="116" t="s">
        <v>81</v>
      </c>
      <c r="H9" s="116" t="s">
        <v>82</v>
      </c>
      <c r="I9" s="116" t="s">
        <v>83</v>
      </c>
      <c r="J9" s="116" t="s">
        <v>84</v>
      </c>
      <c r="K9" s="117" t="s">
        <v>85</v>
      </c>
      <c r="L9" s="137"/>
      <c r="M9" s="116" t="s">
        <v>86</v>
      </c>
      <c r="N9" s="116" t="s">
        <v>87</v>
      </c>
    </row>
    <row r="10" spans="1:14" ht="20.100000000000001" customHeight="1">
      <c r="B10" s="138"/>
      <c r="C10" s="138"/>
      <c r="D10" s="138"/>
      <c r="E10" s="138"/>
      <c r="F10" s="138"/>
      <c r="G10" s="138"/>
      <c r="H10" s="138"/>
      <c r="I10" s="138"/>
      <c r="J10" s="138"/>
      <c r="K10" s="46" t="s">
        <v>88</v>
      </c>
      <c r="L10" s="47" t="s">
        <v>89</v>
      </c>
      <c r="M10" s="138"/>
      <c r="N10" s="138"/>
    </row>
    <row r="11" spans="1:14" ht="12.6">
      <c r="B11" s="112" t="s">
        <v>90</v>
      </c>
      <c r="C11" s="114">
        <v>44728</v>
      </c>
      <c r="D11" s="48">
        <v>6100</v>
      </c>
      <c r="E11" s="48">
        <v>9500</v>
      </c>
      <c r="F11" s="49">
        <v>9500</v>
      </c>
      <c r="G11" s="50">
        <v>9616</v>
      </c>
      <c r="H11" s="51">
        <v>9608</v>
      </c>
      <c r="I11" s="49">
        <v>9609</v>
      </c>
      <c r="J11" s="85">
        <f>((ABS(G11-E11)+ABS(H11-E11)+ABS(I11-E11))/3)/E11</f>
        <v>1.168421052631579E-2</v>
      </c>
      <c r="K11" s="112"/>
      <c r="L11" s="112" t="s">
        <v>91</v>
      </c>
      <c r="M11" s="112" t="s">
        <v>92</v>
      </c>
      <c r="N11" s="112"/>
    </row>
    <row r="12" spans="1:14" ht="12.6">
      <c r="B12" s="118"/>
      <c r="C12" s="120"/>
      <c r="D12" s="52">
        <v>14100</v>
      </c>
      <c r="E12" s="52">
        <v>14500</v>
      </c>
      <c r="F12" s="53">
        <v>14500</v>
      </c>
      <c r="G12" s="54">
        <v>14533</v>
      </c>
      <c r="H12" s="55">
        <v>14525</v>
      </c>
      <c r="I12" s="55">
        <v>14522</v>
      </c>
      <c r="J12" s="86">
        <f t="shared" ref="J12:J34" si="0">((ABS(G12-E12)+ABS(H12-E12)+ABS(I12-E12))/3)/E12</f>
        <v>1.8390804597701151E-3</v>
      </c>
      <c r="K12" s="113"/>
      <c r="L12" s="113"/>
      <c r="M12" s="113"/>
      <c r="N12" s="113"/>
    </row>
    <row r="13" spans="1:14" ht="12.6">
      <c r="B13" s="112" t="s">
        <v>93</v>
      </c>
      <c r="C13" s="114">
        <v>45350</v>
      </c>
      <c r="D13" s="48">
        <v>6100</v>
      </c>
      <c r="E13" s="48">
        <v>9500</v>
      </c>
      <c r="F13" s="49">
        <v>9500</v>
      </c>
      <c r="G13" s="50">
        <v>9610</v>
      </c>
      <c r="H13" s="51">
        <v>9612</v>
      </c>
      <c r="I13" s="49">
        <v>9595</v>
      </c>
      <c r="J13" s="85">
        <f t="shared" si="0"/>
        <v>1.1122807017543861E-2</v>
      </c>
      <c r="K13" s="112"/>
      <c r="L13" s="112" t="s">
        <v>91</v>
      </c>
      <c r="M13" s="112" t="s">
        <v>92</v>
      </c>
      <c r="N13" s="112"/>
    </row>
    <row r="14" spans="1:14" ht="12.6">
      <c r="B14" s="118"/>
      <c r="C14" s="120"/>
      <c r="D14" s="52">
        <v>14100</v>
      </c>
      <c r="E14" s="52">
        <v>14500</v>
      </c>
      <c r="F14" s="53">
        <v>14500</v>
      </c>
      <c r="G14" s="54">
        <v>14497</v>
      </c>
      <c r="H14" s="55">
        <v>14525</v>
      </c>
      <c r="I14" s="55">
        <v>14590</v>
      </c>
      <c r="J14" s="86">
        <f t="shared" si="0"/>
        <v>2.7126436781609196E-3</v>
      </c>
      <c r="K14" s="113"/>
      <c r="L14" s="113"/>
      <c r="M14" s="113"/>
      <c r="N14" s="113"/>
    </row>
    <row r="15" spans="1:14" ht="12.6">
      <c r="B15" s="112" t="s">
        <v>90</v>
      </c>
      <c r="C15" s="114">
        <v>45552</v>
      </c>
      <c r="D15" s="48">
        <v>6100</v>
      </c>
      <c r="E15" s="48">
        <v>9500</v>
      </c>
      <c r="F15" s="49">
        <v>9500</v>
      </c>
      <c r="G15" s="50">
        <v>9613</v>
      </c>
      <c r="H15" s="51">
        <v>9611</v>
      </c>
      <c r="I15" s="49">
        <v>9617</v>
      </c>
      <c r="J15" s="85">
        <f t="shared" si="0"/>
        <v>1.1964912280701755E-2</v>
      </c>
      <c r="K15" s="112"/>
      <c r="L15" s="112" t="s">
        <v>94</v>
      </c>
      <c r="M15" s="112" t="s">
        <v>92</v>
      </c>
      <c r="N15" s="112"/>
    </row>
    <row r="16" spans="1:14" ht="12.6">
      <c r="B16" s="118"/>
      <c r="C16" s="115"/>
      <c r="D16" s="52">
        <v>14100</v>
      </c>
      <c r="E16" s="52">
        <v>14500</v>
      </c>
      <c r="F16" s="53">
        <v>14500</v>
      </c>
      <c r="G16" s="56">
        <v>14558</v>
      </c>
      <c r="H16" s="57">
        <v>14559</v>
      </c>
      <c r="I16" s="57">
        <v>14562</v>
      </c>
      <c r="J16" s="87">
        <f t="shared" si="0"/>
        <v>4.1149425287356324E-3</v>
      </c>
      <c r="K16" s="113"/>
      <c r="L16" s="113"/>
      <c r="M16" s="113"/>
      <c r="N16" s="113"/>
    </row>
    <row r="17" spans="2:14" ht="12.75">
      <c r="B17" s="112"/>
      <c r="C17" s="114"/>
      <c r="D17" s="48">
        <v>6100</v>
      </c>
      <c r="E17" s="48">
        <v>9500</v>
      </c>
      <c r="F17" s="49">
        <v>9500</v>
      </c>
      <c r="G17" s="50"/>
      <c r="H17" s="51"/>
      <c r="I17" s="49"/>
      <c r="J17" s="85">
        <f t="shared" si="0"/>
        <v>1</v>
      </c>
      <c r="K17" s="112"/>
      <c r="L17" s="112"/>
      <c r="M17" s="112"/>
      <c r="N17" s="112" t="s">
        <v>95</v>
      </c>
    </row>
    <row r="18" spans="2:14" ht="12.6">
      <c r="B18" s="118"/>
      <c r="C18" s="115"/>
      <c r="D18" s="52">
        <v>14100</v>
      </c>
      <c r="E18" s="52">
        <v>14500</v>
      </c>
      <c r="F18" s="53">
        <v>14500</v>
      </c>
      <c r="G18" s="56"/>
      <c r="H18" s="57"/>
      <c r="I18" s="57"/>
      <c r="J18" s="87">
        <f t="shared" si="0"/>
        <v>1</v>
      </c>
      <c r="K18" s="113"/>
      <c r="L18" s="113"/>
      <c r="M18" s="113"/>
      <c r="N18" s="113"/>
    </row>
    <row r="19" spans="2:14" ht="12.6">
      <c r="B19" s="112"/>
      <c r="C19" s="114"/>
      <c r="D19" s="48">
        <v>6100</v>
      </c>
      <c r="E19" s="48">
        <v>9500</v>
      </c>
      <c r="F19" s="49">
        <v>9500</v>
      </c>
      <c r="G19" s="50"/>
      <c r="H19" s="51"/>
      <c r="I19" s="49"/>
      <c r="J19" s="85">
        <f t="shared" si="0"/>
        <v>1</v>
      </c>
      <c r="K19" s="112"/>
      <c r="L19" s="112"/>
      <c r="M19" s="112"/>
      <c r="N19" s="112"/>
    </row>
    <row r="20" spans="2:14" ht="12.6">
      <c r="B20" s="118"/>
      <c r="C20" s="115"/>
      <c r="D20" s="52">
        <v>14100</v>
      </c>
      <c r="E20" s="52">
        <v>14500</v>
      </c>
      <c r="F20" s="53">
        <v>14500</v>
      </c>
      <c r="G20" s="56"/>
      <c r="H20" s="57"/>
      <c r="I20" s="57"/>
      <c r="J20" s="87">
        <f t="shared" si="0"/>
        <v>1</v>
      </c>
      <c r="K20" s="113"/>
      <c r="L20" s="113"/>
      <c r="M20" s="113"/>
      <c r="N20" s="113"/>
    </row>
    <row r="21" spans="2:14" ht="12.6">
      <c r="B21" s="112"/>
      <c r="C21" s="114"/>
      <c r="D21" s="48">
        <v>6100</v>
      </c>
      <c r="E21" s="48">
        <v>9500</v>
      </c>
      <c r="F21" s="49">
        <v>9500</v>
      </c>
      <c r="G21" s="50"/>
      <c r="H21" s="51"/>
      <c r="I21" s="49"/>
      <c r="J21" s="85">
        <f t="shared" si="0"/>
        <v>1</v>
      </c>
      <c r="K21" s="112"/>
      <c r="L21" s="112"/>
      <c r="M21" s="112"/>
      <c r="N21" s="112"/>
    </row>
    <row r="22" spans="2:14" ht="12.6">
      <c r="B22" s="118"/>
      <c r="C22" s="115"/>
      <c r="D22" s="52">
        <v>14100</v>
      </c>
      <c r="E22" s="52">
        <v>14500</v>
      </c>
      <c r="F22" s="53">
        <v>14500</v>
      </c>
      <c r="G22" s="56"/>
      <c r="H22" s="57"/>
      <c r="I22" s="57"/>
      <c r="J22" s="87">
        <f t="shared" si="0"/>
        <v>1</v>
      </c>
      <c r="K22" s="113"/>
      <c r="L22" s="113"/>
      <c r="M22" s="113"/>
      <c r="N22" s="113"/>
    </row>
    <row r="23" spans="2:14" ht="12.6">
      <c r="B23" s="112"/>
      <c r="C23" s="114"/>
      <c r="D23" s="48">
        <v>6100</v>
      </c>
      <c r="E23" s="48">
        <v>9500</v>
      </c>
      <c r="F23" s="49">
        <v>9500</v>
      </c>
      <c r="G23" s="50"/>
      <c r="H23" s="51"/>
      <c r="I23" s="49"/>
      <c r="J23" s="85">
        <f t="shared" si="0"/>
        <v>1</v>
      </c>
      <c r="K23" s="112"/>
      <c r="L23" s="112"/>
      <c r="M23" s="112"/>
      <c r="N23" s="112"/>
    </row>
    <row r="24" spans="2:14" ht="12.6">
      <c r="B24" s="118"/>
      <c r="C24" s="115"/>
      <c r="D24" s="52">
        <v>14100</v>
      </c>
      <c r="E24" s="52">
        <v>14500</v>
      </c>
      <c r="F24" s="53">
        <v>14500</v>
      </c>
      <c r="G24" s="56"/>
      <c r="H24" s="57"/>
      <c r="I24" s="57"/>
      <c r="J24" s="87">
        <f t="shared" si="0"/>
        <v>1</v>
      </c>
      <c r="K24" s="113"/>
      <c r="L24" s="113"/>
      <c r="M24" s="113"/>
      <c r="N24" s="113"/>
    </row>
    <row r="25" spans="2:14" ht="12.6">
      <c r="B25" s="112"/>
      <c r="C25" s="114"/>
      <c r="D25" s="48">
        <v>6100</v>
      </c>
      <c r="E25" s="48">
        <v>9500</v>
      </c>
      <c r="F25" s="49">
        <v>9500</v>
      </c>
      <c r="G25" s="50"/>
      <c r="H25" s="51"/>
      <c r="I25" s="49"/>
      <c r="J25" s="85">
        <f t="shared" si="0"/>
        <v>1</v>
      </c>
      <c r="K25" s="112"/>
      <c r="L25" s="112"/>
      <c r="M25" s="112"/>
      <c r="N25" s="112"/>
    </row>
    <row r="26" spans="2:14" ht="12.6">
      <c r="B26" s="118"/>
      <c r="C26" s="115"/>
      <c r="D26" s="52">
        <v>14100</v>
      </c>
      <c r="E26" s="52">
        <v>14500</v>
      </c>
      <c r="F26" s="53">
        <v>14500</v>
      </c>
      <c r="G26" s="56"/>
      <c r="H26" s="57"/>
      <c r="I26" s="57"/>
      <c r="J26" s="87">
        <f t="shared" si="0"/>
        <v>1</v>
      </c>
      <c r="K26" s="113"/>
      <c r="L26" s="113"/>
      <c r="M26" s="113"/>
      <c r="N26" s="113"/>
    </row>
    <row r="27" spans="2:14" ht="12.6">
      <c r="B27" s="112"/>
      <c r="C27" s="114"/>
      <c r="D27" s="48">
        <v>6100</v>
      </c>
      <c r="E27" s="48">
        <v>9500</v>
      </c>
      <c r="F27" s="49">
        <v>9500</v>
      </c>
      <c r="G27" s="50"/>
      <c r="H27" s="51"/>
      <c r="I27" s="49"/>
      <c r="J27" s="85">
        <f t="shared" si="0"/>
        <v>1</v>
      </c>
      <c r="K27" s="112"/>
      <c r="L27" s="112"/>
      <c r="M27" s="112"/>
      <c r="N27" s="112"/>
    </row>
    <row r="28" spans="2:14" ht="12.6">
      <c r="B28" s="118"/>
      <c r="C28" s="115"/>
      <c r="D28" s="52">
        <v>14100</v>
      </c>
      <c r="E28" s="52">
        <v>14500</v>
      </c>
      <c r="F28" s="53">
        <v>14500</v>
      </c>
      <c r="G28" s="56"/>
      <c r="H28" s="57"/>
      <c r="I28" s="57"/>
      <c r="J28" s="87">
        <f t="shared" si="0"/>
        <v>1</v>
      </c>
      <c r="K28" s="113"/>
      <c r="L28" s="113"/>
      <c r="M28" s="113"/>
      <c r="N28" s="113"/>
    </row>
    <row r="29" spans="2:14" ht="12.6">
      <c r="B29" s="112"/>
      <c r="C29" s="114"/>
      <c r="D29" s="48">
        <v>6100</v>
      </c>
      <c r="E29" s="48">
        <v>9500</v>
      </c>
      <c r="F29" s="49">
        <v>9500</v>
      </c>
      <c r="G29" s="50"/>
      <c r="H29" s="51"/>
      <c r="I29" s="49"/>
      <c r="J29" s="85">
        <f t="shared" si="0"/>
        <v>1</v>
      </c>
      <c r="K29" s="112"/>
      <c r="L29" s="112"/>
      <c r="M29" s="112"/>
      <c r="N29" s="112"/>
    </row>
    <row r="30" spans="2:14" ht="12.6">
      <c r="B30" s="118"/>
      <c r="C30" s="115"/>
      <c r="D30" s="52">
        <v>14100</v>
      </c>
      <c r="E30" s="52">
        <v>14500</v>
      </c>
      <c r="F30" s="53">
        <v>14500</v>
      </c>
      <c r="G30" s="56"/>
      <c r="H30" s="57"/>
      <c r="I30" s="57"/>
      <c r="J30" s="87">
        <f t="shared" si="0"/>
        <v>1</v>
      </c>
      <c r="K30" s="113"/>
      <c r="L30" s="113"/>
      <c r="M30" s="113"/>
      <c r="N30" s="113"/>
    </row>
    <row r="31" spans="2:14" ht="12.6">
      <c r="B31" s="112"/>
      <c r="C31" s="114"/>
      <c r="D31" s="48">
        <v>6100</v>
      </c>
      <c r="E31" s="48">
        <v>9500</v>
      </c>
      <c r="F31" s="49">
        <v>9500</v>
      </c>
      <c r="G31" s="50"/>
      <c r="H31" s="51"/>
      <c r="I31" s="49"/>
      <c r="J31" s="85">
        <f t="shared" si="0"/>
        <v>1</v>
      </c>
      <c r="K31" s="112"/>
      <c r="L31" s="112"/>
      <c r="M31" s="112"/>
      <c r="N31" s="112"/>
    </row>
    <row r="32" spans="2:14" ht="12.6">
      <c r="B32" s="118"/>
      <c r="C32" s="115"/>
      <c r="D32" s="52">
        <v>14100</v>
      </c>
      <c r="E32" s="52">
        <v>14500</v>
      </c>
      <c r="F32" s="53">
        <v>14500</v>
      </c>
      <c r="G32" s="56"/>
      <c r="H32" s="57"/>
      <c r="I32" s="57"/>
      <c r="J32" s="87">
        <f t="shared" si="0"/>
        <v>1</v>
      </c>
      <c r="K32" s="113"/>
      <c r="L32" s="113"/>
      <c r="M32" s="113"/>
      <c r="N32" s="113"/>
    </row>
    <row r="33" spans="2:14" ht="12.6">
      <c r="B33" s="112"/>
      <c r="C33" s="114"/>
      <c r="D33" s="58">
        <v>6100</v>
      </c>
      <c r="E33" s="48">
        <v>9500</v>
      </c>
      <c r="F33" s="49">
        <v>9500</v>
      </c>
      <c r="G33" s="50"/>
      <c r="H33" s="51"/>
      <c r="I33" s="49"/>
      <c r="J33" s="85">
        <f t="shared" si="0"/>
        <v>1</v>
      </c>
      <c r="K33" s="112"/>
      <c r="L33" s="112"/>
      <c r="M33" s="112"/>
      <c r="N33" s="112"/>
    </row>
    <row r="34" spans="2:14" ht="12.6">
      <c r="B34" s="119"/>
      <c r="C34" s="115"/>
      <c r="D34" s="59">
        <v>14100</v>
      </c>
      <c r="E34" s="60">
        <v>14500</v>
      </c>
      <c r="F34" s="61">
        <v>14500</v>
      </c>
      <c r="G34" s="56"/>
      <c r="H34" s="57"/>
      <c r="I34" s="57"/>
      <c r="J34" s="87">
        <f t="shared" si="0"/>
        <v>1</v>
      </c>
      <c r="K34" s="113"/>
      <c r="L34" s="113"/>
      <c r="M34" s="113"/>
      <c r="N34" s="113"/>
    </row>
  </sheetData>
  <sheetProtection sheet="1" objects="1" scenarios="1"/>
  <mergeCells count="84">
    <mergeCell ref="B11:B12"/>
    <mergeCell ref="C11:C12"/>
    <mergeCell ref="B13:B14"/>
    <mergeCell ref="C13:C14"/>
    <mergeCell ref="B15:B16"/>
    <mergeCell ref="C15:C16"/>
    <mergeCell ref="B31:B32"/>
    <mergeCell ref="C31:C32"/>
    <mergeCell ref="B33:B34"/>
    <mergeCell ref="C33:C34"/>
    <mergeCell ref="B17:B18"/>
    <mergeCell ref="B19:B20"/>
    <mergeCell ref="B21:B22"/>
    <mergeCell ref="B23:B24"/>
    <mergeCell ref="C23:C24"/>
    <mergeCell ref="B25:B26"/>
    <mergeCell ref="C25:C26"/>
    <mergeCell ref="C17:C18"/>
    <mergeCell ref="B27:B28"/>
    <mergeCell ref="C27:C28"/>
    <mergeCell ref="B29:B30"/>
    <mergeCell ref="C29:C30"/>
    <mergeCell ref="K15:K16"/>
    <mergeCell ref="K17:K18"/>
    <mergeCell ref="L17:L18"/>
    <mergeCell ref="M17:M18"/>
    <mergeCell ref="N17:N18"/>
    <mergeCell ref="M33:M34"/>
    <mergeCell ref="N33:N34"/>
    <mergeCell ref="N21:N22"/>
    <mergeCell ref="L23:L24"/>
    <mergeCell ref="M23:M24"/>
    <mergeCell ref="N23:N24"/>
    <mergeCell ref="L27:L28"/>
    <mergeCell ref="M27:M28"/>
    <mergeCell ref="N27:N28"/>
    <mergeCell ref="L21:L22"/>
    <mergeCell ref="M21:M22"/>
    <mergeCell ref="M31:M32"/>
    <mergeCell ref="N31:N32"/>
    <mergeCell ref="L29:L30"/>
    <mergeCell ref="M29:M30"/>
    <mergeCell ref="N29:N30"/>
    <mergeCell ref="K33:K34"/>
    <mergeCell ref="L33:L34"/>
    <mergeCell ref="B9:B10"/>
    <mergeCell ref="C9:C10"/>
    <mergeCell ref="D9:D10"/>
    <mergeCell ref="E9:E10"/>
    <mergeCell ref="F9:F10"/>
    <mergeCell ref="G9:G10"/>
    <mergeCell ref="H9:H10"/>
    <mergeCell ref="K13:K14"/>
    <mergeCell ref="L13:L14"/>
    <mergeCell ref="K29:K30"/>
    <mergeCell ref="K31:K32"/>
    <mergeCell ref="L31:L32"/>
    <mergeCell ref="K27:K28"/>
    <mergeCell ref="K19:K20"/>
    <mergeCell ref="M11:M12"/>
    <mergeCell ref="N11:N12"/>
    <mergeCell ref="I9:I10"/>
    <mergeCell ref="J9:J10"/>
    <mergeCell ref="K9:L9"/>
    <mergeCell ref="M9:M10"/>
    <mergeCell ref="N9:N10"/>
    <mergeCell ref="K11:K12"/>
    <mergeCell ref="L11:L12"/>
    <mergeCell ref="M13:M14"/>
    <mergeCell ref="N13:N14"/>
    <mergeCell ref="L15:L16"/>
    <mergeCell ref="M15:M16"/>
    <mergeCell ref="N15:N16"/>
    <mergeCell ref="N19:N20"/>
    <mergeCell ref="C19:C20"/>
    <mergeCell ref="C21:C22"/>
    <mergeCell ref="K23:K24"/>
    <mergeCell ref="K25:K26"/>
    <mergeCell ref="L25:L26"/>
    <mergeCell ref="M25:M26"/>
    <mergeCell ref="N25:N26"/>
    <mergeCell ref="L19:L20"/>
    <mergeCell ref="K21:K22"/>
    <mergeCell ref="M19:M20"/>
  </mergeCells>
  <dataValidations count="2">
    <dataValidation type="list" allowBlank="1" sqref="M11 M13 M15 M17 M19 M21 M23 M25 M27 M29 M31 M33" xr:uid="{00000000-0002-0000-0100-000001000000}">
      <formula1>"GDD-TACHY-001"</formula1>
    </dataValidation>
    <dataValidation type="list" allowBlank="1" sqref="B11:B34" xr:uid="{E4063EA0-089B-4AFB-8700-DFC6C3486B95}">
      <formula1>"Karine Leroux,Michèle Boutté,Ludivine Liétar,Malika Merbah,Mélissandre Barbet"</formula1>
    </dataValidation>
  </dataValidations>
  <pageMargins left="0" right="0" top="0" bottom="0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68C19-C006-477C-903E-29868834F4FF}">
  <sheetPr>
    <tabColor theme="0" tint="-0.34998626667073579"/>
    <outlinePr summaryBelow="0" summaryRight="0"/>
  </sheetPr>
  <dimension ref="A1:N34"/>
  <sheetViews>
    <sheetView workbookViewId="0">
      <selection activeCell="F41" sqref="F41"/>
    </sheetView>
  </sheetViews>
  <sheetFormatPr defaultColWidth="12.5703125" defaultRowHeight="15.75" customHeight="1"/>
  <cols>
    <col min="1" max="1" width="23.7109375" customWidth="1"/>
    <col min="2" max="2" width="21.42578125" customWidth="1"/>
    <col min="7" max="7" width="15" customWidth="1"/>
    <col min="8" max="9" width="14.42578125" customWidth="1"/>
    <col min="10" max="10" width="51.85546875" customWidth="1"/>
    <col min="13" max="13" width="20.42578125" customWidth="1"/>
    <col min="14" max="14" width="38.28515625" customWidth="1"/>
  </cols>
  <sheetData>
    <row r="1" spans="1:14" ht="15.6">
      <c r="A1" s="63" t="s">
        <v>96</v>
      </c>
      <c r="B1" s="64" t="s">
        <v>97</v>
      </c>
    </row>
    <row r="2" spans="1:14" ht="15.6">
      <c r="A2" s="63" t="s">
        <v>98</v>
      </c>
      <c r="B2" s="64" t="s">
        <v>99</v>
      </c>
    </row>
    <row r="3" spans="1:14" ht="15.6">
      <c r="A3" s="63" t="s">
        <v>100</v>
      </c>
      <c r="B3" s="64" t="s">
        <v>101</v>
      </c>
    </row>
    <row r="4" spans="1:14" ht="15.6">
      <c r="A4" s="63" t="s">
        <v>102</v>
      </c>
      <c r="B4" s="64" t="s">
        <v>103</v>
      </c>
    </row>
    <row r="5" spans="1:14" ht="15.75" customHeight="1">
      <c r="A5" s="63" t="s">
        <v>104</v>
      </c>
      <c r="B5" s="64" t="s">
        <v>105</v>
      </c>
    </row>
    <row r="6" spans="1:14" ht="15.75" customHeight="1">
      <c r="A6" s="63" t="s">
        <v>106</v>
      </c>
      <c r="B6" s="64" t="s">
        <v>107</v>
      </c>
    </row>
    <row r="9" spans="1:14" ht="20.100000000000001" customHeight="1">
      <c r="B9" s="116" t="s">
        <v>74</v>
      </c>
      <c r="C9" s="116" t="s">
        <v>69</v>
      </c>
      <c r="D9" s="116" t="s">
        <v>78</v>
      </c>
      <c r="E9" s="116" t="s">
        <v>79</v>
      </c>
      <c r="F9" s="116" t="s">
        <v>80</v>
      </c>
      <c r="G9" s="116" t="s">
        <v>81</v>
      </c>
      <c r="H9" s="116" t="s">
        <v>82</v>
      </c>
      <c r="I9" s="116" t="s">
        <v>83</v>
      </c>
      <c r="J9" s="116" t="s">
        <v>84</v>
      </c>
      <c r="K9" s="117" t="s">
        <v>85</v>
      </c>
      <c r="L9" s="137"/>
      <c r="M9" s="116" t="s">
        <v>86</v>
      </c>
      <c r="N9" s="116" t="s">
        <v>87</v>
      </c>
    </row>
    <row r="10" spans="1:14" ht="20.100000000000001" customHeight="1">
      <c r="B10" s="138"/>
      <c r="C10" s="138"/>
      <c r="D10" s="138"/>
      <c r="E10" s="138"/>
      <c r="F10" s="138"/>
      <c r="G10" s="138"/>
      <c r="H10" s="138"/>
      <c r="I10" s="138"/>
      <c r="J10" s="138"/>
      <c r="K10" s="46" t="s">
        <v>88</v>
      </c>
      <c r="L10" s="47" t="s">
        <v>89</v>
      </c>
      <c r="M10" s="138"/>
      <c r="N10" s="138"/>
    </row>
    <row r="11" spans="1:14" ht="12.6">
      <c r="B11" s="112"/>
      <c r="C11" s="121"/>
      <c r="D11" s="48">
        <v>6100</v>
      </c>
      <c r="E11" s="48">
        <v>9500</v>
      </c>
      <c r="F11" s="49">
        <v>9500</v>
      </c>
      <c r="G11" s="50"/>
      <c r="H11" s="51"/>
      <c r="I11" s="49"/>
      <c r="J11" s="65" t="s">
        <v>108</v>
      </c>
      <c r="K11" s="112"/>
      <c r="L11" s="112"/>
      <c r="M11" s="112"/>
      <c r="N11" s="112"/>
    </row>
    <row r="12" spans="1:14" ht="12.6">
      <c r="B12" s="118"/>
      <c r="C12" s="122"/>
      <c r="D12" s="52">
        <v>14100</v>
      </c>
      <c r="E12" s="52">
        <v>14500</v>
      </c>
      <c r="F12" s="53">
        <v>14500</v>
      </c>
      <c r="G12" s="54"/>
      <c r="H12" s="55"/>
      <c r="I12" s="55"/>
      <c r="J12" s="66" t="s">
        <v>109</v>
      </c>
      <c r="K12" s="113"/>
      <c r="L12" s="113"/>
      <c r="M12" s="113"/>
      <c r="N12" s="113"/>
    </row>
    <row r="13" spans="1:14" ht="12.6">
      <c r="B13" s="112"/>
      <c r="C13" s="121"/>
      <c r="D13" s="48">
        <v>6100</v>
      </c>
      <c r="E13" s="48">
        <v>9500</v>
      </c>
      <c r="F13" s="49">
        <v>9500</v>
      </c>
      <c r="G13" s="50"/>
      <c r="H13" s="51"/>
      <c r="I13" s="49"/>
      <c r="J13" s="65" t="s">
        <v>110</v>
      </c>
      <c r="K13" s="112"/>
      <c r="L13" s="112"/>
      <c r="M13" s="112"/>
      <c r="N13" s="112"/>
    </row>
    <row r="14" spans="1:14" ht="12.6">
      <c r="B14" s="118"/>
      <c r="C14" s="122"/>
      <c r="D14" s="52">
        <v>14100</v>
      </c>
      <c r="E14" s="52">
        <v>14500</v>
      </c>
      <c r="F14" s="53">
        <v>14500</v>
      </c>
      <c r="G14" s="54"/>
      <c r="H14" s="55"/>
      <c r="I14" s="55"/>
      <c r="J14" s="66" t="s">
        <v>111</v>
      </c>
      <c r="K14" s="113"/>
      <c r="L14" s="113"/>
      <c r="M14" s="113"/>
      <c r="N14" s="113"/>
    </row>
    <row r="15" spans="1:14" ht="12.6">
      <c r="B15" s="112"/>
      <c r="C15" s="121"/>
      <c r="D15" s="48">
        <v>6100</v>
      </c>
      <c r="E15" s="48">
        <v>9500</v>
      </c>
      <c r="F15" s="49">
        <v>9500</v>
      </c>
      <c r="G15" s="50"/>
      <c r="H15" s="51"/>
      <c r="I15" s="49"/>
      <c r="J15" s="65" t="s">
        <v>112</v>
      </c>
      <c r="K15" s="112"/>
      <c r="L15" s="112"/>
      <c r="M15" s="112"/>
      <c r="N15" s="112"/>
    </row>
    <row r="16" spans="1:14" ht="12.6">
      <c r="B16" s="118"/>
      <c r="C16" s="123"/>
      <c r="D16" s="52">
        <v>14100</v>
      </c>
      <c r="E16" s="52">
        <v>14500</v>
      </c>
      <c r="F16" s="53">
        <v>14500</v>
      </c>
      <c r="G16" s="56"/>
      <c r="H16" s="57"/>
      <c r="I16" s="57"/>
      <c r="J16" s="67" t="s">
        <v>113</v>
      </c>
      <c r="K16" s="113"/>
      <c r="L16" s="113"/>
      <c r="M16" s="113"/>
      <c r="N16" s="113"/>
    </row>
    <row r="17" spans="2:14" ht="12.6">
      <c r="B17" s="112"/>
      <c r="C17" s="121"/>
      <c r="D17" s="48">
        <v>6100</v>
      </c>
      <c r="E17" s="48">
        <v>9500</v>
      </c>
      <c r="F17" s="49">
        <v>9500</v>
      </c>
      <c r="G17" s="50"/>
      <c r="H17" s="51"/>
      <c r="I17" s="49"/>
      <c r="J17" s="65" t="s">
        <v>114</v>
      </c>
      <c r="K17" s="112"/>
      <c r="L17" s="112"/>
      <c r="M17" s="112"/>
      <c r="N17" s="112"/>
    </row>
    <row r="18" spans="2:14" ht="12.6">
      <c r="B18" s="118"/>
      <c r="C18" s="123"/>
      <c r="D18" s="52">
        <v>14100</v>
      </c>
      <c r="E18" s="52">
        <v>14500</v>
      </c>
      <c r="F18" s="53">
        <v>14500</v>
      </c>
      <c r="G18" s="56"/>
      <c r="H18" s="57"/>
      <c r="I18" s="57"/>
      <c r="J18" s="67" t="s">
        <v>115</v>
      </c>
      <c r="K18" s="113"/>
      <c r="L18" s="113"/>
      <c r="M18" s="113"/>
      <c r="N18" s="113"/>
    </row>
    <row r="19" spans="2:14" ht="12.6">
      <c r="B19" s="112"/>
      <c r="C19" s="121"/>
      <c r="D19" s="48">
        <v>6100</v>
      </c>
      <c r="E19" s="48">
        <v>9500</v>
      </c>
      <c r="F19" s="49">
        <v>9500</v>
      </c>
      <c r="G19" s="50"/>
      <c r="H19" s="51"/>
      <c r="I19" s="49"/>
      <c r="J19" s="65" t="s">
        <v>116</v>
      </c>
      <c r="K19" s="112"/>
      <c r="L19" s="112"/>
      <c r="M19" s="112"/>
      <c r="N19" s="112"/>
    </row>
    <row r="20" spans="2:14" ht="12.6">
      <c r="B20" s="118"/>
      <c r="C20" s="123"/>
      <c r="D20" s="52">
        <v>14100</v>
      </c>
      <c r="E20" s="52">
        <v>14500</v>
      </c>
      <c r="F20" s="53">
        <v>14500</v>
      </c>
      <c r="G20" s="56"/>
      <c r="H20" s="57"/>
      <c r="I20" s="57"/>
      <c r="J20" s="67" t="s">
        <v>117</v>
      </c>
      <c r="K20" s="113"/>
      <c r="L20" s="113"/>
      <c r="M20" s="113"/>
      <c r="N20" s="113"/>
    </row>
    <row r="21" spans="2:14" ht="12.6">
      <c r="B21" s="112"/>
      <c r="C21" s="121"/>
      <c r="D21" s="48">
        <v>6100</v>
      </c>
      <c r="E21" s="48">
        <v>9500</v>
      </c>
      <c r="F21" s="49">
        <v>9500</v>
      </c>
      <c r="G21" s="50"/>
      <c r="H21" s="51"/>
      <c r="I21" s="49"/>
      <c r="J21" s="65" t="s">
        <v>118</v>
      </c>
      <c r="K21" s="112"/>
      <c r="L21" s="112"/>
      <c r="M21" s="112"/>
      <c r="N21" s="112"/>
    </row>
    <row r="22" spans="2:14" ht="12.6">
      <c r="B22" s="118"/>
      <c r="C22" s="123"/>
      <c r="D22" s="52">
        <v>14100</v>
      </c>
      <c r="E22" s="52">
        <v>14500</v>
      </c>
      <c r="F22" s="53">
        <v>14500</v>
      </c>
      <c r="G22" s="56"/>
      <c r="H22" s="57"/>
      <c r="I22" s="57"/>
      <c r="J22" s="67" t="s">
        <v>119</v>
      </c>
      <c r="K22" s="113"/>
      <c r="L22" s="113"/>
      <c r="M22" s="113"/>
      <c r="N22" s="113"/>
    </row>
    <row r="23" spans="2:14" ht="12.6">
      <c r="B23" s="112"/>
      <c r="C23" s="121"/>
      <c r="D23" s="48">
        <v>6100</v>
      </c>
      <c r="E23" s="48">
        <v>9500</v>
      </c>
      <c r="F23" s="49">
        <v>9500</v>
      </c>
      <c r="G23" s="50"/>
      <c r="H23" s="51"/>
      <c r="I23" s="49"/>
      <c r="J23" s="65" t="s">
        <v>120</v>
      </c>
      <c r="K23" s="112"/>
      <c r="L23" s="112"/>
      <c r="M23" s="112"/>
      <c r="N23" s="112"/>
    </row>
    <row r="24" spans="2:14" ht="12.6">
      <c r="B24" s="118"/>
      <c r="C24" s="123"/>
      <c r="D24" s="52">
        <v>14100</v>
      </c>
      <c r="E24" s="52">
        <v>14500</v>
      </c>
      <c r="F24" s="53">
        <v>14500</v>
      </c>
      <c r="G24" s="56"/>
      <c r="H24" s="57"/>
      <c r="I24" s="57"/>
      <c r="J24" s="67" t="s">
        <v>121</v>
      </c>
      <c r="K24" s="113"/>
      <c r="L24" s="113"/>
      <c r="M24" s="113"/>
      <c r="N24" s="113"/>
    </row>
    <row r="25" spans="2:14" ht="12.6">
      <c r="B25" s="112"/>
      <c r="C25" s="121"/>
      <c r="D25" s="48">
        <v>6100</v>
      </c>
      <c r="E25" s="48">
        <v>9500</v>
      </c>
      <c r="F25" s="49">
        <v>9500</v>
      </c>
      <c r="G25" s="50"/>
      <c r="H25" s="51"/>
      <c r="I25" s="49"/>
      <c r="J25" s="65" t="s">
        <v>122</v>
      </c>
      <c r="K25" s="112"/>
      <c r="L25" s="112"/>
      <c r="M25" s="112"/>
      <c r="N25" s="112"/>
    </row>
    <row r="26" spans="2:14" ht="12.6">
      <c r="B26" s="118"/>
      <c r="C26" s="123"/>
      <c r="D26" s="52">
        <v>14100</v>
      </c>
      <c r="E26" s="52">
        <v>14500</v>
      </c>
      <c r="F26" s="53">
        <v>14500</v>
      </c>
      <c r="G26" s="56"/>
      <c r="H26" s="57"/>
      <c r="I26" s="57"/>
      <c r="J26" s="67" t="s">
        <v>123</v>
      </c>
      <c r="K26" s="113"/>
      <c r="L26" s="113"/>
      <c r="M26" s="113"/>
      <c r="N26" s="113"/>
    </row>
    <row r="27" spans="2:14" ht="12.6">
      <c r="B27" s="112"/>
      <c r="C27" s="121"/>
      <c r="D27" s="48">
        <v>6100</v>
      </c>
      <c r="E27" s="48">
        <v>9500</v>
      </c>
      <c r="F27" s="49">
        <v>9500</v>
      </c>
      <c r="G27" s="50"/>
      <c r="H27" s="51"/>
      <c r="I27" s="49"/>
      <c r="J27" s="65" t="s">
        <v>124</v>
      </c>
      <c r="K27" s="112"/>
      <c r="L27" s="112"/>
      <c r="M27" s="112"/>
      <c r="N27" s="112"/>
    </row>
    <row r="28" spans="2:14" ht="12.6">
      <c r="B28" s="118"/>
      <c r="C28" s="123"/>
      <c r="D28" s="52">
        <v>14100</v>
      </c>
      <c r="E28" s="52">
        <v>14500</v>
      </c>
      <c r="F28" s="53">
        <v>14500</v>
      </c>
      <c r="G28" s="56"/>
      <c r="H28" s="57"/>
      <c r="I28" s="57"/>
      <c r="J28" s="67" t="s">
        <v>125</v>
      </c>
      <c r="K28" s="113"/>
      <c r="L28" s="113"/>
      <c r="M28" s="113"/>
      <c r="N28" s="113"/>
    </row>
    <row r="29" spans="2:14" ht="12.6">
      <c r="B29" s="112"/>
      <c r="C29" s="121"/>
      <c r="D29" s="48">
        <v>6100</v>
      </c>
      <c r="E29" s="48">
        <v>9500</v>
      </c>
      <c r="F29" s="49">
        <v>9500</v>
      </c>
      <c r="G29" s="50"/>
      <c r="H29" s="51"/>
      <c r="I29" s="49"/>
      <c r="J29" s="65" t="s">
        <v>126</v>
      </c>
      <c r="K29" s="112"/>
      <c r="L29" s="112"/>
      <c r="M29" s="112"/>
      <c r="N29" s="112"/>
    </row>
    <row r="30" spans="2:14" ht="12.6">
      <c r="B30" s="118"/>
      <c r="C30" s="123"/>
      <c r="D30" s="52">
        <v>14100</v>
      </c>
      <c r="E30" s="52">
        <v>14500</v>
      </c>
      <c r="F30" s="53">
        <v>14500</v>
      </c>
      <c r="G30" s="56"/>
      <c r="H30" s="57"/>
      <c r="I30" s="57"/>
      <c r="J30" s="67" t="s">
        <v>127</v>
      </c>
      <c r="K30" s="113"/>
      <c r="L30" s="113"/>
      <c r="M30" s="113"/>
      <c r="N30" s="113"/>
    </row>
    <row r="31" spans="2:14" ht="12.6">
      <c r="B31" s="112"/>
      <c r="C31" s="121"/>
      <c r="D31" s="48">
        <v>6100</v>
      </c>
      <c r="E31" s="48">
        <v>9500</v>
      </c>
      <c r="F31" s="49">
        <v>9500</v>
      </c>
      <c r="G31" s="50"/>
      <c r="H31" s="51"/>
      <c r="I31" s="49"/>
      <c r="J31" s="65" t="s">
        <v>128</v>
      </c>
      <c r="K31" s="112"/>
      <c r="L31" s="112"/>
      <c r="M31" s="112"/>
      <c r="N31" s="112"/>
    </row>
    <row r="32" spans="2:14" ht="12.6">
      <c r="B32" s="118"/>
      <c r="C32" s="123"/>
      <c r="D32" s="52">
        <v>14100</v>
      </c>
      <c r="E32" s="52">
        <v>14500</v>
      </c>
      <c r="F32" s="53">
        <v>14500</v>
      </c>
      <c r="G32" s="56"/>
      <c r="H32" s="57"/>
      <c r="I32" s="57"/>
      <c r="J32" s="67" t="s">
        <v>129</v>
      </c>
      <c r="K32" s="113"/>
      <c r="L32" s="113"/>
      <c r="M32" s="113"/>
      <c r="N32" s="113"/>
    </row>
    <row r="33" spans="2:14" ht="12.6">
      <c r="B33" s="112"/>
      <c r="C33" s="121"/>
      <c r="D33" s="58">
        <v>6100</v>
      </c>
      <c r="E33" s="48">
        <v>9500</v>
      </c>
      <c r="F33" s="49">
        <v>9500</v>
      </c>
      <c r="G33" s="50"/>
      <c r="H33" s="51"/>
      <c r="I33" s="49"/>
      <c r="J33" s="65" t="s">
        <v>130</v>
      </c>
      <c r="K33" s="112"/>
      <c r="L33" s="112"/>
      <c r="M33" s="112"/>
      <c r="N33" s="112"/>
    </row>
    <row r="34" spans="2:14" ht="12.6">
      <c r="B34" s="119"/>
      <c r="C34" s="123"/>
      <c r="D34" s="59">
        <v>14100</v>
      </c>
      <c r="E34" s="60">
        <v>14500</v>
      </c>
      <c r="F34" s="61">
        <v>14500</v>
      </c>
      <c r="G34" s="56"/>
      <c r="H34" s="57"/>
      <c r="I34" s="57"/>
      <c r="J34" s="67" t="s">
        <v>131</v>
      </c>
      <c r="K34" s="113"/>
      <c r="L34" s="113"/>
      <c r="M34" s="113"/>
      <c r="N34" s="113"/>
    </row>
  </sheetData>
  <sheetProtection sheet="1" objects="1" scenarios="1"/>
  <mergeCells count="84">
    <mergeCell ref="N33:N34"/>
    <mergeCell ref="B31:B32"/>
    <mergeCell ref="C31:C32"/>
    <mergeCell ref="K31:K32"/>
    <mergeCell ref="L31:L32"/>
    <mergeCell ref="M31:M32"/>
    <mergeCell ref="N31:N32"/>
    <mergeCell ref="B33:B34"/>
    <mergeCell ref="C33:C34"/>
    <mergeCell ref="K33:K34"/>
    <mergeCell ref="L33:L34"/>
    <mergeCell ref="M33:M34"/>
    <mergeCell ref="N29:N30"/>
    <mergeCell ref="B27:B28"/>
    <mergeCell ref="C27:C28"/>
    <mergeCell ref="K27:K28"/>
    <mergeCell ref="L27:L28"/>
    <mergeCell ref="M27:M28"/>
    <mergeCell ref="N27:N28"/>
    <mergeCell ref="B29:B30"/>
    <mergeCell ref="C29:C30"/>
    <mergeCell ref="K29:K30"/>
    <mergeCell ref="L29:L30"/>
    <mergeCell ref="M29:M30"/>
    <mergeCell ref="N25:N26"/>
    <mergeCell ref="B23:B24"/>
    <mergeCell ref="C23:C24"/>
    <mergeCell ref="K23:K24"/>
    <mergeCell ref="L23:L24"/>
    <mergeCell ref="M23:M24"/>
    <mergeCell ref="N23:N24"/>
    <mergeCell ref="B25:B26"/>
    <mergeCell ref="C25:C26"/>
    <mergeCell ref="K25:K26"/>
    <mergeCell ref="L25:L26"/>
    <mergeCell ref="M25:M26"/>
    <mergeCell ref="N21:N22"/>
    <mergeCell ref="B19:B20"/>
    <mergeCell ref="C19:C20"/>
    <mergeCell ref="K19:K20"/>
    <mergeCell ref="L19:L20"/>
    <mergeCell ref="M19:M20"/>
    <mergeCell ref="N19:N20"/>
    <mergeCell ref="B21:B22"/>
    <mergeCell ref="C21:C22"/>
    <mergeCell ref="K21:K22"/>
    <mergeCell ref="L21:L22"/>
    <mergeCell ref="M21:M22"/>
    <mergeCell ref="N17:N18"/>
    <mergeCell ref="B15:B16"/>
    <mergeCell ref="C15:C16"/>
    <mergeCell ref="K15:K16"/>
    <mergeCell ref="L15:L16"/>
    <mergeCell ref="M15:M16"/>
    <mergeCell ref="N15:N16"/>
    <mergeCell ref="B17:B18"/>
    <mergeCell ref="C17:C18"/>
    <mergeCell ref="K17:K18"/>
    <mergeCell ref="L17:L18"/>
    <mergeCell ref="M17:M18"/>
    <mergeCell ref="N13:N14"/>
    <mergeCell ref="B11:B12"/>
    <mergeCell ref="C11:C12"/>
    <mergeCell ref="K11:K12"/>
    <mergeCell ref="L11:L12"/>
    <mergeCell ref="M11:M12"/>
    <mergeCell ref="N11:N12"/>
    <mergeCell ref="B13:B14"/>
    <mergeCell ref="C13:C14"/>
    <mergeCell ref="K13:K14"/>
    <mergeCell ref="L13:L14"/>
    <mergeCell ref="M13:M14"/>
    <mergeCell ref="N9:N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L9"/>
    <mergeCell ref="M9:M10"/>
  </mergeCells>
  <dataValidations count="2">
    <dataValidation type="list" allowBlank="1" sqref="B11:B34" xr:uid="{66A6FACB-307E-489A-B7C9-FD275E15EDC1}">
      <formula1>"Karine Leroux,Michèle Boutté,Ludivine Liétar,Malika Merbah,Mélissandre Barbet"</formula1>
    </dataValidation>
    <dataValidation type="list" allowBlank="1" sqref="M11 M13 M15 M17 M19 M21 M23 M25 M27 M29 M31 M33" xr:uid="{52B1F833-9ED8-401E-B868-6772CB6A32CB}">
      <formula1>"GDD-TACHY-001"</formula1>
    </dataValidation>
  </dataValidations>
  <pageMargins left="0" right="0" top="0" bottom="0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9FB8-ADAE-4646-88D4-3EBF0F2FE169}">
  <sheetPr>
    <tabColor theme="0" tint="-0.34998626667073579"/>
    <outlinePr summaryBelow="0" summaryRight="0"/>
  </sheetPr>
  <dimension ref="A1:N34"/>
  <sheetViews>
    <sheetView topLeftCell="A14" workbookViewId="0">
      <selection activeCell="C17" sqref="C17:C18"/>
    </sheetView>
  </sheetViews>
  <sheetFormatPr defaultColWidth="12.5703125" defaultRowHeight="15.75" customHeight="1"/>
  <cols>
    <col min="1" max="1" width="23.7109375" customWidth="1"/>
    <col min="2" max="2" width="21.42578125" customWidth="1"/>
    <col min="3" max="6" width="12.5703125" customWidth="1"/>
    <col min="7" max="7" width="15" customWidth="1"/>
    <col min="8" max="10" width="14.42578125" customWidth="1"/>
    <col min="11" max="12" width="9.140625"/>
    <col min="13" max="13" width="20.42578125" customWidth="1"/>
    <col min="14" max="14" width="38.28515625" customWidth="1"/>
  </cols>
  <sheetData>
    <row r="1" spans="1:14" ht="15.6">
      <c r="A1" s="1" t="str">
        <f>Appareil!A6</f>
        <v>Type d'appareil</v>
      </c>
      <c r="B1" s="3" t="str">
        <f>Appareil!B6</f>
        <v>Centrifugeuse de paillasse</v>
      </c>
    </row>
    <row r="2" spans="1:14" ht="15.6">
      <c r="A2" s="1" t="str">
        <f>Appareil!A7</f>
        <v>Marque</v>
      </c>
      <c r="B2" s="3" t="str">
        <f>Appareil!B7</f>
        <v>Eppendorf</v>
      </c>
    </row>
    <row r="3" spans="1:14" ht="15.6">
      <c r="A3" s="1" t="str">
        <f>Appareil!A8</f>
        <v>Modèle</v>
      </c>
      <c r="B3" s="3" t="str">
        <f>Appareil!B8</f>
        <v>Minispin plus</v>
      </c>
    </row>
    <row r="4" spans="1:14" ht="15.6">
      <c r="A4" s="1" t="str">
        <f>Appareil!A9</f>
        <v>N° de série</v>
      </c>
      <c r="B4" s="3" t="str">
        <f>Appareil!B9</f>
        <v>5453YP451780</v>
      </c>
    </row>
    <row r="5" spans="1:14" ht="15.75" customHeight="1">
      <c r="A5" s="1" t="str">
        <f>Appareil!A10</f>
        <v>Emplacement</v>
      </c>
      <c r="B5" s="3" t="str">
        <f>Appareil!B10</f>
        <v>Extractions</v>
      </c>
    </row>
    <row r="6" spans="1:14" ht="15.75" customHeight="1">
      <c r="A6" s="1" t="str">
        <f>Appareil!A11</f>
        <v>Identification interne</v>
      </c>
      <c r="B6" s="3" t="str">
        <f>Appareil!B11</f>
        <v>GDD-CP-002</v>
      </c>
    </row>
    <row r="9" spans="1:14" ht="20.100000000000001" customHeight="1">
      <c r="B9" s="116" t="s">
        <v>74</v>
      </c>
      <c r="C9" s="116" t="s">
        <v>69</v>
      </c>
      <c r="D9" s="116" t="s">
        <v>78</v>
      </c>
      <c r="E9" s="116" t="s">
        <v>79</v>
      </c>
      <c r="F9" s="116" t="s">
        <v>80</v>
      </c>
      <c r="G9" s="116" t="s">
        <v>81</v>
      </c>
      <c r="H9" s="116" t="s">
        <v>82</v>
      </c>
      <c r="I9" s="116" t="s">
        <v>83</v>
      </c>
      <c r="J9" s="116" t="s">
        <v>84</v>
      </c>
      <c r="K9" s="117" t="s">
        <v>85</v>
      </c>
      <c r="L9" s="137"/>
      <c r="M9" s="116" t="s">
        <v>86</v>
      </c>
      <c r="N9" s="116" t="s">
        <v>87</v>
      </c>
    </row>
    <row r="10" spans="1:14" ht="20.100000000000001" customHeight="1">
      <c r="B10" s="138"/>
      <c r="C10" s="138"/>
      <c r="D10" s="138"/>
      <c r="E10" s="138"/>
      <c r="F10" s="138"/>
      <c r="G10" s="138"/>
      <c r="H10" s="138"/>
      <c r="I10" s="138"/>
      <c r="J10" s="138"/>
      <c r="K10" s="46" t="s">
        <v>88</v>
      </c>
      <c r="L10" s="47" t="s">
        <v>89</v>
      </c>
      <c r="M10" s="138"/>
      <c r="N10" s="138"/>
    </row>
    <row r="11" spans="1:14" ht="83.25" customHeight="1">
      <c r="B11" s="112"/>
      <c r="C11" s="114"/>
      <c r="D11" s="48">
        <v>6100</v>
      </c>
      <c r="E11" s="48">
        <v>9500</v>
      </c>
      <c r="F11" s="49">
        <v>9500</v>
      </c>
      <c r="G11" s="50">
        <v>9500</v>
      </c>
      <c r="H11" s="51">
        <v>9500</v>
      </c>
      <c r="I11" s="49">
        <v>9500</v>
      </c>
      <c r="J11" s="85">
        <f>((ABS(G11-E11)+ABS(H11-E11)+ABS(I11-E11))/3)/E11</f>
        <v>0</v>
      </c>
      <c r="K11" s="112"/>
      <c r="L11" s="112"/>
      <c r="M11" s="112"/>
      <c r="N11" s="88" t="s">
        <v>132</v>
      </c>
    </row>
    <row r="12" spans="1:14" ht="83.25" customHeight="1">
      <c r="B12" s="118"/>
      <c r="C12" s="120"/>
      <c r="D12" s="52">
        <v>14100</v>
      </c>
      <c r="E12" s="52">
        <v>14500</v>
      </c>
      <c r="F12" s="53">
        <v>14500</v>
      </c>
      <c r="G12" s="54">
        <v>14500</v>
      </c>
      <c r="H12" s="55">
        <v>14500</v>
      </c>
      <c r="I12" s="55">
        <v>14500</v>
      </c>
      <c r="J12" s="86">
        <f t="shared" ref="J12:J34" si="0">((ABS(G12-E12)+ABS(H12-E12)+ABS(I12-E12))/3)/E12</f>
        <v>0</v>
      </c>
      <c r="K12" s="113"/>
      <c r="L12" s="113"/>
      <c r="M12" s="113"/>
      <c r="N12" s="88" t="s">
        <v>133</v>
      </c>
    </row>
    <row r="13" spans="1:14" ht="83.25" customHeight="1">
      <c r="B13" s="112"/>
      <c r="C13" s="114"/>
      <c r="D13" s="48">
        <v>6100</v>
      </c>
      <c r="E13" s="48">
        <v>9500</v>
      </c>
      <c r="F13" s="49">
        <v>9500</v>
      </c>
      <c r="G13" s="50">
        <v>9500</v>
      </c>
      <c r="H13" s="51">
        <v>9500</v>
      </c>
      <c r="I13" s="49">
        <v>9550</v>
      </c>
      <c r="J13" s="85">
        <f t="shared" si="0"/>
        <v>1.7543859649122807E-3</v>
      </c>
      <c r="K13" s="112"/>
      <c r="L13" s="112"/>
      <c r="M13" s="112"/>
      <c r="N13" s="88" t="s">
        <v>134</v>
      </c>
    </row>
    <row r="14" spans="1:14" ht="83.25" customHeight="1">
      <c r="B14" s="118"/>
      <c r="C14" s="120"/>
      <c r="D14" s="52">
        <v>14100</v>
      </c>
      <c r="E14" s="52">
        <v>14500</v>
      </c>
      <c r="F14" s="53">
        <v>14500</v>
      </c>
      <c r="G14" s="54">
        <v>14500</v>
      </c>
      <c r="H14" s="55">
        <v>14500</v>
      </c>
      <c r="I14" s="55">
        <v>14550</v>
      </c>
      <c r="J14" s="86">
        <f t="shared" si="0"/>
        <v>1.1494252873563218E-3</v>
      </c>
      <c r="K14" s="113"/>
      <c r="L14" s="113"/>
      <c r="M14" s="113"/>
      <c r="N14" s="88" t="s">
        <v>135</v>
      </c>
    </row>
    <row r="15" spans="1:14" ht="83.25" customHeight="1">
      <c r="B15" s="112"/>
      <c r="C15" s="114"/>
      <c r="D15" s="48">
        <v>6100</v>
      </c>
      <c r="E15" s="48">
        <v>9500</v>
      </c>
      <c r="F15" s="49">
        <v>9500</v>
      </c>
      <c r="G15" s="50">
        <v>9500</v>
      </c>
      <c r="H15" s="51">
        <v>9500</v>
      </c>
      <c r="I15" s="49">
        <v>9450</v>
      </c>
      <c r="J15" s="85">
        <f t="shared" si="0"/>
        <v>1.7543859649122807E-3</v>
      </c>
      <c r="K15" s="112"/>
      <c r="L15" s="112"/>
      <c r="M15" s="112"/>
      <c r="N15" s="88" t="s">
        <v>136</v>
      </c>
    </row>
    <row r="16" spans="1:14" ht="83.25" customHeight="1">
      <c r="B16" s="118"/>
      <c r="C16" s="115"/>
      <c r="D16" s="52">
        <v>14100</v>
      </c>
      <c r="E16" s="52">
        <v>14500</v>
      </c>
      <c r="F16" s="53">
        <v>14500</v>
      </c>
      <c r="G16" s="54">
        <v>14500</v>
      </c>
      <c r="H16" s="55">
        <v>14500</v>
      </c>
      <c r="I16" s="55">
        <v>14450</v>
      </c>
      <c r="J16" s="87">
        <f t="shared" si="0"/>
        <v>1.1494252873563218E-3</v>
      </c>
      <c r="K16" s="113"/>
      <c r="L16" s="113"/>
      <c r="M16" s="113"/>
      <c r="N16" s="88" t="s">
        <v>137</v>
      </c>
    </row>
    <row r="17" spans="2:14" ht="83.25" customHeight="1">
      <c r="B17" s="112"/>
      <c r="C17" s="114"/>
      <c r="D17" s="48">
        <v>6100</v>
      </c>
      <c r="E17" s="48">
        <v>9500</v>
      </c>
      <c r="F17" s="49">
        <v>9500</v>
      </c>
      <c r="G17" s="50">
        <v>9450</v>
      </c>
      <c r="H17" s="51">
        <v>9500</v>
      </c>
      <c r="I17" s="49">
        <v>9550</v>
      </c>
      <c r="J17" s="85">
        <f t="shared" si="0"/>
        <v>3.5087719298245615E-3</v>
      </c>
      <c r="K17" s="112"/>
      <c r="L17" s="112"/>
      <c r="M17" s="112"/>
      <c r="N17" s="88" t="s">
        <v>138</v>
      </c>
    </row>
    <row r="18" spans="2:14" ht="83.25" customHeight="1">
      <c r="B18" s="118"/>
      <c r="C18" s="115"/>
      <c r="D18" s="52">
        <v>14100</v>
      </c>
      <c r="E18" s="52">
        <v>14500</v>
      </c>
      <c r="F18" s="53">
        <v>14500</v>
      </c>
      <c r="G18" s="55">
        <v>14450</v>
      </c>
      <c r="H18" s="55">
        <v>14500</v>
      </c>
      <c r="I18" s="55">
        <v>14550</v>
      </c>
      <c r="J18" s="87">
        <f t="shared" si="0"/>
        <v>2.2988505747126436E-3</v>
      </c>
      <c r="K18" s="113"/>
      <c r="L18" s="113"/>
      <c r="M18" s="113"/>
      <c r="N18" s="88" t="s">
        <v>139</v>
      </c>
    </row>
    <row r="19" spans="2:14" ht="12.6">
      <c r="B19" s="112"/>
      <c r="C19" s="114"/>
      <c r="D19" s="48">
        <v>6100</v>
      </c>
      <c r="E19" s="48">
        <v>9500</v>
      </c>
      <c r="F19" s="49">
        <v>9500</v>
      </c>
      <c r="G19" s="50"/>
      <c r="H19" s="51"/>
      <c r="I19" s="49"/>
      <c r="J19" s="85">
        <f t="shared" si="0"/>
        <v>1</v>
      </c>
      <c r="K19" s="112"/>
      <c r="L19" s="112"/>
      <c r="M19" s="112"/>
      <c r="N19" s="112"/>
    </row>
    <row r="20" spans="2:14" ht="12.6">
      <c r="B20" s="118"/>
      <c r="C20" s="115"/>
      <c r="D20" s="52">
        <v>14100</v>
      </c>
      <c r="E20" s="52">
        <v>14500</v>
      </c>
      <c r="F20" s="53">
        <v>14500</v>
      </c>
      <c r="G20" s="56"/>
      <c r="H20" s="57"/>
      <c r="I20" s="57"/>
      <c r="J20" s="87">
        <f t="shared" si="0"/>
        <v>1</v>
      </c>
      <c r="K20" s="113"/>
      <c r="L20" s="113"/>
      <c r="M20" s="113"/>
      <c r="N20" s="113"/>
    </row>
    <row r="21" spans="2:14" ht="12.6">
      <c r="B21" s="112"/>
      <c r="C21" s="114"/>
      <c r="D21" s="48">
        <v>6100</v>
      </c>
      <c r="E21" s="48">
        <v>9500</v>
      </c>
      <c r="F21" s="49">
        <v>9500</v>
      </c>
      <c r="G21" s="50"/>
      <c r="H21" s="51"/>
      <c r="I21" s="49"/>
      <c r="J21" s="85">
        <f t="shared" si="0"/>
        <v>1</v>
      </c>
      <c r="K21" s="112"/>
      <c r="L21" s="112"/>
      <c r="M21" s="112"/>
      <c r="N21" s="112"/>
    </row>
    <row r="22" spans="2:14" ht="12.6">
      <c r="B22" s="118"/>
      <c r="C22" s="115"/>
      <c r="D22" s="52">
        <v>14100</v>
      </c>
      <c r="E22" s="52">
        <v>14500</v>
      </c>
      <c r="F22" s="53">
        <v>14500</v>
      </c>
      <c r="G22" s="56"/>
      <c r="H22" s="57"/>
      <c r="I22" s="57"/>
      <c r="J22" s="87">
        <f t="shared" si="0"/>
        <v>1</v>
      </c>
      <c r="K22" s="113"/>
      <c r="L22" s="113"/>
      <c r="M22" s="113"/>
      <c r="N22" s="113"/>
    </row>
    <row r="23" spans="2:14" ht="12.6">
      <c r="B23" s="112"/>
      <c r="C23" s="114"/>
      <c r="D23" s="48">
        <v>6100</v>
      </c>
      <c r="E23" s="48">
        <v>9500</v>
      </c>
      <c r="F23" s="49">
        <v>9500</v>
      </c>
      <c r="G23" s="50"/>
      <c r="H23" s="51"/>
      <c r="I23" s="49"/>
      <c r="J23" s="85">
        <f t="shared" si="0"/>
        <v>1</v>
      </c>
      <c r="K23" s="112"/>
      <c r="L23" s="112"/>
      <c r="M23" s="112"/>
      <c r="N23" s="112"/>
    </row>
    <row r="24" spans="2:14" ht="12.6">
      <c r="B24" s="118"/>
      <c r="C24" s="115"/>
      <c r="D24" s="52">
        <v>14100</v>
      </c>
      <c r="E24" s="52">
        <v>14500</v>
      </c>
      <c r="F24" s="53">
        <v>14500</v>
      </c>
      <c r="G24" s="56"/>
      <c r="H24" s="57"/>
      <c r="I24" s="57"/>
      <c r="J24" s="87">
        <f t="shared" si="0"/>
        <v>1</v>
      </c>
      <c r="K24" s="113"/>
      <c r="L24" s="113"/>
      <c r="M24" s="113"/>
      <c r="N24" s="113"/>
    </row>
    <row r="25" spans="2:14" ht="12.6">
      <c r="B25" s="112"/>
      <c r="C25" s="114"/>
      <c r="D25" s="48">
        <v>6100</v>
      </c>
      <c r="E25" s="48">
        <v>9500</v>
      </c>
      <c r="F25" s="49">
        <v>9500</v>
      </c>
      <c r="G25" s="50"/>
      <c r="H25" s="51"/>
      <c r="I25" s="49"/>
      <c r="J25" s="85">
        <f t="shared" si="0"/>
        <v>1</v>
      </c>
      <c r="K25" s="112"/>
      <c r="L25" s="112"/>
      <c r="M25" s="112"/>
      <c r="N25" s="112"/>
    </row>
    <row r="26" spans="2:14" ht="12.6">
      <c r="B26" s="118"/>
      <c r="C26" s="115"/>
      <c r="D26" s="52">
        <v>14100</v>
      </c>
      <c r="E26" s="52">
        <v>14500</v>
      </c>
      <c r="F26" s="53">
        <v>14500</v>
      </c>
      <c r="G26" s="56"/>
      <c r="H26" s="57"/>
      <c r="I26" s="57"/>
      <c r="J26" s="87">
        <f t="shared" si="0"/>
        <v>1</v>
      </c>
      <c r="K26" s="113"/>
      <c r="L26" s="113"/>
      <c r="M26" s="113"/>
      <c r="N26" s="113"/>
    </row>
    <row r="27" spans="2:14" ht="12.6">
      <c r="B27" s="112"/>
      <c r="C27" s="114"/>
      <c r="D27" s="48">
        <v>6100</v>
      </c>
      <c r="E27" s="48">
        <v>9500</v>
      </c>
      <c r="F27" s="49">
        <v>9500</v>
      </c>
      <c r="G27" s="50"/>
      <c r="H27" s="51"/>
      <c r="I27" s="49"/>
      <c r="J27" s="85">
        <f t="shared" si="0"/>
        <v>1</v>
      </c>
      <c r="K27" s="112"/>
      <c r="L27" s="112"/>
      <c r="M27" s="112"/>
      <c r="N27" s="112"/>
    </row>
    <row r="28" spans="2:14" ht="12.6">
      <c r="B28" s="118"/>
      <c r="C28" s="115"/>
      <c r="D28" s="52">
        <v>14100</v>
      </c>
      <c r="E28" s="52">
        <v>14500</v>
      </c>
      <c r="F28" s="53">
        <v>14500</v>
      </c>
      <c r="G28" s="56"/>
      <c r="H28" s="57"/>
      <c r="I28" s="57"/>
      <c r="J28" s="87">
        <f t="shared" si="0"/>
        <v>1</v>
      </c>
      <c r="K28" s="113"/>
      <c r="L28" s="113"/>
      <c r="M28" s="113"/>
      <c r="N28" s="113"/>
    </row>
    <row r="29" spans="2:14" ht="12.6">
      <c r="B29" s="112"/>
      <c r="C29" s="114"/>
      <c r="D29" s="48">
        <v>6100</v>
      </c>
      <c r="E29" s="48">
        <v>9500</v>
      </c>
      <c r="F29" s="49">
        <v>9500</v>
      </c>
      <c r="G29" s="50"/>
      <c r="H29" s="51"/>
      <c r="I29" s="49"/>
      <c r="J29" s="85">
        <f t="shared" si="0"/>
        <v>1</v>
      </c>
      <c r="K29" s="112"/>
      <c r="L29" s="112"/>
      <c r="M29" s="112"/>
      <c r="N29" s="112"/>
    </row>
    <row r="30" spans="2:14" ht="12.6">
      <c r="B30" s="118"/>
      <c r="C30" s="115"/>
      <c r="D30" s="52">
        <v>14100</v>
      </c>
      <c r="E30" s="52">
        <v>14500</v>
      </c>
      <c r="F30" s="53">
        <v>14500</v>
      </c>
      <c r="G30" s="56"/>
      <c r="H30" s="57"/>
      <c r="I30" s="57"/>
      <c r="J30" s="87">
        <f t="shared" si="0"/>
        <v>1</v>
      </c>
      <c r="K30" s="113"/>
      <c r="L30" s="113"/>
      <c r="M30" s="113"/>
      <c r="N30" s="113"/>
    </row>
    <row r="31" spans="2:14" ht="12.6">
      <c r="B31" s="112"/>
      <c r="C31" s="114"/>
      <c r="D31" s="48">
        <v>6100</v>
      </c>
      <c r="E31" s="48">
        <v>9500</v>
      </c>
      <c r="F31" s="49">
        <v>9500</v>
      </c>
      <c r="G31" s="50"/>
      <c r="H31" s="51"/>
      <c r="I31" s="49"/>
      <c r="J31" s="85">
        <f t="shared" si="0"/>
        <v>1</v>
      </c>
      <c r="K31" s="112"/>
      <c r="L31" s="112"/>
      <c r="M31" s="112"/>
      <c r="N31" s="112"/>
    </row>
    <row r="32" spans="2:14" ht="12.6">
      <c r="B32" s="118"/>
      <c r="C32" s="115"/>
      <c r="D32" s="52">
        <v>14100</v>
      </c>
      <c r="E32" s="52">
        <v>14500</v>
      </c>
      <c r="F32" s="53">
        <v>14500</v>
      </c>
      <c r="G32" s="56"/>
      <c r="H32" s="57"/>
      <c r="I32" s="57"/>
      <c r="J32" s="87">
        <f t="shared" si="0"/>
        <v>1</v>
      </c>
      <c r="K32" s="113"/>
      <c r="L32" s="113"/>
      <c r="M32" s="113"/>
      <c r="N32" s="113"/>
    </row>
    <row r="33" spans="2:14" ht="12.6">
      <c r="B33" s="112"/>
      <c r="C33" s="114"/>
      <c r="D33" s="58">
        <v>6100</v>
      </c>
      <c r="E33" s="48">
        <v>9500</v>
      </c>
      <c r="F33" s="49">
        <v>9500</v>
      </c>
      <c r="G33" s="50"/>
      <c r="H33" s="51"/>
      <c r="I33" s="49"/>
      <c r="J33" s="85">
        <f t="shared" si="0"/>
        <v>1</v>
      </c>
      <c r="K33" s="112"/>
      <c r="L33" s="112"/>
      <c r="M33" s="112"/>
      <c r="N33" s="112"/>
    </row>
    <row r="34" spans="2:14" ht="12.6">
      <c r="B34" s="119"/>
      <c r="C34" s="115"/>
      <c r="D34" s="59">
        <v>14100</v>
      </c>
      <c r="E34" s="60">
        <v>14500</v>
      </c>
      <c r="F34" s="61">
        <v>14500</v>
      </c>
      <c r="G34" s="56"/>
      <c r="H34" s="57"/>
      <c r="I34" s="57"/>
      <c r="J34" s="87">
        <f t="shared" si="0"/>
        <v>1</v>
      </c>
      <c r="K34" s="113"/>
      <c r="L34" s="113"/>
      <c r="M34" s="113"/>
      <c r="N34" s="113"/>
    </row>
  </sheetData>
  <sheetProtection sheet="1" objects="1" scenarios="1"/>
  <mergeCells count="80">
    <mergeCell ref="N9:N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L9"/>
    <mergeCell ref="M9:M10"/>
    <mergeCell ref="B11:B12"/>
    <mergeCell ref="C11:C12"/>
    <mergeCell ref="K11:K12"/>
    <mergeCell ref="L11:L12"/>
    <mergeCell ref="M11:M12"/>
    <mergeCell ref="B13:B14"/>
    <mergeCell ref="C13:C14"/>
    <mergeCell ref="K13:K14"/>
    <mergeCell ref="L13:L14"/>
    <mergeCell ref="M13:M14"/>
    <mergeCell ref="B15:B16"/>
    <mergeCell ref="C15:C16"/>
    <mergeCell ref="K15:K16"/>
    <mergeCell ref="L15:L16"/>
    <mergeCell ref="M15:M16"/>
    <mergeCell ref="B17:B18"/>
    <mergeCell ref="C17:C18"/>
    <mergeCell ref="K17:K18"/>
    <mergeCell ref="L17:L18"/>
    <mergeCell ref="M17:M18"/>
    <mergeCell ref="N21:N22"/>
    <mergeCell ref="B19:B20"/>
    <mergeCell ref="C19:C20"/>
    <mergeCell ref="K19:K20"/>
    <mergeCell ref="L19:L20"/>
    <mergeCell ref="M19:M20"/>
    <mergeCell ref="N19:N20"/>
    <mergeCell ref="B21:B22"/>
    <mergeCell ref="C21:C22"/>
    <mergeCell ref="K21:K22"/>
    <mergeCell ref="L21:L22"/>
    <mergeCell ref="M21:M22"/>
    <mergeCell ref="N25:N26"/>
    <mergeCell ref="B23:B24"/>
    <mergeCell ref="C23:C24"/>
    <mergeCell ref="K23:K24"/>
    <mergeCell ref="L23:L24"/>
    <mergeCell ref="M23:M24"/>
    <mergeCell ref="N23:N24"/>
    <mergeCell ref="B25:B26"/>
    <mergeCell ref="C25:C26"/>
    <mergeCell ref="K25:K26"/>
    <mergeCell ref="L25:L26"/>
    <mergeCell ref="M25:M26"/>
    <mergeCell ref="N29:N30"/>
    <mergeCell ref="B27:B28"/>
    <mergeCell ref="C27:C28"/>
    <mergeCell ref="K27:K28"/>
    <mergeCell ref="L27:L28"/>
    <mergeCell ref="M27:M28"/>
    <mergeCell ref="N27:N28"/>
    <mergeCell ref="B29:B30"/>
    <mergeCell ref="C29:C30"/>
    <mergeCell ref="K29:K30"/>
    <mergeCell ref="L29:L30"/>
    <mergeCell ref="M29:M30"/>
    <mergeCell ref="N33:N34"/>
    <mergeCell ref="B31:B32"/>
    <mergeCell ref="C31:C32"/>
    <mergeCell ref="K31:K32"/>
    <mergeCell ref="L31:L32"/>
    <mergeCell ref="M31:M32"/>
    <mergeCell ref="N31:N32"/>
    <mergeCell ref="B33:B34"/>
    <mergeCell ref="C33:C34"/>
    <mergeCell ref="K33:K34"/>
    <mergeCell ref="L33:L34"/>
    <mergeCell ref="M33:M34"/>
  </mergeCells>
  <dataValidations count="2">
    <dataValidation type="list" allowBlank="1" sqref="B11:B34" xr:uid="{FACE27E8-B43D-4B8B-8DC4-C90A93DF47CF}">
      <formula1>"Karine Leroux,Michèle Boutté,Ludivine Liétar,Malika Merbah,Mélissandre Barbet"</formula1>
    </dataValidation>
    <dataValidation type="list" allowBlank="1" sqref="M11 M13 M15 M17 M19 M21 M23 M25 M27 M29 M31 M33" xr:uid="{BC2528F4-2E67-41DC-BA0E-178FDA2CB1D7}">
      <formula1>"GDD-TACHY-001"</formula1>
    </dataValidation>
  </dataValidations>
  <pageMargins left="0" right="0" top="0" bottom="0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54F2-6CB9-4317-A206-EAEEE6A03F6E}">
  <sheetPr>
    <outlinePr summaryBelow="0" summaryRight="0"/>
  </sheetPr>
  <dimension ref="A1:E33"/>
  <sheetViews>
    <sheetView tabSelected="1" workbookViewId="0">
      <selection activeCell="E22" sqref="E22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 ht="15.6">
      <c r="A1" s="1" t="str">
        <f>Appareil!A6</f>
        <v>Type d'appareil</v>
      </c>
      <c r="B1" s="3" t="str">
        <f>Appareil!B6</f>
        <v>Centrifugeuse de paillasse</v>
      </c>
    </row>
    <row r="2" spans="1:5" ht="15.6">
      <c r="A2" s="1" t="str">
        <f>Appareil!A7</f>
        <v>Marque</v>
      </c>
      <c r="B2" s="3" t="str">
        <f>Appareil!B7</f>
        <v>Eppendorf</v>
      </c>
    </row>
    <row r="3" spans="1:5" ht="15.6">
      <c r="A3" s="1" t="str">
        <f>Appareil!A8</f>
        <v>Modèle</v>
      </c>
      <c r="B3" s="3" t="str">
        <f>Appareil!B8</f>
        <v>Minispin plus</v>
      </c>
    </row>
    <row r="4" spans="1:5" ht="15.6">
      <c r="A4" s="1" t="str">
        <f>Appareil!A9</f>
        <v>N° de série</v>
      </c>
      <c r="B4" s="3" t="str">
        <f>Appareil!B9</f>
        <v>5453YP451780</v>
      </c>
    </row>
    <row r="5" spans="1:5" ht="15.6">
      <c r="A5" s="1" t="str">
        <f>Appareil!A10</f>
        <v>Emplacement</v>
      </c>
      <c r="B5" s="3" t="str">
        <f>Appareil!B10</f>
        <v>Extractions</v>
      </c>
    </row>
    <row r="6" spans="1:5" ht="15.6">
      <c r="A6" s="1" t="str">
        <f>Appareil!A11</f>
        <v>Identification interne</v>
      </c>
      <c r="B6" s="3" t="str">
        <f>Appareil!B11</f>
        <v>GDD-CP-002</v>
      </c>
    </row>
    <row r="9" spans="1:5" ht="15.75" customHeight="1">
      <c r="B9" s="83" t="s">
        <v>69</v>
      </c>
      <c r="C9" s="83" t="s">
        <v>74</v>
      </c>
      <c r="D9" s="89" t="s">
        <v>140</v>
      </c>
      <c r="E9" s="84" t="s">
        <v>72</v>
      </c>
    </row>
    <row r="10" spans="1:5" ht="23.25">
      <c r="B10" s="124">
        <v>45783</v>
      </c>
      <c r="C10" s="34" t="s">
        <v>39</v>
      </c>
      <c r="D10" s="125" t="s">
        <v>65</v>
      </c>
      <c r="E10" s="125" t="s">
        <v>141</v>
      </c>
    </row>
    <row r="11" spans="1:5" ht="15.75" customHeight="1">
      <c r="B11" s="126"/>
      <c r="C11" s="35"/>
      <c r="D11" s="81"/>
      <c r="E11" s="81"/>
    </row>
    <row r="12" spans="1:5" ht="15.75" customHeight="1">
      <c r="B12" s="126"/>
      <c r="C12" s="35"/>
      <c r="D12" s="81"/>
      <c r="E12" s="81"/>
    </row>
    <row r="13" spans="1:5" ht="15.75" customHeight="1">
      <c r="B13" s="126"/>
      <c r="C13" s="35"/>
      <c r="D13" s="81"/>
      <c r="E13" s="81"/>
    </row>
    <row r="14" spans="1:5" ht="15.75" customHeight="1">
      <c r="B14" s="126"/>
      <c r="C14" s="35"/>
      <c r="D14" s="81"/>
      <c r="E14" s="81"/>
    </row>
    <row r="15" spans="1:5" ht="15.75" customHeight="1">
      <c r="B15" s="126"/>
      <c r="C15" s="35"/>
      <c r="D15" s="81"/>
      <c r="E15" s="81"/>
    </row>
    <row r="16" spans="1:5" ht="15.75" customHeight="1">
      <c r="B16" s="126"/>
      <c r="C16" s="35"/>
      <c r="D16" s="81"/>
      <c r="E16" s="81"/>
    </row>
    <row r="17" spans="2:5" ht="15.75" customHeight="1">
      <c r="B17" s="126"/>
      <c r="C17" s="35"/>
      <c r="D17" s="81"/>
      <c r="E17" s="81"/>
    </row>
    <row r="18" spans="2:5" ht="15.75" customHeight="1">
      <c r="B18" s="126"/>
      <c r="C18" s="35"/>
      <c r="D18" s="81"/>
      <c r="E18" s="81"/>
    </row>
    <row r="19" spans="2:5" ht="15.75" customHeight="1">
      <c r="B19" s="126"/>
      <c r="C19" s="35"/>
      <c r="D19" s="81"/>
      <c r="E19" s="81"/>
    </row>
    <row r="20" spans="2:5" ht="15.75" customHeight="1">
      <c r="B20" s="126"/>
      <c r="C20" s="35"/>
      <c r="D20" s="81"/>
      <c r="E20" s="81"/>
    </row>
    <row r="21" spans="2:5" ht="15.75" customHeight="1">
      <c r="B21" s="126"/>
      <c r="C21" s="35"/>
      <c r="D21" s="81"/>
      <c r="E21" s="81"/>
    </row>
    <row r="22" spans="2:5" ht="15.75" customHeight="1">
      <c r="B22" s="126"/>
      <c r="C22" s="35"/>
      <c r="D22" s="81"/>
      <c r="E22" s="81"/>
    </row>
    <row r="23" spans="2:5" ht="15.75" customHeight="1">
      <c r="B23" s="126"/>
      <c r="C23" s="35"/>
      <c r="D23" s="81"/>
      <c r="E23" s="81"/>
    </row>
    <row r="24" spans="2:5" ht="15.75" customHeight="1">
      <c r="B24" s="126"/>
      <c r="C24" s="35"/>
      <c r="D24" s="81"/>
      <c r="E24" s="81"/>
    </row>
    <row r="25" spans="2:5" ht="15.75" customHeight="1">
      <c r="B25" s="126"/>
      <c r="C25" s="35"/>
      <c r="D25" s="81"/>
      <c r="E25" s="81"/>
    </row>
    <row r="26" spans="2:5" ht="15.75" customHeight="1">
      <c r="B26" s="126"/>
      <c r="C26" s="35"/>
      <c r="D26" s="81"/>
      <c r="E26" s="81"/>
    </row>
    <row r="27" spans="2:5" ht="15.75" customHeight="1">
      <c r="B27" s="126"/>
      <c r="C27" s="35"/>
      <c r="D27" s="81"/>
      <c r="E27" s="81"/>
    </row>
    <row r="28" spans="2:5" ht="15.75" customHeight="1">
      <c r="B28" s="126"/>
      <c r="C28" s="35"/>
      <c r="D28" s="81"/>
      <c r="E28" s="81"/>
    </row>
    <row r="29" spans="2:5" ht="15.75" customHeight="1">
      <c r="B29" s="126"/>
      <c r="C29" s="35"/>
      <c r="D29" s="81"/>
      <c r="E29" s="81"/>
    </row>
    <row r="30" spans="2:5" ht="15.75" customHeight="1">
      <c r="B30" s="126"/>
      <c r="C30" s="35"/>
      <c r="D30" s="81"/>
      <c r="E30" s="81"/>
    </row>
    <row r="31" spans="2:5" ht="15.75" customHeight="1">
      <c r="B31" s="126"/>
      <c r="C31" s="35"/>
      <c r="D31" s="81"/>
      <c r="E31" s="81"/>
    </row>
    <row r="32" spans="2:5" ht="15.75" customHeight="1">
      <c r="B32" s="126"/>
      <c r="C32" s="35"/>
      <c r="D32" s="81"/>
      <c r="E32" s="81"/>
    </row>
    <row r="33" spans="2:5" ht="15.75" customHeight="1">
      <c r="B33" s="127"/>
      <c r="C33" s="39"/>
      <c r="D33" s="128"/>
      <c r="E33" s="128"/>
    </row>
  </sheetData>
  <sheetProtection sheet="1" objects="1" scenarios="1"/>
  <dataValidations count="1">
    <dataValidation allowBlank="1" showInputMessage="1" sqref="C10:C33" xr:uid="{3C1E9C12-37AC-4C1E-8634-12382A69BD6F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59C6AD-0E1C-499B-BBC2-8DF531BFB529}"/>
</file>

<file path=customXml/itemProps2.xml><?xml version="1.0" encoding="utf-8"?>
<ds:datastoreItem xmlns:ds="http://schemas.openxmlformats.org/officeDocument/2006/customXml" ds:itemID="{BD738EE0-58FA-4D9A-8AD3-390A5B5446ED}"/>
</file>

<file path=customXml/itemProps3.xml><?xml version="1.0" encoding="utf-8"?>
<ds:datastoreItem xmlns:ds="http://schemas.openxmlformats.org/officeDocument/2006/customXml" ds:itemID="{CF3F9A3C-6881-4BC1-845C-7CBFC1389F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2023-09-01T14:45:36Z</dcterms:created>
  <dcterms:modified xsi:type="dcterms:W3CDTF">2025-05-07T12:39:00Z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4800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