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ypress_Tutorials_Working_Directory\MCU101_Cypress_PSOC5_Labs\MCU101_PSOC5_Tutorials\Lab06-01_MakingMusic_PWM-Frequency.cydsn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8" i="1" l="1"/>
  <c r="F62" i="1"/>
  <c r="E71" i="1"/>
  <c r="F71" i="1" s="1"/>
  <c r="E75" i="1"/>
  <c r="F75" i="1" s="1"/>
  <c r="D34" i="1"/>
  <c r="E34" i="1" s="1"/>
  <c r="F34" i="1" s="1"/>
  <c r="D106" i="1"/>
  <c r="E106" i="1" s="1"/>
  <c r="F106" i="1" s="1"/>
  <c r="C5" i="1"/>
  <c r="D5" i="1" s="1"/>
  <c r="E5" i="1" s="1"/>
  <c r="F5" i="1" s="1"/>
  <c r="C6" i="1"/>
  <c r="D6" i="1" s="1"/>
  <c r="E6" i="1" s="1"/>
  <c r="F6" i="1" s="1"/>
  <c r="C7" i="1"/>
  <c r="D7" i="1" s="1"/>
  <c r="E7" i="1" s="1"/>
  <c r="F7" i="1" s="1"/>
  <c r="C8" i="1"/>
  <c r="D8" i="1" s="1"/>
  <c r="E8" i="1" s="1"/>
  <c r="F8" i="1" s="1"/>
  <c r="C9" i="1"/>
  <c r="D9" i="1" s="1"/>
  <c r="E9" i="1" s="1"/>
  <c r="F9" i="1" s="1"/>
  <c r="C10" i="1"/>
  <c r="D10" i="1" s="1"/>
  <c r="E10" i="1" s="1"/>
  <c r="F10" i="1" s="1"/>
  <c r="C11" i="1"/>
  <c r="D11" i="1" s="1"/>
  <c r="E11" i="1" s="1"/>
  <c r="F11" i="1" s="1"/>
  <c r="C12" i="1"/>
  <c r="D12" i="1" s="1"/>
  <c r="E12" i="1" s="1"/>
  <c r="F12" i="1" s="1"/>
  <c r="C13" i="1"/>
  <c r="D13" i="1" s="1"/>
  <c r="E13" i="1" s="1"/>
  <c r="F13" i="1" s="1"/>
  <c r="C14" i="1"/>
  <c r="D14" i="1" s="1"/>
  <c r="E14" i="1" s="1"/>
  <c r="F14" i="1" s="1"/>
  <c r="C15" i="1"/>
  <c r="D15" i="1" s="1"/>
  <c r="E15" i="1" s="1"/>
  <c r="F15" i="1" s="1"/>
  <c r="C16" i="1"/>
  <c r="D16" i="1" s="1"/>
  <c r="E16" i="1" s="1"/>
  <c r="F16" i="1" s="1"/>
  <c r="C17" i="1"/>
  <c r="D17" i="1" s="1"/>
  <c r="E17" i="1" s="1"/>
  <c r="F17" i="1" s="1"/>
  <c r="C18" i="1"/>
  <c r="D18" i="1" s="1"/>
  <c r="E18" i="1" s="1"/>
  <c r="C19" i="1"/>
  <c r="D19" i="1" s="1"/>
  <c r="E19" i="1" s="1"/>
  <c r="F19" i="1" s="1"/>
  <c r="C20" i="1"/>
  <c r="D20" i="1" s="1"/>
  <c r="E20" i="1" s="1"/>
  <c r="F20" i="1" s="1"/>
  <c r="C21" i="1"/>
  <c r="D21" i="1" s="1"/>
  <c r="E21" i="1" s="1"/>
  <c r="F21" i="1" s="1"/>
  <c r="C22" i="1"/>
  <c r="D22" i="1" s="1"/>
  <c r="E22" i="1" s="1"/>
  <c r="F22" i="1" s="1"/>
  <c r="C23" i="1"/>
  <c r="D23" i="1" s="1"/>
  <c r="E23" i="1" s="1"/>
  <c r="F23" i="1" s="1"/>
  <c r="C24" i="1"/>
  <c r="D24" i="1" s="1"/>
  <c r="E24" i="1" s="1"/>
  <c r="F24" i="1" s="1"/>
  <c r="C25" i="1"/>
  <c r="D25" i="1" s="1"/>
  <c r="E25" i="1" s="1"/>
  <c r="F25" i="1" s="1"/>
  <c r="C26" i="1"/>
  <c r="D26" i="1" s="1"/>
  <c r="E26" i="1" s="1"/>
  <c r="F26" i="1" s="1"/>
  <c r="C27" i="1"/>
  <c r="D27" i="1" s="1"/>
  <c r="E27" i="1" s="1"/>
  <c r="F27" i="1" s="1"/>
  <c r="C28" i="1"/>
  <c r="D28" i="1" s="1"/>
  <c r="E28" i="1" s="1"/>
  <c r="F28" i="1" s="1"/>
  <c r="C29" i="1"/>
  <c r="D29" i="1" s="1"/>
  <c r="E29" i="1" s="1"/>
  <c r="F29" i="1" s="1"/>
  <c r="C30" i="1"/>
  <c r="D30" i="1" s="1"/>
  <c r="E30" i="1" s="1"/>
  <c r="F30" i="1" s="1"/>
  <c r="C31" i="1"/>
  <c r="D31" i="1" s="1"/>
  <c r="E31" i="1" s="1"/>
  <c r="F31" i="1" s="1"/>
  <c r="C32" i="1"/>
  <c r="D32" i="1" s="1"/>
  <c r="E32" i="1" s="1"/>
  <c r="F32" i="1" s="1"/>
  <c r="C33" i="1"/>
  <c r="D33" i="1" s="1"/>
  <c r="E33" i="1" s="1"/>
  <c r="F33" i="1" s="1"/>
  <c r="C34" i="1"/>
  <c r="C35" i="1"/>
  <c r="D35" i="1" s="1"/>
  <c r="E35" i="1" s="1"/>
  <c r="F35" i="1" s="1"/>
  <c r="C36" i="1"/>
  <c r="D36" i="1" s="1"/>
  <c r="E36" i="1" s="1"/>
  <c r="F36" i="1" s="1"/>
  <c r="C37" i="1"/>
  <c r="D37" i="1" s="1"/>
  <c r="E37" i="1" s="1"/>
  <c r="F37" i="1" s="1"/>
  <c r="C38" i="1"/>
  <c r="D38" i="1" s="1"/>
  <c r="E38" i="1" s="1"/>
  <c r="F38" i="1" s="1"/>
  <c r="C39" i="1"/>
  <c r="D39" i="1" s="1"/>
  <c r="E39" i="1" s="1"/>
  <c r="F39" i="1" s="1"/>
  <c r="C40" i="1"/>
  <c r="D40" i="1" s="1"/>
  <c r="E40" i="1" s="1"/>
  <c r="F40" i="1" s="1"/>
  <c r="C41" i="1"/>
  <c r="D41" i="1" s="1"/>
  <c r="E41" i="1" s="1"/>
  <c r="F41" i="1" s="1"/>
  <c r="C42" i="1"/>
  <c r="D42" i="1" s="1"/>
  <c r="E42" i="1" s="1"/>
  <c r="F42" i="1" s="1"/>
  <c r="C43" i="1"/>
  <c r="D43" i="1" s="1"/>
  <c r="E43" i="1" s="1"/>
  <c r="F43" i="1" s="1"/>
  <c r="C44" i="1"/>
  <c r="D44" i="1" s="1"/>
  <c r="E44" i="1" s="1"/>
  <c r="F44" i="1" s="1"/>
  <c r="C45" i="1"/>
  <c r="D45" i="1" s="1"/>
  <c r="E45" i="1" s="1"/>
  <c r="F45" i="1" s="1"/>
  <c r="C46" i="1"/>
  <c r="D46" i="1" s="1"/>
  <c r="E46" i="1" s="1"/>
  <c r="F46" i="1" s="1"/>
  <c r="C47" i="1"/>
  <c r="D47" i="1" s="1"/>
  <c r="E47" i="1" s="1"/>
  <c r="F47" i="1" s="1"/>
  <c r="C48" i="1"/>
  <c r="D48" i="1" s="1"/>
  <c r="E48" i="1" s="1"/>
  <c r="F48" i="1" s="1"/>
  <c r="C49" i="1"/>
  <c r="D49" i="1" s="1"/>
  <c r="E49" i="1" s="1"/>
  <c r="F49" i="1" s="1"/>
  <c r="C50" i="1"/>
  <c r="D50" i="1" s="1"/>
  <c r="E50" i="1" s="1"/>
  <c r="F50" i="1" s="1"/>
  <c r="C51" i="1"/>
  <c r="D51" i="1" s="1"/>
  <c r="E51" i="1" s="1"/>
  <c r="F51" i="1" s="1"/>
  <c r="C52" i="1"/>
  <c r="D52" i="1" s="1"/>
  <c r="E52" i="1" s="1"/>
  <c r="F52" i="1" s="1"/>
  <c r="C53" i="1"/>
  <c r="D53" i="1" s="1"/>
  <c r="E53" i="1" s="1"/>
  <c r="F53" i="1" s="1"/>
  <c r="C54" i="1"/>
  <c r="D54" i="1" s="1"/>
  <c r="E54" i="1" s="1"/>
  <c r="F54" i="1" s="1"/>
  <c r="C55" i="1"/>
  <c r="D55" i="1" s="1"/>
  <c r="E55" i="1" s="1"/>
  <c r="F55" i="1" s="1"/>
  <c r="C56" i="1"/>
  <c r="D56" i="1" s="1"/>
  <c r="E56" i="1" s="1"/>
  <c r="F56" i="1" s="1"/>
  <c r="C57" i="1"/>
  <c r="D57" i="1" s="1"/>
  <c r="E57" i="1" s="1"/>
  <c r="F57" i="1" s="1"/>
  <c r="C58" i="1"/>
  <c r="D58" i="1" s="1"/>
  <c r="E58" i="1" s="1"/>
  <c r="F58" i="1" s="1"/>
  <c r="C59" i="1"/>
  <c r="D59" i="1" s="1"/>
  <c r="E59" i="1" s="1"/>
  <c r="F59" i="1" s="1"/>
  <c r="C60" i="1"/>
  <c r="D60" i="1" s="1"/>
  <c r="E60" i="1" s="1"/>
  <c r="F60" i="1" s="1"/>
  <c r="C61" i="1"/>
  <c r="D61" i="1" s="1"/>
  <c r="E61" i="1" s="1"/>
  <c r="F61" i="1" s="1"/>
  <c r="C62" i="1"/>
  <c r="D62" i="1" s="1"/>
  <c r="E62" i="1" s="1"/>
  <c r="C63" i="1"/>
  <c r="D63" i="1" s="1"/>
  <c r="E63" i="1" s="1"/>
  <c r="F63" i="1" s="1"/>
  <c r="C64" i="1"/>
  <c r="D64" i="1" s="1"/>
  <c r="E64" i="1" s="1"/>
  <c r="F64" i="1" s="1"/>
  <c r="C65" i="1"/>
  <c r="D65" i="1" s="1"/>
  <c r="E65" i="1" s="1"/>
  <c r="F65" i="1" s="1"/>
  <c r="C66" i="1"/>
  <c r="D66" i="1" s="1"/>
  <c r="E66" i="1" s="1"/>
  <c r="F66" i="1" s="1"/>
  <c r="C67" i="1"/>
  <c r="D67" i="1" s="1"/>
  <c r="E67" i="1" s="1"/>
  <c r="F67" i="1" s="1"/>
  <c r="C68" i="1"/>
  <c r="D68" i="1" s="1"/>
  <c r="E68" i="1" s="1"/>
  <c r="F68" i="1" s="1"/>
  <c r="C69" i="1"/>
  <c r="D69" i="1" s="1"/>
  <c r="E69" i="1" s="1"/>
  <c r="F69" i="1" s="1"/>
  <c r="C70" i="1"/>
  <c r="D70" i="1" s="1"/>
  <c r="E70" i="1" s="1"/>
  <c r="F70" i="1" s="1"/>
  <c r="C71" i="1"/>
  <c r="D71" i="1" s="1"/>
  <c r="C72" i="1"/>
  <c r="D72" i="1" s="1"/>
  <c r="E72" i="1" s="1"/>
  <c r="F72" i="1" s="1"/>
  <c r="C73" i="1"/>
  <c r="D73" i="1" s="1"/>
  <c r="E73" i="1" s="1"/>
  <c r="F73" i="1" s="1"/>
  <c r="C74" i="1"/>
  <c r="D74" i="1" s="1"/>
  <c r="E74" i="1" s="1"/>
  <c r="F74" i="1" s="1"/>
  <c r="C75" i="1"/>
  <c r="D75" i="1" s="1"/>
  <c r="C76" i="1"/>
  <c r="D76" i="1" s="1"/>
  <c r="E76" i="1" s="1"/>
  <c r="F76" i="1" s="1"/>
  <c r="C77" i="1"/>
  <c r="D77" i="1" s="1"/>
  <c r="E77" i="1" s="1"/>
  <c r="F77" i="1" s="1"/>
  <c r="C78" i="1"/>
  <c r="D78" i="1" s="1"/>
  <c r="E78" i="1" s="1"/>
  <c r="F78" i="1" s="1"/>
  <c r="C79" i="1"/>
  <c r="D79" i="1" s="1"/>
  <c r="E79" i="1" s="1"/>
  <c r="F79" i="1" s="1"/>
  <c r="C80" i="1"/>
  <c r="D80" i="1" s="1"/>
  <c r="E80" i="1" s="1"/>
  <c r="F80" i="1" s="1"/>
  <c r="C81" i="1"/>
  <c r="D81" i="1" s="1"/>
  <c r="E81" i="1" s="1"/>
  <c r="F81" i="1" s="1"/>
  <c r="C82" i="1"/>
  <c r="D82" i="1" s="1"/>
  <c r="E82" i="1" s="1"/>
  <c r="F82" i="1" s="1"/>
  <c r="C83" i="1"/>
  <c r="D83" i="1" s="1"/>
  <c r="E83" i="1" s="1"/>
  <c r="F83" i="1" s="1"/>
  <c r="C84" i="1"/>
  <c r="D84" i="1" s="1"/>
  <c r="E84" i="1" s="1"/>
  <c r="F84" i="1" s="1"/>
  <c r="C85" i="1"/>
  <c r="D85" i="1" s="1"/>
  <c r="E85" i="1" s="1"/>
  <c r="F85" i="1" s="1"/>
  <c r="C86" i="1"/>
  <c r="D86" i="1" s="1"/>
  <c r="E86" i="1" s="1"/>
  <c r="F86" i="1" s="1"/>
  <c r="C87" i="1"/>
  <c r="D87" i="1" s="1"/>
  <c r="E87" i="1" s="1"/>
  <c r="F87" i="1" s="1"/>
  <c r="C88" i="1"/>
  <c r="D88" i="1" s="1"/>
  <c r="E88" i="1" s="1"/>
  <c r="F88" i="1" s="1"/>
  <c r="C89" i="1"/>
  <c r="D89" i="1" s="1"/>
  <c r="E89" i="1" s="1"/>
  <c r="F89" i="1" s="1"/>
  <c r="C90" i="1"/>
  <c r="D90" i="1" s="1"/>
  <c r="E90" i="1" s="1"/>
  <c r="F90" i="1" s="1"/>
  <c r="C91" i="1"/>
  <c r="D91" i="1" s="1"/>
  <c r="E91" i="1" s="1"/>
  <c r="F91" i="1" s="1"/>
  <c r="C92" i="1"/>
  <c r="D92" i="1" s="1"/>
  <c r="E92" i="1" s="1"/>
  <c r="F92" i="1" s="1"/>
  <c r="C93" i="1"/>
  <c r="D93" i="1" s="1"/>
  <c r="E93" i="1" s="1"/>
  <c r="F93" i="1" s="1"/>
  <c r="C94" i="1"/>
  <c r="D94" i="1" s="1"/>
  <c r="E94" i="1" s="1"/>
  <c r="F94" i="1" s="1"/>
  <c r="C95" i="1"/>
  <c r="D95" i="1" s="1"/>
  <c r="E95" i="1" s="1"/>
  <c r="F95" i="1" s="1"/>
  <c r="C96" i="1"/>
  <c r="D96" i="1" s="1"/>
  <c r="E96" i="1" s="1"/>
  <c r="F96" i="1" s="1"/>
  <c r="C97" i="1"/>
  <c r="D97" i="1" s="1"/>
  <c r="E97" i="1" s="1"/>
  <c r="F97" i="1" s="1"/>
  <c r="C98" i="1"/>
  <c r="D98" i="1" s="1"/>
  <c r="E98" i="1" s="1"/>
  <c r="F98" i="1" s="1"/>
  <c r="C99" i="1"/>
  <c r="D99" i="1" s="1"/>
  <c r="E99" i="1" s="1"/>
  <c r="F99" i="1" s="1"/>
  <c r="C100" i="1"/>
  <c r="D100" i="1" s="1"/>
  <c r="E100" i="1" s="1"/>
  <c r="F100" i="1" s="1"/>
  <c r="C101" i="1"/>
  <c r="D101" i="1" s="1"/>
  <c r="E101" i="1" s="1"/>
  <c r="F101" i="1" s="1"/>
  <c r="C102" i="1"/>
  <c r="D102" i="1" s="1"/>
  <c r="E102" i="1" s="1"/>
  <c r="F102" i="1" s="1"/>
  <c r="C103" i="1"/>
  <c r="D103" i="1" s="1"/>
  <c r="E103" i="1" s="1"/>
  <c r="F103" i="1" s="1"/>
  <c r="C104" i="1"/>
  <c r="D104" i="1" s="1"/>
  <c r="E104" i="1" s="1"/>
  <c r="F104" i="1" s="1"/>
  <c r="C105" i="1"/>
  <c r="D105" i="1" s="1"/>
  <c r="E105" i="1" s="1"/>
  <c r="F105" i="1" s="1"/>
  <c r="C106" i="1"/>
  <c r="C107" i="1"/>
  <c r="D107" i="1" s="1"/>
  <c r="E107" i="1" s="1"/>
  <c r="F107" i="1" s="1"/>
  <c r="C108" i="1"/>
  <c r="D108" i="1" s="1"/>
  <c r="E108" i="1" s="1"/>
  <c r="F108" i="1" s="1"/>
  <c r="C109" i="1"/>
  <c r="D109" i="1" s="1"/>
  <c r="E109" i="1" s="1"/>
  <c r="F109" i="1" s="1"/>
  <c r="C110" i="1"/>
  <c r="D110" i="1" s="1"/>
  <c r="E110" i="1" s="1"/>
  <c r="F110" i="1" s="1"/>
  <c r="C111" i="1"/>
  <c r="D111" i="1" s="1"/>
  <c r="E111" i="1" s="1"/>
  <c r="F111" i="1" s="1"/>
  <c r="C4" i="1"/>
  <c r="D4" i="1" s="1"/>
  <c r="E4" i="1" s="1"/>
  <c r="F4" i="1" s="1"/>
</calcChain>
</file>

<file path=xl/sharedStrings.xml><?xml version="1.0" encoding="utf-8"?>
<sst xmlns="http://schemas.openxmlformats.org/spreadsheetml/2006/main" count="117" uniqueCount="117">
  <si>
    <t>Note</t>
  </si>
  <si>
    <t>Frequency (Hz)</t>
  </si>
  <si>
    <r>
      <t>C</t>
    </r>
    <r>
      <rPr>
        <vertAlign val="subscript"/>
        <sz val="11"/>
        <color theme="1"/>
        <rFont val="Calibri"/>
        <family val="2"/>
        <scheme val="minor"/>
      </rPr>
      <t>0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</si>
  <si>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</si>
  <si>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0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</si>
  <si>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</si>
  <si>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0</t>
    </r>
  </si>
  <si>
    <r>
      <t>F</t>
    </r>
    <r>
      <rPr>
        <vertAlign val="subscript"/>
        <sz val="11"/>
        <color theme="1"/>
        <rFont val="Calibri"/>
        <family val="2"/>
        <scheme val="minor"/>
      </rPr>
      <t>0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</si>
  <si>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</si>
  <si>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0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</si>
  <si>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</si>
  <si>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0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</si>
  <si>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0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</si>
  <si>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0</t>
    </r>
  </si>
  <si>
    <r>
      <t>C</t>
    </r>
    <r>
      <rPr>
        <vertAlign val="subscript"/>
        <sz val="11"/>
        <color theme="1"/>
        <rFont val="Calibri"/>
        <family val="2"/>
        <scheme val="minor"/>
      </rPr>
      <t>1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</si>
  <si>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</si>
  <si>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1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</si>
  <si>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</si>
  <si>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1</t>
    </r>
  </si>
  <si>
    <r>
      <t>F</t>
    </r>
    <r>
      <rPr>
        <vertAlign val="subscript"/>
        <sz val="11"/>
        <color theme="1"/>
        <rFont val="Calibri"/>
        <family val="2"/>
        <scheme val="minor"/>
      </rPr>
      <t>1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</si>
  <si>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</si>
  <si>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1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</si>
  <si>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</si>
  <si>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1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</si>
  <si>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</si>
  <si>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1</t>
    </r>
  </si>
  <si>
    <r>
      <t>C</t>
    </r>
    <r>
      <rPr>
        <vertAlign val="subscript"/>
        <sz val="11"/>
        <color theme="1"/>
        <rFont val="Calibri"/>
        <family val="2"/>
        <scheme val="minor"/>
      </rPr>
      <t>2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</si>
  <si>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</si>
  <si>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2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</si>
  <si>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</si>
  <si>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2</t>
    </r>
  </si>
  <si>
    <r>
      <t>F</t>
    </r>
    <r>
      <rPr>
        <vertAlign val="subscript"/>
        <sz val="11"/>
        <color theme="1"/>
        <rFont val="Calibri"/>
        <family val="2"/>
        <scheme val="minor"/>
      </rPr>
      <t>2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</si>
  <si>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</si>
  <si>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2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</si>
  <si>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</si>
  <si>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2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</si>
  <si>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</si>
  <si>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</si>
  <si>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3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</si>
  <si>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</si>
  <si>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3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</si>
  <si>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</si>
  <si>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3</t>
    </r>
  </si>
  <si>
    <r>
      <t>F</t>
    </r>
    <r>
      <rPr>
        <vertAlign val="subscript"/>
        <sz val="11"/>
        <color theme="1"/>
        <rFont val="Calibri"/>
        <family val="2"/>
        <scheme val="minor"/>
      </rPr>
      <t>3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</si>
  <si>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</si>
  <si>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3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</si>
  <si>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</si>
  <si>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3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</si>
  <si>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</si>
  <si>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</si>
  <si>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4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</si>
  <si>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</si>
  <si>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4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</si>
  <si>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</si>
  <si>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4</t>
    </r>
  </si>
  <si>
    <r>
      <t>F</t>
    </r>
    <r>
      <rPr>
        <vertAlign val="subscript"/>
        <sz val="11"/>
        <color theme="1"/>
        <rFont val="Calibri"/>
        <family val="2"/>
        <scheme val="minor"/>
      </rPr>
      <t>4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</si>
  <si>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</si>
  <si>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4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</si>
  <si>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</si>
  <si>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4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</si>
  <si>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</si>
  <si>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</si>
  <si>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5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</si>
  <si>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</si>
  <si>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5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</si>
  <si>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</si>
  <si>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5</t>
    </r>
  </si>
  <si>
    <r>
      <t>F</t>
    </r>
    <r>
      <rPr>
        <vertAlign val="subscript"/>
        <sz val="11"/>
        <color theme="1"/>
        <rFont val="Calibri"/>
        <family val="2"/>
        <scheme val="minor"/>
      </rPr>
      <t>5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</si>
  <si>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</si>
  <si>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5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</si>
  <si>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</si>
  <si>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5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</si>
  <si>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</si>
  <si>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5</t>
    </r>
  </si>
  <si>
    <r>
      <t>C</t>
    </r>
    <r>
      <rPr>
        <vertAlign val="subscript"/>
        <sz val="11"/>
        <color theme="1"/>
        <rFont val="Calibri"/>
        <family val="2"/>
        <scheme val="minor"/>
      </rPr>
      <t>6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</si>
  <si>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</si>
  <si>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6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</si>
  <si>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</si>
  <si>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6</t>
    </r>
  </si>
  <si>
    <r>
      <t>F</t>
    </r>
    <r>
      <rPr>
        <vertAlign val="subscript"/>
        <sz val="11"/>
        <color theme="1"/>
        <rFont val="Calibri"/>
        <family val="2"/>
        <scheme val="minor"/>
      </rPr>
      <t>6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</si>
  <si>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</si>
  <si>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6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</si>
  <si>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</si>
  <si>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6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</si>
  <si>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</si>
  <si>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6</t>
    </r>
  </si>
  <si>
    <r>
      <t>C</t>
    </r>
    <r>
      <rPr>
        <vertAlign val="subscript"/>
        <sz val="11"/>
        <color theme="1"/>
        <rFont val="Calibri"/>
        <family val="2"/>
        <scheme val="minor"/>
      </rPr>
      <t>7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</si>
  <si>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</si>
  <si>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7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</si>
  <si>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</si>
  <si>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7</t>
    </r>
  </si>
  <si>
    <r>
      <t>F</t>
    </r>
    <r>
      <rPr>
        <vertAlign val="subscript"/>
        <sz val="11"/>
        <color theme="1"/>
        <rFont val="Calibri"/>
        <family val="2"/>
        <scheme val="minor"/>
      </rPr>
      <t>7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</si>
  <si>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</si>
  <si>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7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</si>
  <si>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</si>
  <si>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7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</si>
  <si>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7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</si>
  <si>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7</t>
    </r>
  </si>
  <si>
    <r>
      <t>C</t>
    </r>
    <r>
      <rPr>
        <vertAlign val="subscript"/>
        <sz val="11"/>
        <color theme="1"/>
        <rFont val="Calibri"/>
        <family val="2"/>
        <scheme val="minor"/>
      </rPr>
      <t>8</t>
    </r>
  </si>
  <si>
    <r>
      <t> C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/D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</si>
  <si>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r>
      <t>D</t>
    </r>
    <r>
      <rPr>
        <vertAlign val="subscript"/>
        <sz val="11"/>
        <color theme="1"/>
        <rFont val="Calibri"/>
        <family val="2"/>
        <scheme val="minor"/>
      </rPr>
      <t>8</t>
    </r>
  </si>
  <si>
    <r>
      <t> D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/E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</si>
  <si>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r>
      <t>E</t>
    </r>
    <r>
      <rPr>
        <vertAlign val="subscript"/>
        <sz val="11"/>
        <color theme="1"/>
        <rFont val="Calibri"/>
        <family val="2"/>
        <scheme val="minor"/>
      </rPr>
      <t>8</t>
    </r>
  </si>
  <si>
    <r>
      <t>F</t>
    </r>
    <r>
      <rPr>
        <vertAlign val="subscript"/>
        <sz val="11"/>
        <color theme="1"/>
        <rFont val="Calibri"/>
        <family val="2"/>
        <scheme val="minor"/>
      </rPr>
      <t>8</t>
    </r>
  </si>
  <si>
    <r>
      <t> F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/G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</si>
  <si>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r>
      <t>G</t>
    </r>
    <r>
      <rPr>
        <vertAlign val="subscript"/>
        <sz val="11"/>
        <color theme="1"/>
        <rFont val="Calibri"/>
        <family val="2"/>
        <scheme val="minor"/>
      </rPr>
      <t>8</t>
    </r>
  </si>
  <si>
    <r>
      <t> G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/A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</si>
  <si>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r>
      <t>A</t>
    </r>
    <r>
      <rPr>
        <vertAlign val="subscript"/>
        <sz val="11"/>
        <color theme="1"/>
        <rFont val="Calibri"/>
        <family val="2"/>
        <scheme val="minor"/>
      </rPr>
      <t>8</t>
    </r>
  </si>
  <si>
    <r>
      <t> A</t>
    </r>
    <r>
      <rPr>
        <vertAlign val="superscript"/>
        <sz val="11"/>
        <color theme="1"/>
        <rFont val="Calibri"/>
        <family val="2"/>
        <scheme val="minor"/>
      </rPr>
      <t>#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/B</t>
    </r>
    <r>
      <rPr>
        <vertAlign val="superscript"/>
        <sz val="11"/>
        <color theme="1"/>
        <rFont val="Calibri"/>
        <family val="2"/>
        <scheme val="minor"/>
      </rPr>
      <t>b</t>
    </r>
    <r>
      <rPr>
        <vertAlign val="subscript"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 </t>
    </r>
  </si>
  <si>
    <r>
      <t>B</t>
    </r>
    <r>
      <rPr>
        <vertAlign val="subscript"/>
        <sz val="11"/>
        <color theme="1"/>
        <rFont val="Calibri"/>
        <family val="2"/>
        <scheme val="minor"/>
      </rPr>
      <t>8</t>
    </r>
  </si>
  <si>
    <t>Source: http://pages.mtu.edu/~suits/notefreqs.html</t>
  </si>
  <si>
    <t>PWM Clock</t>
  </si>
  <si>
    <t>Perfect Divisor (Period)</t>
  </si>
  <si>
    <t>Real Divisor (Period)</t>
  </si>
  <si>
    <t>Real Freq (Hz)</t>
  </si>
  <si>
    <t>% Diff</t>
  </si>
  <si>
    <t>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</si>
</sst>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11" fontId="0" fillId="0" borderId="0" xfId="0" applyNumberFormat="1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2" fontId="0" fillId="0" borderId="5" xfId="0" applyNumberFormat="1" applyBorder="1"/>
    <xf numFmtId="1" fontId="0" fillId="0" borderId="5" xfId="0" applyNumberFormat="1" applyBorder="1"/>
    <xf numFmtId="10" fontId="0" fillId="0" borderId="6" xfId="1" applyNumberFormat="1" applyFont="1" applyBorder="1"/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2" fontId="0" fillId="0" borderId="0" xfId="0" applyNumberFormat="1" applyBorder="1"/>
    <xf numFmtId="1" fontId="0" fillId="0" borderId="0" xfId="0" applyNumberFormat="1" applyBorder="1"/>
    <xf numFmtId="10" fontId="0" fillId="0" borderId="8" xfId="1" applyNumberFormat="1" applyFont="1" applyBorder="1"/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2" fontId="0" fillId="0" borderId="10" xfId="0" applyNumberFormat="1" applyBorder="1"/>
    <xf numFmtId="1" fontId="0" fillId="0" borderId="10" xfId="0" applyNumberFormat="1" applyBorder="1"/>
    <xf numFmtId="10" fontId="0" fillId="0" borderId="11" xfId="1" applyNumberFormat="1" applyFont="1" applyBorder="1"/>
    <xf numFmtId="0" fontId="0" fillId="0" borderId="1" xfId="0" applyBorder="1"/>
    <xf numFmtId="11" fontId="0" fillId="0" borderId="2" xfId="0" applyNumberFormat="1" applyBorder="1"/>
    <xf numFmtId="0" fontId="0" fillId="0" borderId="3" xfId="0" applyBorder="1"/>
    <xf numFmtId="0" fontId="0" fillId="0" borderId="0" xfId="0" applyAlignment="1">
      <alignment horizontal="center"/>
    </xf>
  </cellXfs>
  <cellStyles count="2">
    <cellStyle name="Normal" xfId="0" builtinId="0"/>
    <cellStyle name="Percent" xfId="1" builtinId="5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1"/>
  <sheetViews>
    <sheetView tabSelected="1" workbookViewId="0">
      <selection activeCell="H7" sqref="H7"/>
    </sheetView>
  </sheetViews>
  <sheetFormatPr defaultRowHeight="15" x14ac:dyDescent="0.25"/>
  <cols>
    <col min="1" max="1" width="12.42578125" customWidth="1"/>
    <col min="2" max="2" width="14.5703125" customWidth="1"/>
    <col min="3" max="3" width="14.140625" bestFit="1" customWidth="1"/>
    <col min="4" max="4" width="11.42578125" bestFit="1" customWidth="1"/>
    <col min="5" max="6" width="10.85546875" bestFit="1" customWidth="1"/>
  </cols>
  <sheetData>
    <row r="1" spans="1:6" ht="15.75" thickBot="1" x14ac:dyDescent="0.3">
      <c r="A1" s="23" t="s">
        <v>110</v>
      </c>
      <c r="B1" s="23"/>
      <c r="C1" s="23"/>
      <c r="D1" s="23"/>
      <c r="E1" s="23"/>
      <c r="F1" s="23"/>
    </row>
    <row r="2" spans="1:6" ht="15.75" thickBot="1" x14ac:dyDescent="0.3">
      <c r="A2" s="20" t="s">
        <v>111</v>
      </c>
      <c r="B2" s="21">
        <v>1000000</v>
      </c>
      <c r="C2" s="22" t="s">
        <v>116</v>
      </c>
      <c r="F2" s="1"/>
    </row>
    <row r="3" spans="1:6" ht="30.75" thickBot="1" x14ac:dyDescent="0.3">
      <c r="A3" s="2" t="s">
        <v>0</v>
      </c>
      <c r="B3" s="3" t="s">
        <v>1</v>
      </c>
      <c r="C3" s="3" t="s">
        <v>112</v>
      </c>
      <c r="D3" s="3" t="s">
        <v>113</v>
      </c>
      <c r="E3" s="3" t="s">
        <v>114</v>
      </c>
      <c r="F3" s="4" t="s">
        <v>115</v>
      </c>
    </row>
    <row r="4" spans="1:6" ht="18" x14ac:dyDescent="0.25">
      <c r="A4" s="5" t="s">
        <v>2</v>
      </c>
      <c r="B4" s="6">
        <v>16.350000000000001</v>
      </c>
      <c r="C4" s="7">
        <f>$B$2/B4</f>
        <v>61162.079510703355</v>
      </c>
      <c r="D4" s="8">
        <f>ROUND(C4,0)</f>
        <v>61162</v>
      </c>
      <c r="E4" s="7">
        <f>$B$2/D4</f>
        <v>16.350021255027631</v>
      </c>
      <c r="F4" s="9">
        <f>(E4-B4)/B4</f>
        <v>1.3000016898781402E-6</v>
      </c>
    </row>
    <row r="5" spans="1:6" ht="18.75" x14ac:dyDescent="0.25">
      <c r="A5" s="10" t="s">
        <v>3</v>
      </c>
      <c r="B5" s="11">
        <v>17.32</v>
      </c>
      <c r="C5" s="12">
        <f>$B$2/B5</f>
        <v>57736.720554272513</v>
      </c>
      <c r="D5" s="13">
        <f t="shared" ref="D5:D68" si="0">ROUND(C5,0)</f>
        <v>57737</v>
      </c>
      <c r="E5" s="12">
        <f>$B$2/D5</f>
        <v>17.31991617160573</v>
      </c>
      <c r="F5" s="14">
        <f t="shared" ref="F5:F68" si="1">(E5-B5)/B5</f>
        <v>-4.8399765745132014E-6</v>
      </c>
    </row>
    <row r="6" spans="1:6" ht="18" x14ac:dyDescent="0.25">
      <c r="A6" s="10" t="s">
        <v>4</v>
      </c>
      <c r="B6" s="11">
        <v>18.350000000000001</v>
      </c>
      <c r="C6" s="12">
        <f>$B$2/B6</f>
        <v>54495.912806539505</v>
      </c>
      <c r="D6" s="13">
        <f t="shared" si="0"/>
        <v>54496</v>
      </c>
      <c r="E6" s="12">
        <f>$B$2/D6</f>
        <v>18.349970640046976</v>
      </c>
      <c r="F6" s="14">
        <f t="shared" si="1"/>
        <v>-1.5999974400665325E-6</v>
      </c>
    </row>
    <row r="7" spans="1:6" ht="18.75" x14ac:dyDescent="0.25">
      <c r="A7" s="10" t="s">
        <v>5</v>
      </c>
      <c r="B7" s="11">
        <v>19.45</v>
      </c>
      <c r="C7" s="12">
        <f>$B$2/B7</f>
        <v>51413.881748071981</v>
      </c>
      <c r="D7" s="13">
        <f t="shared" si="0"/>
        <v>51414</v>
      </c>
      <c r="E7" s="12">
        <f>$B$2/D7</f>
        <v>19.44995526510289</v>
      </c>
      <c r="F7" s="14">
        <f t="shared" si="1"/>
        <v>-2.2999947099908479E-6</v>
      </c>
    </row>
    <row r="8" spans="1:6" ht="18" x14ac:dyDescent="0.25">
      <c r="A8" s="10" t="s">
        <v>6</v>
      </c>
      <c r="B8" s="11">
        <v>20.6</v>
      </c>
      <c r="C8" s="12">
        <f>$B$2/B8</f>
        <v>48543.689320388345</v>
      </c>
      <c r="D8" s="13">
        <f t="shared" si="0"/>
        <v>48544</v>
      </c>
      <c r="E8" s="12">
        <f>$B$2/D8</f>
        <v>20.599868160843769</v>
      </c>
      <c r="F8" s="14">
        <f t="shared" si="1"/>
        <v>-6.399959040396155E-6</v>
      </c>
    </row>
    <row r="9" spans="1:6" ht="18" x14ac:dyDescent="0.25">
      <c r="A9" s="10" t="s">
        <v>7</v>
      </c>
      <c r="B9" s="11">
        <v>21.83</v>
      </c>
      <c r="C9" s="12">
        <f>$B$2/B9</f>
        <v>45808.520384791576</v>
      </c>
      <c r="D9" s="13">
        <f t="shared" si="0"/>
        <v>45809</v>
      </c>
      <c r="E9" s="12">
        <f>$B$2/D9</f>
        <v>21.829771442292998</v>
      </c>
      <c r="F9" s="14">
        <f t="shared" si="1"/>
        <v>-1.0469890380232538E-5</v>
      </c>
    </row>
    <row r="10" spans="1:6" ht="18.75" x14ac:dyDescent="0.25">
      <c r="A10" s="10" t="s">
        <v>8</v>
      </c>
      <c r="B10" s="11">
        <v>23.12</v>
      </c>
      <c r="C10" s="12">
        <f>$B$2/B10</f>
        <v>43252.595155709343</v>
      </c>
      <c r="D10" s="13">
        <f t="shared" si="0"/>
        <v>43253</v>
      </c>
      <c r="E10" s="12">
        <f>$B$2/D10</f>
        <v>23.119783598825514</v>
      </c>
      <c r="F10" s="14">
        <f t="shared" si="1"/>
        <v>-9.3599123913236035E-6</v>
      </c>
    </row>
    <row r="11" spans="1:6" ht="18" x14ac:dyDescent="0.25">
      <c r="A11" s="10" t="s">
        <v>9</v>
      </c>
      <c r="B11" s="11">
        <v>24.5</v>
      </c>
      <c r="C11" s="12">
        <f>$B$2/B11</f>
        <v>40816.326530612248</v>
      </c>
      <c r="D11" s="13">
        <f t="shared" si="0"/>
        <v>40816</v>
      </c>
      <c r="E11" s="12">
        <f>$B$2/D11</f>
        <v>24.500196001568014</v>
      </c>
      <c r="F11" s="14">
        <f t="shared" si="1"/>
        <v>8.0000640005724856E-6</v>
      </c>
    </row>
    <row r="12" spans="1:6" ht="18.75" x14ac:dyDescent="0.25">
      <c r="A12" s="10" t="s">
        <v>10</v>
      </c>
      <c r="B12" s="11">
        <v>25.96</v>
      </c>
      <c r="C12" s="12">
        <f>$B$2/B12</f>
        <v>38520.801232665639</v>
      </c>
      <c r="D12" s="13">
        <f t="shared" si="0"/>
        <v>38521</v>
      </c>
      <c r="E12" s="12">
        <f>$B$2/D12</f>
        <v>25.959866047091197</v>
      </c>
      <c r="F12" s="14">
        <f t="shared" si="1"/>
        <v>-5.1599733745857783E-6</v>
      </c>
    </row>
    <row r="13" spans="1:6" ht="18" x14ac:dyDescent="0.25">
      <c r="A13" s="10" t="s">
        <v>11</v>
      </c>
      <c r="B13" s="11">
        <v>27.5</v>
      </c>
      <c r="C13" s="12">
        <f>$B$2/B13</f>
        <v>36363.63636363636</v>
      </c>
      <c r="D13" s="13">
        <f t="shared" si="0"/>
        <v>36364</v>
      </c>
      <c r="E13" s="12">
        <f>$B$2/D13</f>
        <v>27.499725002749972</v>
      </c>
      <c r="F13" s="14">
        <f t="shared" si="1"/>
        <v>-9.9999000010019372E-6</v>
      </c>
    </row>
    <row r="14" spans="1:6" ht="18.75" x14ac:dyDescent="0.25">
      <c r="A14" s="10" t="s">
        <v>12</v>
      </c>
      <c r="B14" s="11">
        <v>29.14</v>
      </c>
      <c r="C14" s="12">
        <f>$B$2/B14</f>
        <v>34317.089910775569</v>
      </c>
      <c r="D14" s="13">
        <f t="shared" si="0"/>
        <v>34317</v>
      </c>
      <c r="E14" s="12">
        <f>$B$2/D14</f>
        <v>29.140076347000029</v>
      </c>
      <c r="F14" s="14">
        <f t="shared" si="1"/>
        <v>2.6200068644020554E-6</v>
      </c>
    </row>
    <row r="15" spans="1:6" ht="18" x14ac:dyDescent="0.25">
      <c r="A15" s="10" t="s">
        <v>13</v>
      </c>
      <c r="B15" s="11">
        <v>30.87</v>
      </c>
      <c r="C15" s="12">
        <f>$B$2/B15</f>
        <v>32393.90994493035</v>
      </c>
      <c r="D15" s="13">
        <f t="shared" si="0"/>
        <v>32394</v>
      </c>
      <c r="E15" s="12">
        <f>$B$2/D15</f>
        <v>30.869914181638574</v>
      </c>
      <c r="F15" s="14">
        <f t="shared" si="1"/>
        <v>-2.7799922716864009E-6</v>
      </c>
    </row>
    <row r="16" spans="1:6" ht="18" x14ac:dyDescent="0.25">
      <c r="A16" s="10" t="s">
        <v>14</v>
      </c>
      <c r="B16" s="11">
        <v>32.700000000000003</v>
      </c>
      <c r="C16" s="12">
        <f>$B$2/B16</f>
        <v>30581.039755351678</v>
      </c>
      <c r="D16" s="13">
        <f t="shared" si="0"/>
        <v>30581</v>
      </c>
      <c r="E16" s="12">
        <f>$B$2/D16</f>
        <v>32.700042510055262</v>
      </c>
      <c r="F16" s="14">
        <f t="shared" si="1"/>
        <v>1.3000016898781402E-6</v>
      </c>
    </row>
    <row r="17" spans="1:6" ht="18.75" x14ac:dyDescent="0.25">
      <c r="A17" s="10" t="s">
        <v>15</v>
      </c>
      <c r="B17" s="11">
        <v>34.65</v>
      </c>
      <c r="C17" s="12">
        <f>$B$2/B17</f>
        <v>28860.028860028862</v>
      </c>
      <c r="D17" s="13">
        <f t="shared" si="0"/>
        <v>28860</v>
      </c>
      <c r="E17" s="12">
        <f>$B$2/D17</f>
        <v>34.650034650034648</v>
      </c>
      <c r="F17" s="14">
        <f t="shared" si="1"/>
        <v>1.0000009999864481E-6</v>
      </c>
    </row>
    <row r="18" spans="1:6" ht="18" x14ac:dyDescent="0.25">
      <c r="A18" s="10" t="s">
        <v>16</v>
      </c>
      <c r="B18" s="11">
        <v>36.71</v>
      </c>
      <c r="C18" s="12">
        <f>$B$2/B18</f>
        <v>27240.533914464722</v>
      </c>
      <c r="D18" s="13">
        <f t="shared" si="0"/>
        <v>27241</v>
      </c>
      <c r="E18" s="12">
        <f>$B$2/D18</f>
        <v>36.709371902646744</v>
      </c>
      <c r="F18" s="14">
        <f t="shared" si="1"/>
        <v>-1.7109707252979087E-5</v>
      </c>
    </row>
    <row r="19" spans="1:6" ht="18.75" x14ac:dyDescent="0.25">
      <c r="A19" s="10" t="s">
        <v>17</v>
      </c>
      <c r="B19" s="11">
        <v>38.89</v>
      </c>
      <c r="C19" s="12">
        <f>$B$2/B19</f>
        <v>25713.551041398816</v>
      </c>
      <c r="D19" s="13">
        <f t="shared" si="0"/>
        <v>25714</v>
      </c>
      <c r="E19" s="12">
        <f>$B$2/D19</f>
        <v>38.889320992455474</v>
      </c>
      <c r="F19" s="14">
        <f t="shared" si="1"/>
        <v>-1.7459695153681028E-5</v>
      </c>
    </row>
    <row r="20" spans="1:6" ht="18" x14ac:dyDescent="0.25">
      <c r="A20" s="10" t="s">
        <v>18</v>
      </c>
      <c r="B20" s="11">
        <v>41.2</v>
      </c>
      <c r="C20" s="12">
        <f>$B$2/B20</f>
        <v>24271.844660194172</v>
      </c>
      <c r="D20" s="13">
        <f t="shared" si="0"/>
        <v>24272</v>
      </c>
      <c r="E20" s="12">
        <f>$B$2/D20</f>
        <v>41.199736321687539</v>
      </c>
      <c r="F20" s="14">
        <f t="shared" si="1"/>
        <v>-6.399959040396155E-6</v>
      </c>
    </row>
    <row r="21" spans="1:6" ht="18" x14ac:dyDescent="0.25">
      <c r="A21" s="10" t="s">
        <v>19</v>
      </c>
      <c r="B21" s="11">
        <v>43.65</v>
      </c>
      <c r="C21" s="12">
        <f>$B$2/B21</f>
        <v>22909.507445589919</v>
      </c>
      <c r="D21" s="13">
        <f t="shared" si="0"/>
        <v>22910</v>
      </c>
      <c r="E21" s="12">
        <f>$B$2/D21</f>
        <v>43.649061545176778</v>
      </c>
      <c r="F21" s="14">
        <f t="shared" si="1"/>
        <v>-2.1499537759920383E-5</v>
      </c>
    </row>
    <row r="22" spans="1:6" ht="18.75" x14ac:dyDescent="0.25">
      <c r="A22" s="10" t="s">
        <v>20</v>
      </c>
      <c r="B22" s="11">
        <v>46.25</v>
      </c>
      <c r="C22" s="12">
        <f>$B$2/B22</f>
        <v>21621.62162162162</v>
      </c>
      <c r="D22" s="13">
        <f t="shared" si="0"/>
        <v>21622</v>
      </c>
      <c r="E22" s="12">
        <f>$B$2/D22</f>
        <v>46.249190639163814</v>
      </c>
      <c r="F22" s="14">
        <f t="shared" si="1"/>
        <v>-1.7499693755375169E-5</v>
      </c>
    </row>
    <row r="23" spans="1:6" ht="18" x14ac:dyDescent="0.25">
      <c r="A23" s="10" t="s">
        <v>21</v>
      </c>
      <c r="B23" s="11">
        <v>49</v>
      </c>
      <c r="C23" s="12">
        <f>$B$2/B23</f>
        <v>20408.163265306124</v>
      </c>
      <c r="D23" s="13">
        <f t="shared" si="0"/>
        <v>20408</v>
      </c>
      <c r="E23" s="12">
        <f>$B$2/D23</f>
        <v>49.000392003136028</v>
      </c>
      <c r="F23" s="14">
        <f t="shared" si="1"/>
        <v>8.0000640005724856E-6</v>
      </c>
    </row>
    <row r="24" spans="1:6" ht="18.75" x14ac:dyDescent="0.25">
      <c r="A24" s="10" t="s">
        <v>22</v>
      </c>
      <c r="B24" s="11">
        <v>51.91</v>
      </c>
      <c r="C24" s="12">
        <f>$B$2/B24</f>
        <v>19264.110961279137</v>
      </c>
      <c r="D24" s="13">
        <f t="shared" si="0"/>
        <v>19264</v>
      </c>
      <c r="E24" s="12">
        <f>$B$2/D24</f>
        <v>51.910299003322258</v>
      </c>
      <c r="F24" s="14">
        <f t="shared" si="1"/>
        <v>5.7600331778390711E-6</v>
      </c>
    </row>
    <row r="25" spans="1:6" ht="18" x14ac:dyDescent="0.25">
      <c r="A25" s="10" t="s">
        <v>23</v>
      </c>
      <c r="B25" s="11">
        <v>55</v>
      </c>
      <c r="C25" s="12">
        <f>$B$2/B25</f>
        <v>18181.81818181818</v>
      </c>
      <c r="D25" s="13">
        <f t="shared" si="0"/>
        <v>18182</v>
      </c>
      <c r="E25" s="12">
        <f>$B$2/D25</f>
        <v>54.999450005499945</v>
      </c>
      <c r="F25" s="14">
        <f t="shared" si="1"/>
        <v>-9.9999000010019372E-6</v>
      </c>
    </row>
    <row r="26" spans="1:6" ht="18.75" x14ac:dyDescent="0.25">
      <c r="A26" s="10" t="s">
        <v>24</v>
      </c>
      <c r="B26" s="11">
        <v>58.27</v>
      </c>
      <c r="C26" s="12">
        <f>$B$2/B26</f>
        <v>17161.489617298779</v>
      </c>
      <c r="D26" s="13">
        <f t="shared" si="0"/>
        <v>17161</v>
      </c>
      <c r="E26" s="12">
        <f>$B$2/D26</f>
        <v>58.271662490530858</v>
      </c>
      <c r="F26" s="14">
        <f t="shared" si="1"/>
        <v>2.853081398411969E-5</v>
      </c>
    </row>
    <row r="27" spans="1:6" ht="18" x14ac:dyDescent="0.25">
      <c r="A27" s="10" t="s">
        <v>25</v>
      </c>
      <c r="B27" s="11">
        <v>61.74</v>
      </c>
      <c r="C27" s="12">
        <f>$B$2/B27</f>
        <v>16196.954972465175</v>
      </c>
      <c r="D27" s="13">
        <f t="shared" si="0"/>
        <v>16197</v>
      </c>
      <c r="E27" s="12">
        <f>$B$2/D27</f>
        <v>61.739828363277148</v>
      </c>
      <c r="F27" s="14">
        <f t="shared" si="1"/>
        <v>-2.7799922716864009E-6</v>
      </c>
    </row>
    <row r="28" spans="1:6" ht="18" x14ac:dyDescent="0.25">
      <c r="A28" s="10" t="s">
        <v>26</v>
      </c>
      <c r="B28" s="11">
        <v>65.41</v>
      </c>
      <c r="C28" s="12">
        <f>$B$2/B28</f>
        <v>15288.182235132244</v>
      </c>
      <c r="D28" s="13">
        <f t="shared" si="0"/>
        <v>15288</v>
      </c>
      <c r="E28" s="12">
        <f>$B$2/D28</f>
        <v>65.410779696493975</v>
      </c>
      <c r="F28" s="14">
        <f t="shared" si="1"/>
        <v>1.192014208803817E-5</v>
      </c>
    </row>
    <row r="29" spans="1:6" ht="18.75" x14ac:dyDescent="0.25">
      <c r="A29" s="10" t="s">
        <v>27</v>
      </c>
      <c r="B29" s="11">
        <v>69.3</v>
      </c>
      <c r="C29" s="12">
        <f>$B$2/B29</f>
        <v>14430.014430014431</v>
      </c>
      <c r="D29" s="13">
        <f t="shared" si="0"/>
        <v>14430</v>
      </c>
      <c r="E29" s="12">
        <f>$B$2/D29</f>
        <v>69.300069300069296</v>
      </c>
      <c r="F29" s="14">
        <f t="shared" si="1"/>
        <v>1.0000009999864481E-6</v>
      </c>
    </row>
    <row r="30" spans="1:6" ht="18" x14ac:dyDescent="0.25">
      <c r="A30" s="10" t="s">
        <v>28</v>
      </c>
      <c r="B30" s="11">
        <v>73.42</v>
      </c>
      <c r="C30" s="12">
        <f>$B$2/B30</f>
        <v>13620.266957232361</v>
      </c>
      <c r="D30" s="13">
        <f t="shared" si="0"/>
        <v>13620</v>
      </c>
      <c r="E30" s="12">
        <f>$B$2/D30</f>
        <v>73.421439060205586</v>
      </c>
      <c r="F30" s="14">
        <f t="shared" si="1"/>
        <v>1.9600384167584333E-5</v>
      </c>
    </row>
    <row r="31" spans="1:6" ht="18.75" x14ac:dyDescent="0.25">
      <c r="A31" s="10" t="s">
        <v>29</v>
      </c>
      <c r="B31" s="11">
        <v>77.78</v>
      </c>
      <c r="C31" s="12">
        <f>$B$2/B31</f>
        <v>12856.775520699408</v>
      </c>
      <c r="D31" s="13">
        <f t="shared" si="0"/>
        <v>12857</v>
      </c>
      <c r="E31" s="12">
        <f>$B$2/D31</f>
        <v>77.778641984910948</v>
      </c>
      <c r="F31" s="14">
        <f t="shared" si="1"/>
        <v>-1.7459695153681028E-5</v>
      </c>
    </row>
    <row r="32" spans="1:6" ht="18" x14ac:dyDescent="0.25">
      <c r="A32" s="10" t="s">
        <v>30</v>
      </c>
      <c r="B32" s="11">
        <v>82.41</v>
      </c>
      <c r="C32" s="12">
        <f>$B$2/B32</f>
        <v>12134.449702705982</v>
      </c>
      <c r="D32" s="13">
        <f t="shared" si="0"/>
        <v>12134</v>
      </c>
      <c r="E32" s="12">
        <f>$B$2/D32</f>
        <v>82.413054227789686</v>
      </c>
      <c r="F32" s="14">
        <f t="shared" si="1"/>
        <v>3.7061373494598832E-5</v>
      </c>
    </row>
    <row r="33" spans="1:6" ht="18" x14ac:dyDescent="0.25">
      <c r="A33" s="10" t="s">
        <v>31</v>
      </c>
      <c r="B33" s="11">
        <v>87.31</v>
      </c>
      <c r="C33" s="12">
        <f>$B$2/B33</f>
        <v>11453.441759248653</v>
      </c>
      <c r="D33" s="13">
        <f t="shared" si="0"/>
        <v>11453</v>
      </c>
      <c r="E33" s="12">
        <f>$B$2/D33</f>
        <v>87.313367676591284</v>
      </c>
      <c r="F33" s="14">
        <f t="shared" si="1"/>
        <v>3.8571487702228443E-5</v>
      </c>
    </row>
    <row r="34" spans="1:6" ht="18.75" x14ac:dyDescent="0.25">
      <c r="A34" s="10" t="s">
        <v>32</v>
      </c>
      <c r="B34" s="11">
        <v>92.5</v>
      </c>
      <c r="C34" s="12">
        <f>$B$2/B34</f>
        <v>10810.81081081081</v>
      </c>
      <c r="D34" s="13">
        <f t="shared" si="0"/>
        <v>10811</v>
      </c>
      <c r="E34" s="12">
        <f>$B$2/D34</f>
        <v>92.498381278327628</v>
      </c>
      <c r="F34" s="14">
        <f t="shared" si="1"/>
        <v>-1.7499693755375169E-5</v>
      </c>
    </row>
    <row r="35" spans="1:6" ht="18" x14ac:dyDescent="0.25">
      <c r="A35" s="10" t="s">
        <v>33</v>
      </c>
      <c r="B35" s="11">
        <v>98</v>
      </c>
      <c r="C35" s="12">
        <f>$B$2/B35</f>
        <v>10204.081632653062</v>
      </c>
      <c r="D35" s="13">
        <f t="shared" si="0"/>
        <v>10204</v>
      </c>
      <c r="E35" s="12">
        <f>$B$2/D35</f>
        <v>98.000784006272056</v>
      </c>
      <c r="F35" s="14">
        <f t="shared" si="1"/>
        <v>8.0000640005724856E-6</v>
      </c>
    </row>
    <row r="36" spans="1:6" ht="18.75" x14ac:dyDescent="0.25">
      <c r="A36" s="10" t="s">
        <v>34</v>
      </c>
      <c r="B36" s="11">
        <v>103.83</v>
      </c>
      <c r="C36" s="12">
        <f>$B$2/B36</f>
        <v>9631.127805065973</v>
      </c>
      <c r="D36" s="13">
        <f t="shared" si="0"/>
        <v>9631</v>
      </c>
      <c r="E36" s="12">
        <f>$B$2/D36</f>
        <v>103.83137784238397</v>
      </c>
      <c r="F36" s="14">
        <f t="shared" si="1"/>
        <v>1.3270176095289133E-5</v>
      </c>
    </row>
    <row r="37" spans="1:6" ht="18" x14ac:dyDescent="0.25">
      <c r="A37" s="10" t="s">
        <v>35</v>
      </c>
      <c r="B37" s="11">
        <v>110</v>
      </c>
      <c r="C37" s="12">
        <f>$B$2/B37</f>
        <v>9090.9090909090901</v>
      </c>
      <c r="D37" s="13">
        <f t="shared" si="0"/>
        <v>9091</v>
      </c>
      <c r="E37" s="12">
        <f>$B$2/D37</f>
        <v>109.99890001099989</v>
      </c>
      <c r="F37" s="14">
        <f t="shared" si="1"/>
        <v>-9.9999000010019372E-6</v>
      </c>
    </row>
    <row r="38" spans="1:6" ht="18.75" x14ac:dyDescent="0.25">
      <c r="A38" s="10" t="s">
        <v>36</v>
      </c>
      <c r="B38" s="11">
        <v>116.54</v>
      </c>
      <c r="C38" s="12">
        <f>$B$2/B38</f>
        <v>8580.7448086493896</v>
      </c>
      <c r="D38" s="13">
        <f t="shared" si="0"/>
        <v>8581</v>
      </c>
      <c r="E38" s="12">
        <f>$B$2/D38</f>
        <v>116.53653420347278</v>
      </c>
      <c r="F38" s="14">
        <f t="shared" si="1"/>
        <v>-2.9739115558804866E-5</v>
      </c>
    </row>
    <row r="39" spans="1:6" ht="18" x14ac:dyDescent="0.25">
      <c r="A39" s="10" t="s">
        <v>37</v>
      </c>
      <c r="B39" s="11">
        <v>123.47</v>
      </c>
      <c r="C39" s="12">
        <f>$B$2/B39</f>
        <v>8099.1333927269779</v>
      </c>
      <c r="D39" s="13">
        <f t="shared" si="0"/>
        <v>8099</v>
      </c>
      <c r="E39" s="12">
        <f>$B$2/D39</f>
        <v>123.47203358439313</v>
      </c>
      <c r="F39" s="14">
        <f t="shared" si="1"/>
        <v>1.647027126534429E-5</v>
      </c>
    </row>
    <row r="40" spans="1:6" ht="18" x14ac:dyDescent="0.25">
      <c r="A40" s="10" t="s">
        <v>38</v>
      </c>
      <c r="B40" s="11">
        <v>130.81</v>
      </c>
      <c r="C40" s="12">
        <f>$B$2/B40</f>
        <v>7644.6754835257243</v>
      </c>
      <c r="D40" s="13">
        <f t="shared" si="0"/>
        <v>7645</v>
      </c>
      <c r="E40" s="12">
        <f>$B$2/D40</f>
        <v>130.80444735120994</v>
      </c>
      <c r="F40" s="14">
        <f t="shared" si="1"/>
        <v>-4.2448198073984417E-5</v>
      </c>
    </row>
    <row r="41" spans="1:6" ht="18.75" x14ac:dyDescent="0.25">
      <c r="A41" s="10" t="s">
        <v>39</v>
      </c>
      <c r="B41" s="11">
        <v>138.59</v>
      </c>
      <c r="C41" s="12">
        <f>$B$2/B41</f>
        <v>7215.5278158597303</v>
      </c>
      <c r="D41" s="13">
        <f t="shared" si="0"/>
        <v>7216</v>
      </c>
      <c r="E41" s="12">
        <f>$B$2/D41</f>
        <v>138.5809312638581</v>
      </c>
      <c r="F41" s="14">
        <f t="shared" si="1"/>
        <v>-6.543571788656199E-5</v>
      </c>
    </row>
    <row r="42" spans="1:6" ht="18" x14ac:dyDescent="0.25">
      <c r="A42" s="10" t="s">
        <v>40</v>
      </c>
      <c r="B42" s="11">
        <v>146.83000000000001</v>
      </c>
      <c r="C42" s="12">
        <f>$B$2/B42</f>
        <v>6810.5972893822782</v>
      </c>
      <c r="D42" s="13">
        <f t="shared" si="0"/>
        <v>6811</v>
      </c>
      <c r="E42" s="12">
        <f>$B$2/D42</f>
        <v>146.82131845543972</v>
      </c>
      <c r="F42" s="14">
        <f t="shared" si="1"/>
        <v>-5.9126503849958909E-5</v>
      </c>
    </row>
    <row r="43" spans="1:6" ht="18.75" x14ac:dyDescent="0.25">
      <c r="A43" s="10" t="s">
        <v>41</v>
      </c>
      <c r="B43" s="11">
        <v>155.56</v>
      </c>
      <c r="C43" s="12">
        <f>$B$2/B43</f>
        <v>6428.387760349704</v>
      </c>
      <c r="D43" s="13">
        <f t="shared" si="0"/>
        <v>6428</v>
      </c>
      <c r="E43" s="12">
        <f>$B$2/D43</f>
        <v>155.56938394523957</v>
      </c>
      <c r="F43" s="14">
        <f t="shared" si="1"/>
        <v>6.0323638721797137E-5</v>
      </c>
    </row>
    <row r="44" spans="1:6" ht="18" x14ac:dyDescent="0.25">
      <c r="A44" s="10" t="s">
        <v>42</v>
      </c>
      <c r="B44" s="11">
        <v>164.81</v>
      </c>
      <c r="C44" s="12">
        <f>$B$2/B44</f>
        <v>6067.5929858625086</v>
      </c>
      <c r="D44" s="13">
        <f t="shared" si="0"/>
        <v>6068</v>
      </c>
      <c r="E44" s="12">
        <f>$B$2/D44</f>
        <v>164.79894528675015</v>
      </c>
      <c r="F44" s="14">
        <f t="shared" si="1"/>
        <v>-6.7075500575500217E-5</v>
      </c>
    </row>
    <row r="45" spans="1:6" ht="18" x14ac:dyDescent="0.25">
      <c r="A45" s="10" t="s">
        <v>43</v>
      </c>
      <c r="B45" s="11">
        <v>174.61</v>
      </c>
      <c r="C45" s="12">
        <f>$B$2/B45</f>
        <v>5727.0488517267049</v>
      </c>
      <c r="D45" s="13">
        <f t="shared" si="0"/>
        <v>5727</v>
      </c>
      <c r="E45" s="12">
        <f>$B$2/D45</f>
        <v>174.61148943600489</v>
      </c>
      <c r="F45" s="14">
        <f t="shared" si="1"/>
        <v>8.5300727614356465E-6</v>
      </c>
    </row>
    <row r="46" spans="1:6" ht="18.75" x14ac:dyDescent="0.25">
      <c r="A46" s="10" t="s">
        <v>44</v>
      </c>
      <c r="B46" s="11">
        <v>185</v>
      </c>
      <c r="C46" s="12">
        <f>$B$2/B46</f>
        <v>5405.405405405405</v>
      </c>
      <c r="D46" s="13">
        <f t="shared" si="0"/>
        <v>5405</v>
      </c>
      <c r="E46" s="12">
        <f>$B$2/D46</f>
        <v>185.01387604070305</v>
      </c>
      <c r="F46" s="14">
        <f t="shared" si="1"/>
        <v>7.5005625421908914E-5</v>
      </c>
    </row>
    <row r="47" spans="1:6" ht="18" x14ac:dyDescent="0.25">
      <c r="A47" s="10" t="s">
        <v>45</v>
      </c>
      <c r="B47" s="11">
        <v>196</v>
      </c>
      <c r="C47" s="12">
        <f>$B$2/B47</f>
        <v>5102.0408163265311</v>
      </c>
      <c r="D47" s="13">
        <f t="shared" si="0"/>
        <v>5102</v>
      </c>
      <c r="E47" s="12">
        <f>$B$2/D47</f>
        <v>196.00156801254411</v>
      </c>
      <c r="F47" s="14">
        <f t="shared" si="1"/>
        <v>8.0000640005724856E-6</v>
      </c>
    </row>
    <row r="48" spans="1:6" ht="18.75" x14ac:dyDescent="0.25">
      <c r="A48" s="10" t="s">
        <v>46</v>
      </c>
      <c r="B48" s="11">
        <v>207.65</v>
      </c>
      <c r="C48" s="12">
        <f>$B$2/B48</f>
        <v>4815.7958102576449</v>
      </c>
      <c r="D48" s="13">
        <f t="shared" si="0"/>
        <v>4816</v>
      </c>
      <c r="E48" s="12">
        <f>$B$2/D48</f>
        <v>207.64119601328903</v>
      </c>
      <c r="F48" s="14">
        <f t="shared" si="1"/>
        <v>-4.2398202316266899E-5</v>
      </c>
    </row>
    <row r="49" spans="1:6" ht="18" x14ac:dyDescent="0.25">
      <c r="A49" s="10" t="s">
        <v>47</v>
      </c>
      <c r="B49" s="11">
        <v>220</v>
      </c>
      <c r="C49" s="12">
        <f>$B$2/B49</f>
        <v>4545.454545454545</v>
      </c>
      <c r="D49" s="13">
        <f t="shared" si="0"/>
        <v>4545</v>
      </c>
      <c r="E49" s="12">
        <f>$B$2/D49</f>
        <v>220.02200220022002</v>
      </c>
      <c r="F49" s="14">
        <f t="shared" si="1"/>
        <v>1.000100010000696E-4</v>
      </c>
    </row>
    <row r="50" spans="1:6" ht="18.75" x14ac:dyDescent="0.25">
      <c r="A50" s="10" t="s">
        <v>48</v>
      </c>
      <c r="B50" s="11">
        <v>233.08</v>
      </c>
      <c r="C50" s="12">
        <f>$B$2/B50</f>
        <v>4290.3724043246948</v>
      </c>
      <c r="D50" s="13">
        <f t="shared" si="0"/>
        <v>4290</v>
      </c>
      <c r="E50" s="12">
        <f>$B$2/D50</f>
        <v>233.10023310023311</v>
      </c>
      <c r="F50" s="14">
        <f t="shared" si="1"/>
        <v>8.680753489402489E-5</v>
      </c>
    </row>
    <row r="51" spans="1:6" ht="18" x14ac:dyDescent="0.25">
      <c r="A51" s="10" t="s">
        <v>49</v>
      </c>
      <c r="B51" s="11">
        <v>246.94</v>
      </c>
      <c r="C51" s="12">
        <f>$B$2/B51</f>
        <v>4049.566696363489</v>
      </c>
      <c r="D51" s="13">
        <f t="shared" si="0"/>
        <v>4050</v>
      </c>
      <c r="E51" s="12">
        <f>$B$2/D51</f>
        <v>246.91358024691357</v>
      </c>
      <c r="F51" s="14">
        <f t="shared" si="1"/>
        <v>-1.0698855222495104E-4</v>
      </c>
    </row>
    <row r="52" spans="1:6" ht="18" x14ac:dyDescent="0.25">
      <c r="A52" s="10" t="s">
        <v>50</v>
      </c>
      <c r="B52" s="11">
        <v>261.63</v>
      </c>
      <c r="C52" s="12">
        <f>$B$2/B52</f>
        <v>3822.1916446890646</v>
      </c>
      <c r="D52" s="13">
        <f t="shared" si="0"/>
        <v>3822</v>
      </c>
      <c r="E52" s="12">
        <f>$B$2/D52</f>
        <v>261.6431187859759</v>
      </c>
      <c r="F52" s="14">
        <f t="shared" si="1"/>
        <v>5.0142514145568976E-5</v>
      </c>
    </row>
    <row r="53" spans="1:6" ht="18.75" x14ac:dyDescent="0.25">
      <c r="A53" s="10" t="s">
        <v>51</v>
      </c>
      <c r="B53" s="11">
        <v>277.18</v>
      </c>
      <c r="C53" s="12">
        <f>$B$2/B53</f>
        <v>3607.7639079298651</v>
      </c>
      <c r="D53" s="13">
        <f t="shared" si="0"/>
        <v>3608</v>
      </c>
      <c r="E53" s="12">
        <f>$B$2/D53</f>
        <v>277.16186252771621</v>
      </c>
      <c r="F53" s="14">
        <f t="shared" si="1"/>
        <v>-6.543571788656199E-5</v>
      </c>
    </row>
    <row r="54" spans="1:6" ht="18" x14ac:dyDescent="0.25">
      <c r="A54" s="10" t="s">
        <v>52</v>
      </c>
      <c r="B54" s="11">
        <v>293.66000000000003</v>
      </c>
      <c r="C54" s="12">
        <f>$B$2/B54</f>
        <v>3405.2986446911391</v>
      </c>
      <c r="D54" s="13">
        <f t="shared" si="0"/>
        <v>3405</v>
      </c>
      <c r="E54" s="12">
        <f>$B$2/D54</f>
        <v>293.68575624082234</v>
      </c>
      <c r="F54" s="14">
        <f t="shared" si="1"/>
        <v>8.7707691964577996E-5</v>
      </c>
    </row>
    <row r="55" spans="1:6" ht="18.75" x14ac:dyDescent="0.25">
      <c r="A55" s="10" t="s">
        <v>53</v>
      </c>
      <c r="B55" s="11">
        <v>311.13</v>
      </c>
      <c r="C55" s="12">
        <f>$B$2/B55</f>
        <v>3214.0905730723493</v>
      </c>
      <c r="D55" s="13">
        <f t="shared" si="0"/>
        <v>3214</v>
      </c>
      <c r="E55" s="12">
        <f>$B$2/D55</f>
        <v>311.13876789047913</v>
      </c>
      <c r="F55" s="14">
        <f t="shared" si="1"/>
        <v>2.8180794134717388E-5</v>
      </c>
    </row>
    <row r="56" spans="1:6" ht="18" x14ac:dyDescent="0.25">
      <c r="A56" s="10" t="s">
        <v>54</v>
      </c>
      <c r="B56" s="11">
        <v>329.63</v>
      </c>
      <c r="C56" s="12">
        <f>$B$2/B56</f>
        <v>3033.7044565118467</v>
      </c>
      <c r="D56" s="13">
        <f t="shared" si="0"/>
        <v>3034</v>
      </c>
      <c r="E56" s="12">
        <f>$B$2/D56</f>
        <v>329.59789057350031</v>
      </c>
      <c r="F56" s="14">
        <f t="shared" si="1"/>
        <v>-9.741051026814091E-5</v>
      </c>
    </row>
    <row r="57" spans="1:6" ht="18" x14ac:dyDescent="0.25">
      <c r="A57" s="10" t="s">
        <v>55</v>
      </c>
      <c r="B57" s="11">
        <v>349.23</v>
      </c>
      <c r="C57" s="12">
        <f>$B$2/B57</f>
        <v>2863.4424304899348</v>
      </c>
      <c r="D57" s="13">
        <f t="shared" si="0"/>
        <v>2863</v>
      </c>
      <c r="E57" s="12">
        <f>$B$2/D57</f>
        <v>349.28396786587496</v>
      </c>
      <c r="F57" s="14">
        <f t="shared" si="1"/>
        <v>1.5453387702928748E-4</v>
      </c>
    </row>
    <row r="58" spans="1:6" ht="18.75" x14ac:dyDescent="0.25">
      <c r="A58" s="10" t="s">
        <v>56</v>
      </c>
      <c r="B58" s="11">
        <v>369.99</v>
      </c>
      <c r="C58" s="12">
        <f>$B$2/B58</f>
        <v>2702.7757506959647</v>
      </c>
      <c r="D58" s="13">
        <f t="shared" si="0"/>
        <v>2703</v>
      </c>
      <c r="E58" s="12">
        <f>$B$2/D58</f>
        <v>369.95930447650761</v>
      </c>
      <c r="F58" s="14">
        <f t="shared" si="1"/>
        <v>-8.296311655017046E-5</v>
      </c>
    </row>
    <row r="59" spans="1:6" ht="18" x14ac:dyDescent="0.25">
      <c r="A59" s="10" t="s">
        <v>57</v>
      </c>
      <c r="B59" s="11">
        <v>392</v>
      </c>
      <c r="C59" s="12">
        <f>$B$2/B59</f>
        <v>2551.0204081632655</v>
      </c>
      <c r="D59" s="13">
        <f t="shared" si="0"/>
        <v>2551</v>
      </c>
      <c r="E59" s="12">
        <f>$B$2/D59</f>
        <v>392.00313602508822</v>
      </c>
      <c r="F59" s="14">
        <f t="shared" si="1"/>
        <v>8.0000640005724856E-6</v>
      </c>
    </row>
    <row r="60" spans="1:6" ht="18.75" x14ac:dyDescent="0.25">
      <c r="A60" s="10" t="s">
        <v>58</v>
      </c>
      <c r="B60" s="11">
        <v>415.3</v>
      </c>
      <c r="C60" s="12">
        <f>$B$2/B60</f>
        <v>2407.8979051288225</v>
      </c>
      <c r="D60" s="13">
        <f t="shared" si="0"/>
        <v>2408</v>
      </c>
      <c r="E60" s="12">
        <f>$B$2/D60</f>
        <v>415.28239202657807</v>
      </c>
      <c r="F60" s="14">
        <f t="shared" si="1"/>
        <v>-4.2398202316266899E-5</v>
      </c>
    </row>
    <row r="61" spans="1:6" ht="18" x14ac:dyDescent="0.25">
      <c r="A61" s="10" t="s">
        <v>59</v>
      </c>
      <c r="B61" s="11">
        <v>440</v>
      </c>
      <c r="C61" s="12">
        <f>$B$2/B61</f>
        <v>2272.7272727272725</v>
      </c>
      <c r="D61" s="13">
        <f t="shared" si="0"/>
        <v>2273</v>
      </c>
      <c r="E61" s="12">
        <f>$B$2/D61</f>
        <v>439.9472063352398</v>
      </c>
      <c r="F61" s="14">
        <f t="shared" si="1"/>
        <v>-1.1998560172773151E-4</v>
      </c>
    </row>
    <row r="62" spans="1:6" ht="18.75" x14ac:dyDescent="0.25">
      <c r="A62" s="10" t="s">
        <v>60</v>
      </c>
      <c r="B62" s="11">
        <v>466.16</v>
      </c>
      <c r="C62" s="12">
        <f>$B$2/B62</f>
        <v>2145.1862021623474</v>
      </c>
      <c r="D62" s="13">
        <f t="shared" si="0"/>
        <v>2145</v>
      </c>
      <c r="E62" s="12">
        <f>$B$2/D62</f>
        <v>466.20046620046622</v>
      </c>
      <c r="F62" s="14">
        <f t="shared" si="1"/>
        <v>8.680753489402489E-5</v>
      </c>
    </row>
    <row r="63" spans="1:6" ht="18" x14ac:dyDescent="0.25">
      <c r="A63" s="10" t="s">
        <v>61</v>
      </c>
      <c r="B63" s="11">
        <v>493.88</v>
      </c>
      <c r="C63" s="12">
        <f>$B$2/B63</f>
        <v>2024.7833481817445</v>
      </c>
      <c r="D63" s="13">
        <f t="shared" si="0"/>
        <v>2025</v>
      </c>
      <c r="E63" s="12">
        <f>$B$2/D63</f>
        <v>493.82716049382714</v>
      </c>
      <c r="F63" s="14">
        <f t="shared" si="1"/>
        <v>-1.0698855222495104E-4</v>
      </c>
    </row>
    <row r="64" spans="1:6" ht="18" x14ac:dyDescent="0.25">
      <c r="A64" s="10" t="s">
        <v>62</v>
      </c>
      <c r="B64" s="11">
        <v>523.25</v>
      </c>
      <c r="C64" s="12">
        <f>$B$2/B64</f>
        <v>1911.1323459149546</v>
      </c>
      <c r="D64" s="13">
        <f t="shared" si="0"/>
        <v>1911</v>
      </c>
      <c r="E64" s="12">
        <f>$B$2/D64</f>
        <v>523.2862375719518</v>
      </c>
      <c r="F64" s="14">
        <f t="shared" si="1"/>
        <v>6.9254795894508039E-5</v>
      </c>
    </row>
    <row r="65" spans="1:6" ht="18.75" x14ac:dyDescent="0.25">
      <c r="A65" s="10" t="s">
        <v>63</v>
      </c>
      <c r="B65" s="11">
        <v>554.37</v>
      </c>
      <c r="C65" s="12">
        <f>$B$2/B65</f>
        <v>1803.8494146508649</v>
      </c>
      <c r="D65" s="13">
        <f t="shared" si="0"/>
        <v>1804</v>
      </c>
      <c r="E65" s="12">
        <f>$B$2/D65</f>
        <v>554.32372505543242</v>
      </c>
      <c r="F65" s="14">
        <f t="shared" si="1"/>
        <v>-8.3473031671240153E-5</v>
      </c>
    </row>
    <row r="66" spans="1:6" ht="18" x14ac:dyDescent="0.25">
      <c r="A66" s="10" t="s">
        <v>64</v>
      </c>
      <c r="B66" s="11">
        <v>587.33000000000004</v>
      </c>
      <c r="C66" s="12">
        <f>$B$2/B66</f>
        <v>1702.6203326920129</v>
      </c>
      <c r="D66" s="13">
        <f t="shared" si="0"/>
        <v>1703</v>
      </c>
      <c r="E66" s="12">
        <f>$B$2/D66</f>
        <v>587.19906048150324</v>
      </c>
      <c r="F66" s="14">
        <f t="shared" si="1"/>
        <v>-2.2294028654555787E-4</v>
      </c>
    </row>
    <row r="67" spans="1:6" ht="18.75" x14ac:dyDescent="0.25">
      <c r="A67" s="10" t="s">
        <v>65</v>
      </c>
      <c r="B67" s="11">
        <v>622.25</v>
      </c>
      <c r="C67" s="12">
        <f>$B$2/B67</f>
        <v>1607.0711128967457</v>
      </c>
      <c r="D67" s="13">
        <f t="shared" si="0"/>
        <v>1607</v>
      </c>
      <c r="E67" s="12">
        <f>$B$2/D67</f>
        <v>622.27753578095826</v>
      </c>
      <c r="F67" s="14">
        <f t="shared" si="1"/>
        <v>4.4251958149072155E-5</v>
      </c>
    </row>
    <row r="68" spans="1:6" ht="18" x14ac:dyDescent="0.25">
      <c r="A68" s="10" t="s">
        <v>66</v>
      </c>
      <c r="B68" s="11">
        <v>659.25</v>
      </c>
      <c r="C68" s="12">
        <f>$B$2/B68</f>
        <v>1516.8752370117559</v>
      </c>
      <c r="D68" s="13">
        <f t="shared" si="0"/>
        <v>1517</v>
      </c>
      <c r="E68" s="12">
        <f>$B$2/D68</f>
        <v>659.19578114700062</v>
      </c>
      <c r="F68" s="14">
        <f t="shared" si="1"/>
        <v>-8.2243235493945652E-5</v>
      </c>
    </row>
    <row r="69" spans="1:6" ht="18" x14ac:dyDescent="0.25">
      <c r="A69" s="10" t="s">
        <v>67</v>
      </c>
      <c r="B69" s="11">
        <v>698.46</v>
      </c>
      <c r="C69" s="12">
        <f>$B$2/B69</f>
        <v>1431.7212152449674</v>
      </c>
      <c r="D69" s="13">
        <f t="shared" ref="D69:D111" si="2">ROUND(C69,0)</f>
        <v>1432</v>
      </c>
      <c r="E69" s="12">
        <f>$B$2/D69</f>
        <v>698.32402234636868</v>
      </c>
      <c r="F69" s="14">
        <f t="shared" ref="F69:F111" si="3">(E69-B69)/B69</f>
        <v>-1.9468209150324642E-4</v>
      </c>
    </row>
    <row r="70" spans="1:6" ht="18.75" x14ac:dyDescent="0.25">
      <c r="A70" s="10" t="s">
        <v>68</v>
      </c>
      <c r="B70" s="11">
        <v>739.99</v>
      </c>
      <c r="C70" s="12">
        <f>$B$2/B70</f>
        <v>1351.3696131028798</v>
      </c>
      <c r="D70" s="13">
        <f t="shared" si="2"/>
        <v>1351</v>
      </c>
      <c r="E70" s="12">
        <f>$B$2/D70</f>
        <v>740.19245003700962</v>
      </c>
      <c r="F70" s="14">
        <f t="shared" si="3"/>
        <v>2.7358482818634313E-4</v>
      </c>
    </row>
    <row r="71" spans="1:6" ht="18" x14ac:dyDescent="0.25">
      <c r="A71" s="10" t="s">
        <v>69</v>
      </c>
      <c r="B71" s="11">
        <v>783.99</v>
      </c>
      <c r="C71" s="12">
        <f>$B$2/B71</f>
        <v>1275.5264735519586</v>
      </c>
      <c r="D71" s="13">
        <f t="shared" si="2"/>
        <v>1276</v>
      </c>
      <c r="E71" s="12">
        <f>$B$2/D71</f>
        <v>783.69905956112848</v>
      </c>
      <c r="F71" s="14">
        <f t="shared" si="3"/>
        <v>-3.7110223200746207E-4</v>
      </c>
    </row>
    <row r="72" spans="1:6" ht="18.75" x14ac:dyDescent="0.25">
      <c r="A72" s="10" t="s">
        <v>70</v>
      </c>
      <c r="B72" s="11">
        <v>830.61</v>
      </c>
      <c r="C72" s="12">
        <f>$B$2/B72</f>
        <v>1203.9344578081168</v>
      </c>
      <c r="D72" s="13">
        <f t="shared" si="2"/>
        <v>1204</v>
      </c>
      <c r="E72" s="12">
        <f>$B$2/D72</f>
        <v>830.56478405315613</v>
      </c>
      <c r="F72" s="14">
        <f t="shared" si="3"/>
        <v>-5.443703644776994E-5</v>
      </c>
    </row>
    <row r="73" spans="1:6" ht="18" x14ac:dyDescent="0.25">
      <c r="A73" s="10" t="s">
        <v>71</v>
      </c>
      <c r="B73" s="11">
        <v>880</v>
      </c>
      <c r="C73" s="12">
        <f>$B$2/B73</f>
        <v>1136.3636363636363</v>
      </c>
      <c r="D73" s="13">
        <f t="shared" si="2"/>
        <v>1136</v>
      </c>
      <c r="E73" s="12">
        <f>$B$2/D73</f>
        <v>880.28169014084506</v>
      </c>
      <c r="F73" s="14">
        <f t="shared" si="3"/>
        <v>3.2010243277847458E-4</v>
      </c>
    </row>
    <row r="74" spans="1:6" ht="18.75" x14ac:dyDescent="0.25">
      <c r="A74" s="10" t="s">
        <v>72</v>
      </c>
      <c r="B74" s="11">
        <v>932.33</v>
      </c>
      <c r="C74" s="12">
        <f>$B$2/B74</f>
        <v>1072.5815966449647</v>
      </c>
      <c r="D74" s="13">
        <f t="shared" si="2"/>
        <v>1073</v>
      </c>
      <c r="E74" s="12">
        <f>$B$2/D74</f>
        <v>931.96644920782853</v>
      </c>
      <c r="F74" s="14">
        <f t="shared" si="3"/>
        <v>-3.8993788912885873E-4</v>
      </c>
    </row>
    <row r="75" spans="1:6" ht="18" x14ac:dyDescent="0.25">
      <c r="A75" s="10" t="s">
        <v>73</v>
      </c>
      <c r="B75" s="11">
        <v>987.77</v>
      </c>
      <c r="C75" s="12">
        <f>$B$2/B75</f>
        <v>1012.3814248256173</v>
      </c>
      <c r="D75" s="13">
        <f t="shared" si="2"/>
        <v>1012</v>
      </c>
      <c r="E75" s="12">
        <f>$B$2/D75</f>
        <v>988.14229249011862</v>
      </c>
      <c r="F75" s="14">
        <f t="shared" si="3"/>
        <v>3.7690200159818467E-4</v>
      </c>
    </row>
    <row r="76" spans="1:6" ht="18" x14ac:dyDescent="0.25">
      <c r="A76" s="10" t="s">
        <v>74</v>
      </c>
      <c r="B76" s="11">
        <v>1046.5</v>
      </c>
      <c r="C76" s="12">
        <f>$B$2/B76</f>
        <v>955.56617295747731</v>
      </c>
      <c r="D76" s="13">
        <f t="shared" si="2"/>
        <v>956</v>
      </c>
      <c r="E76" s="12">
        <f>$B$2/D76</f>
        <v>1046.0251046025105</v>
      </c>
      <c r="F76" s="14">
        <f t="shared" si="3"/>
        <v>-4.5379397753415223E-4</v>
      </c>
    </row>
    <row r="77" spans="1:6" ht="18.75" x14ac:dyDescent="0.25">
      <c r="A77" s="10" t="s">
        <v>75</v>
      </c>
      <c r="B77" s="11">
        <v>1108.73</v>
      </c>
      <c r="C77" s="12">
        <f>$B$2/B77</f>
        <v>901.93284208057867</v>
      </c>
      <c r="D77" s="13">
        <f t="shared" si="2"/>
        <v>902</v>
      </c>
      <c r="E77" s="12">
        <f>$B$2/D77</f>
        <v>1108.6474501108648</v>
      </c>
      <c r="F77" s="14">
        <f t="shared" si="3"/>
        <v>-7.4454456121129503E-5</v>
      </c>
    </row>
    <row r="78" spans="1:6" ht="18" x14ac:dyDescent="0.25">
      <c r="A78" s="10" t="s">
        <v>76</v>
      </c>
      <c r="B78" s="11">
        <v>1174.6600000000001</v>
      </c>
      <c r="C78" s="12">
        <f>$B$2/B78</f>
        <v>851.31016634600644</v>
      </c>
      <c r="D78" s="13">
        <f t="shared" si="2"/>
        <v>851</v>
      </c>
      <c r="E78" s="12">
        <f>$B$2/D78</f>
        <v>1175.0881316098707</v>
      </c>
      <c r="F78" s="14">
        <f t="shared" si="3"/>
        <v>3.6447279201697605E-4</v>
      </c>
    </row>
    <row r="79" spans="1:6" ht="18.75" x14ac:dyDescent="0.25">
      <c r="A79" s="10" t="s">
        <v>77</v>
      </c>
      <c r="B79" s="11">
        <v>1244.51</v>
      </c>
      <c r="C79" s="12">
        <f>$B$2/B79</f>
        <v>803.52909980634945</v>
      </c>
      <c r="D79" s="13">
        <f t="shared" si="2"/>
        <v>804</v>
      </c>
      <c r="E79" s="12">
        <f>$B$2/D79</f>
        <v>1243.7810945273632</v>
      </c>
      <c r="F79" s="14">
        <f t="shared" si="3"/>
        <v>-5.8569675827178968E-4</v>
      </c>
    </row>
    <row r="80" spans="1:6" ht="18" x14ac:dyDescent="0.25">
      <c r="A80" s="10" t="s">
        <v>78</v>
      </c>
      <c r="B80" s="11">
        <v>1318.51</v>
      </c>
      <c r="C80" s="12">
        <f>$B$2/B80</f>
        <v>758.43186627329339</v>
      </c>
      <c r="D80" s="13">
        <f t="shared" si="2"/>
        <v>758</v>
      </c>
      <c r="E80" s="12">
        <f>$B$2/D80</f>
        <v>1319.2612137203166</v>
      </c>
      <c r="F80" s="14">
        <f t="shared" si="3"/>
        <v>5.697444238698437E-4</v>
      </c>
    </row>
    <row r="81" spans="1:6" ht="18" x14ac:dyDescent="0.25">
      <c r="A81" s="10" t="s">
        <v>79</v>
      </c>
      <c r="B81" s="11">
        <v>1396.91</v>
      </c>
      <c r="C81" s="12">
        <f>$B$2/B81</f>
        <v>715.86573222326422</v>
      </c>
      <c r="D81" s="13">
        <f t="shared" si="2"/>
        <v>716</v>
      </c>
      <c r="E81" s="12">
        <f>$B$2/D81</f>
        <v>1396.6480446927374</v>
      </c>
      <c r="F81" s="14">
        <f t="shared" si="3"/>
        <v>-1.8752482784340014E-4</v>
      </c>
    </row>
    <row r="82" spans="1:6" ht="18.75" x14ac:dyDescent="0.25">
      <c r="A82" s="10" t="s">
        <v>80</v>
      </c>
      <c r="B82" s="11">
        <v>1479.98</v>
      </c>
      <c r="C82" s="12">
        <f>$B$2/B82</f>
        <v>675.68480655143992</v>
      </c>
      <c r="D82" s="13">
        <f t="shared" si="2"/>
        <v>676</v>
      </c>
      <c r="E82" s="12">
        <f>$B$2/D82</f>
        <v>1479.2899408284025</v>
      </c>
      <c r="F82" s="14">
        <f t="shared" si="3"/>
        <v>-4.6626249786994953E-4</v>
      </c>
    </row>
    <row r="83" spans="1:6" ht="18" x14ac:dyDescent="0.25">
      <c r="A83" s="10" t="s">
        <v>81</v>
      </c>
      <c r="B83" s="11">
        <v>1567.98</v>
      </c>
      <c r="C83" s="12">
        <f>$B$2/B83</f>
        <v>637.76323677597929</v>
      </c>
      <c r="D83" s="13">
        <f t="shared" si="2"/>
        <v>638</v>
      </c>
      <c r="E83" s="12">
        <f>$B$2/D83</f>
        <v>1567.398119122257</v>
      </c>
      <c r="F83" s="14">
        <f t="shared" si="3"/>
        <v>-3.7110223200746207E-4</v>
      </c>
    </row>
    <row r="84" spans="1:6" ht="18.75" x14ac:dyDescent="0.25">
      <c r="A84" s="10" t="s">
        <v>82</v>
      </c>
      <c r="B84" s="11">
        <v>1661.22</v>
      </c>
      <c r="C84" s="12">
        <f>$B$2/B84</f>
        <v>601.9672289040584</v>
      </c>
      <c r="D84" s="13">
        <f t="shared" si="2"/>
        <v>602</v>
      </c>
      <c r="E84" s="12">
        <f>$B$2/D84</f>
        <v>1661.1295681063123</v>
      </c>
      <c r="F84" s="14">
        <f t="shared" si="3"/>
        <v>-5.443703644776994E-5</v>
      </c>
    </row>
    <row r="85" spans="1:6" ht="18" x14ac:dyDescent="0.25">
      <c r="A85" s="10" t="s">
        <v>83</v>
      </c>
      <c r="B85" s="11">
        <v>1760</v>
      </c>
      <c r="C85" s="12">
        <f>$B$2/B85</f>
        <v>568.18181818181813</v>
      </c>
      <c r="D85" s="13">
        <f t="shared" si="2"/>
        <v>568</v>
      </c>
      <c r="E85" s="12">
        <f>$B$2/D85</f>
        <v>1760.5633802816901</v>
      </c>
      <c r="F85" s="14">
        <f t="shared" si="3"/>
        <v>3.2010243277847458E-4</v>
      </c>
    </row>
    <row r="86" spans="1:6" ht="18.75" x14ac:dyDescent="0.25">
      <c r="A86" s="10" t="s">
        <v>84</v>
      </c>
      <c r="B86" s="11">
        <v>1864.66</v>
      </c>
      <c r="C86" s="12">
        <f>$B$2/B86</f>
        <v>536.29079832248237</v>
      </c>
      <c r="D86" s="13">
        <f t="shared" si="2"/>
        <v>536</v>
      </c>
      <c r="E86" s="12">
        <f>$B$2/D86</f>
        <v>1865.6716417910447</v>
      </c>
      <c r="F86" s="14">
        <f t="shared" si="3"/>
        <v>5.4253418373573041E-4</v>
      </c>
    </row>
    <row r="87" spans="1:6" ht="18" x14ac:dyDescent="0.25">
      <c r="A87" s="10" t="s">
        <v>85</v>
      </c>
      <c r="B87" s="11">
        <v>1975.53</v>
      </c>
      <c r="C87" s="12">
        <f>$B$2/B87</f>
        <v>506.19327471615213</v>
      </c>
      <c r="D87" s="13">
        <f t="shared" si="2"/>
        <v>506</v>
      </c>
      <c r="E87" s="12">
        <f>$B$2/D87</f>
        <v>1976.2845849802372</v>
      </c>
      <c r="F87" s="14">
        <f t="shared" si="3"/>
        <v>3.8196584219792593E-4</v>
      </c>
    </row>
    <row r="88" spans="1:6" ht="18" x14ac:dyDescent="0.25">
      <c r="A88" s="10" t="s">
        <v>86</v>
      </c>
      <c r="B88" s="11">
        <v>2093</v>
      </c>
      <c r="C88" s="12">
        <f>$B$2/B88</f>
        <v>477.78308647873865</v>
      </c>
      <c r="D88" s="13">
        <f t="shared" si="2"/>
        <v>478</v>
      </c>
      <c r="E88" s="12">
        <f>$B$2/D88</f>
        <v>2092.050209205021</v>
      </c>
      <c r="F88" s="14">
        <f t="shared" si="3"/>
        <v>-4.5379397753415223E-4</v>
      </c>
    </row>
    <row r="89" spans="1:6" ht="18.75" x14ac:dyDescent="0.25">
      <c r="A89" s="10" t="s">
        <v>87</v>
      </c>
      <c r="B89" s="11">
        <v>2217.46</v>
      </c>
      <c r="C89" s="12">
        <f>$B$2/B89</f>
        <v>450.96642104028933</v>
      </c>
      <c r="D89" s="13">
        <f t="shared" si="2"/>
        <v>451</v>
      </c>
      <c r="E89" s="12">
        <f>$B$2/D89</f>
        <v>2217.2949002217297</v>
      </c>
      <c r="F89" s="14">
        <f t="shared" si="3"/>
        <v>-7.4454456121129503E-5</v>
      </c>
    </row>
    <row r="90" spans="1:6" ht="18" x14ac:dyDescent="0.25">
      <c r="A90" s="10" t="s">
        <v>88</v>
      </c>
      <c r="B90" s="11">
        <v>2349.3200000000002</v>
      </c>
      <c r="C90" s="12">
        <f>$B$2/B90</f>
        <v>425.65508317300322</v>
      </c>
      <c r="D90" s="13">
        <f t="shared" si="2"/>
        <v>426</v>
      </c>
      <c r="E90" s="12">
        <f>$B$2/D90</f>
        <v>2347.4178403755868</v>
      </c>
      <c r="F90" s="14">
        <f t="shared" si="3"/>
        <v>-8.0966391313799021E-4</v>
      </c>
    </row>
    <row r="91" spans="1:6" ht="18.75" x14ac:dyDescent="0.25">
      <c r="A91" s="10" t="s">
        <v>89</v>
      </c>
      <c r="B91" s="11">
        <v>2489.02</v>
      </c>
      <c r="C91" s="12">
        <f>$B$2/B91</f>
        <v>401.76454990317472</v>
      </c>
      <c r="D91" s="13">
        <f t="shared" si="2"/>
        <v>402</v>
      </c>
      <c r="E91" s="12">
        <f>$B$2/D91</f>
        <v>2487.5621890547263</v>
      </c>
      <c r="F91" s="14">
        <f t="shared" si="3"/>
        <v>-5.8569675827178968E-4</v>
      </c>
    </row>
    <row r="92" spans="1:6" ht="18" x14ac:dyDescent="0.25">
      <c r="A92" s="10" t="s">
        <v>90</v>
      </c>
      <c r="B92" s="11">
        <v>2637.02</v>
      </c>
      <c r="C92" s="12">
        <f>$B$2/B92</f>
        <v>379.2159331366467</v>
      </c>
      <c r="D92" s="13">
        <f t="shared" si="2"/>
        <v>379</v>
      </c>
      <c r="E92" s="12">
        <f>$B$2/D92</f>
        <v>2638.5224274406332</v>
      </c>
      <c r="F92" s="14">
        <f t="shared" si="3"/>
        <v>5.697444238698437E-4</v>
      </c>
    </row>
    <row r="93" spans="1:6" ht="18" x14ac:dyDescent="0.25">
      <c r="A93" s="10" t="s">
        <v>91</v>
      </c>
      <c r="B93" s="11">
        <v>2793.83</v>
      </c>
      <c r="C93" s="12">
        <f>$B$2/B93</f>
        <v>357.93158495685134</v>
      </c>
      <c r="D93" s="13">
        <f t="shared" si="2"/>
        <v>358</v>
      </c>
      <c r="E93" s="12">
        <f>$B$2/D93</f>
        <v>2793.2960893854747</v>
      </c>
      <c r="F93" s="14">
        <f t="shared" si="3"/>
        <v>-1.9110347248229553E-4</v>
      </c>
    </row>
    <row r="94" spans="1:6" ht="18.75" x14ac:dyDescent="0.25">
      <c r="A94" s="10" t="s">
        <v>92</v>
      </c>
      <c r="B94" s="11">
        <v>2959.96</v>
      </c>
      <c r="C94" s="12">
        <f>$B$2/B94</f>
        <v>337.84240327571996</v>
      </c>
      <c r="D94" s="13">
        <f t="shared" si="2"/>
        <v>338</v>
      </c>
      <c r="E94" s="12">
        <f>$B$2/D94</f>
        <v>2958.5798816568049</v>
      </c>
      <c r="F94" s="14">
        <f t="shared" si="3"/>
        <v>-4.6626249786994953E-4</v>
      </c>
    </row>
    <row r="95" spans="1:6" ht="18" x14ac:dyDescent="0.25">
      <c r="A95" s="10" t="s">
        <v>93</v>
      </c>
      <c r="B95" s="11">
        <v>3135.96</v>
      </c>
      <c r="C95" s="12">
        <f>$B$2/B95</f>
        <v>318.88161838798965</v>
      </c>
      <c r="D95" s="13">
        <f t="shared" si="2"/>
        <v>319</v>
      </c>
      <c r="E95" s="12">
        <f>$B$2/D95</f>
        <v>3134.7962382445139</v>
      </c>
      <c r="F95" s="14">
        <f t="shared" si="3"/>
        <v>-3.7110223200746207E-4</v>
      </c>
    </row>
    <row r="96" spans="1:6" ht="18.75" x14ac:dyDescent="0.25">
      <c r="A96" s="10" t="s">
        <v>94</v>
      </c>
      <c r="B96" s="11">
        <v>3322.44</v>
      </c>
      <c r="C96" s="12">
        <f>$B$2/B96</f>
        <v>300.9836144520292</v>
      </c>
      <c r="D96" s="13">
        <f t="shared" si="2"/>
        <v>301</v>
      </c>
      <c r="E96" s="12">
        <f>$B$2/D96</f>
        <v>3322.2591362126245</v>
      </c>
      <c r="F96" s="14">
        <f t="shared" si="3"/>
        <v>-5.443703644776994E-5</v>
      </c>
    </row>
    <row r="97" spans="1:6" ht="18" x14ac:dyDescent="0.25">
      <c r="A97" s="10" t="s">
        <v>95</v>
      </c>
      <c r="B97" s="11">
        <v>3520</v>
      </c>
      <c r="C97" s="12">
        <f>$B$2/B97</f>
        <v>284.09090909090907</v>
      </c>
      <c r="D97" s="13">
        <f t="shared" si="2"/>
        <v>284</v>
      </c>
      <c r="E97" s="12">
        <f>$B$2/D97</f>
        <v>3521.1267605633802</v>
      </c>
      <c r="F97" s="14">
        <f t="shared" si="3"/>
        <v>3.2010243277847458E-4</v>
      </c>
    </row>
    <row r="98" spans="1:6" ht="18.75" x14ac:dyDescent="0.25">
      <c r="A98" s="10" t="s">
        <v>96</v>
      </c>
      <c r="B98" s="11">
        <v>3729.31</v>
      </c>
      <c r="C98" s="12">
        <f>$B$2/B98</f>
        <v>268.14611818272016</v>
      </c>
      <c r="D98" s="13">
        <f t="shared" si="2"/>
        <v>268</v>
      </c>
      <c r="E98" s="12">
        <f>$B$2/D98</f>
        <v>3731.3432835820895</v>
      </c>
      <c r="F98" s="14">
        <f t="shared" si="3"/>
        <v>5.4521709970196963E-4</v>
      </c>
    </row>
    <row r="99" spans="1:6" ht="18" x14ac:dyDescent="0.25">
      <c r="A99" s="10" t="s">
        <v>97</v>
      </c>
      <c r="B99" s="11">
        <v>3951.07</v>
      </c>
      <c r="C99" s="12">
        <f>$B$2/B99</f>
        <v>253.09599678061892</v>
      </c>
      <c r="D99" s="13">
        <f t="shared" si="2"/>
        <v>253</v>
      </c>
      <c r="E99" s="12">
        <f>$B$2/D99</f>
        <v>3952.5691699604745</v>
      </c>
      <c r="F99" s="14">
        <f t="shared" si="3"/>
        <v>3.7943391548980878E-4</v>
      </c>
    </row>
    <row r="100" spans="1:6" ht="18" x14ac:dyDescent="0.25">
      <c r="A100" s="10" t="s">
        <v>98</v>
      </c>
      <c r="B100" s="11">
        <v>4186.01</v>
      </c>
      <c r="C100" s="12">
        <f>$B$2/B100</f>
        <v>238.89097254903834</v>
      </c>
      <c r="D100" s="13">
        <f t="shared" si="2"/>
        <v>239</v>
      </c>
      <c r="E100" s="12">
        <f>$B$2/D100</f>
        <v>4184.100418410042</v>
      </c>
      <c r="F100" s="14">
        <f t="shared" si="3"/>
        <v>-4.5618180318684841E-4</v>
      </c>
    </row>
    <row r="101" spans="1:6" ht="18.75" x14ac:dyDescent="0.25">
      <c r="A101" s="10" t="s">
        <v>99</v>
      </c>
      <c r="B101" s="11">
        <v>4434.92</v>
      </c>
      <c r="C101" s="12">
        <f>$B$2/B101</f>
        <v>225.48321052014467</v>
      </c>
      <c r="D101" s="13">
        <f t="shared" si="2"/>
        <v>225</v>
      </c>
      <c r="E101" s="12">
        <f>$B$2/D101</f>
        <v>4444.4444444444443</v>
      </c>
      <c r="F101" s="14">
        <f t="shared" si="3"/>
        <v>2.1476023117540499E-3</v>
      </c>
    </row>
    <row r="102" spans="1:6" ht="18" x14ac:dyDescent="0.25">
      <c r="A102" s="10" t="s">
        <v>100</v>
      </c>
      <c r="B102" s="11">
        <v>4698.63</v>
      </c>
      <c r="C102" s="12">
        <f>$B$2/B102</f>
        <v>212.82799454309023</v>
      </c>
      <c r="D102" s="13">
        <f t="shared" si="2"/>
        <v>213</v>
      </c>
      <c r="E102" s="12">
        <f>$B$2/D102</f>
        <v>4694.8356807511736</v>
      </c>
      <c r="F102" s="14">
        <f t="shared" si="3"/>
        <v>-8.0753735638398178E-4</v>
      </c>
    </row>
    <row r="103" spans="1:6" ht="18.75" x14ac:dyDescent="0.25">
      <c r="A103" s="10" t="s">
        <v>101</v>
      </c>
      <c r="B103" s="11">
        <v>4978.03</v>
      </c>
      <c r="C103" s="12">
        <f>$B$2/B103</f>
        <v>200.88267848928191</v>
      </c>
      <c r="D103" s="13">
        <f t="shared" si="2"/>
        <v>201</v>
      </c>
      <c r="E103" s="12">
        <f>$B$2/D103</f>
        <v>4975.1243781094527</v>
      </c>
      <c r="F103" s="14">
        <f t="shared" si="3"/>
        <v>-5.8368910805018889E-4</v>
      </c>
    </row>
    <row r="104" spans="1:6" ht="18" x14ac:dyDescent="0.25">
      <c r="A104" s="10" t="s">
        <v>102</v>
      </c>
      <c r="B104" s="11">
        <v>5274.04</v>
      </c>
      <c r="C104" s="12">
        <f>$B$2/B104</f>
        <v>189.60796656832335</v>
      </c>
      <c r="D104" s="13">
        <f t="shared" si="2"/>
        <v>190</v>
      </c>
      <c r="E104" s="12">
        <f>$B$2/D104</f>
        <v>5263.1578947368425</v>
      </c>
      <c r="F104" s="14">
        <f t="shared" si="3"/>
        <v>-2.0633338509297291E-3</v>
      </c>
    </row>
    <row r="105" spans="1:6" ht="18" x14ac:dyDescent="0.25">
      <c r="A105" s="10" t="s">
        <v>103</v>
      </c>
      <c r="B105" s="11">
        <v>5587.65</v>
      </c>
      <c r="C105" s="12">
        <f>$B$2/B105</f>
        <v>178.96611276654767</v>
      </c>
      <c r="D105" s="13">
        <f t="shared" si="2"/>
        <v>179</v>
      </c>
      <c r="E105" s="12">
        <f>$B$2/D105</f>
        <v>5586.5921787709494</v>
      </c>
      <c r="F105" s="14">
        <f t="shared" si="3"/>
        <v>-1.8931415336504706E-4</v>
      </c>
    </row>
    <row r="106" spans="1:6" ht="18.75" x14ac:dyDescent="0.25">
      <c r="A106" s="10" t="s">
        <v>104</v>
      </c>
      <c r="B106" s="11">
        <v>5919.91</v>
      </c>
      <c r="C106" s="12">
        <f>$B$2/B106</f>
        <v>168.9214869820656</v>
      </c>
      <c r="D106" s="13">
        <f t="shared" si="2"/>
        <v>169</v>
      </c>
      <c r="E106" s="12">
        <f>$B$2/D106</f>
        <v>5917.1597633136098</v>
      </c>
      <c r="F106" s="14">
        <f t="shared" si="3"/>
        <v>-4.6457407061763667E-4</v>
      </c>
    </row>
    <row r="107" spans="1:6" ht="18" x14ac:dyDescent="0.25">
      <c r="A107" s="10" t="s">
        <v>105</v>
      </c>
      <c r="B107" s="11">
        <v>6271.93</v>
      </c>
      <c r="C107" s="12">
        <f>$B$2/B107</f>
        <v>159.44055498068377</v>
      </c>
      <c r="D107" s="13">
        <f t="shared" si="2"/>
        <v>159</v>
      </c>
      <c r="E107" s="12">
        <f>$B$2/D107</f>
        <v>6289.3081761006288</v>
      </c>
      <c r="F107" s="14">
        <f t="shared" si="3"/>
        <v>2.7707860420362598E-3</v>
      </c>
    </row>
    <row r="108" spans="1:6" ht="18.75" x14ac:dyDescent="0.25">
      <c r="A108" s="10" t="s">
        <v>106</v>
      </c>
      <c r="B108" s="11">
        <v>6644.88</v>
      </c>
      <c r="C108" s="12">
        <f>$B$2/B108</f>
        <v>150.4918072260146</v>
      </c>
      <c r="D108" s="13">
        <f t="shared" si="2"/>
        <v>150</v>
      </c>
      <c r="E108" s="12">
        <f>$B$2/D108</f>
        <v>6666.666666666667</v>
      </c>
      <c r="F108" s="14">
        <f t="shared" si="3"/>
        <v>3.2787148400974676E-3</v>
      </c>
    </row>
    <row r="109" spans="1:6" ht="18" x14ac:dyDescent="0.25">
      <c r="A109" s="10" t="s">
        <v>107</v>
      </c>
      <c r="B109" s="11">
        <v>7040</v>
      </c>
      <c r="C109" s="12">
        <f>$B$2/B109</f>
        <v>142.04545454545453</v>
      </c>
      <c r="D109" s="13">
        <f t="shared" si="2"/>
        <v>142</v>
      </c>
      <c r="E109" s="12">
        <f>$B$2/D109</f>
        <v>7042.2535211267605</v>
      </c>
      <c r="F109" s="14">
        <f t="shared" si="3"/>
        <v>3.2010243277847458E-4</v>
      </c>
    </row>
    <row r="110" spans="1:6" ht="18.75" x14ac:dyDescent="0.25">
      <c r="A110" s="10" t="s">
        <v>108</v>
      </c>
      <c r="B110" s="11">
        <v>7458.62</v>
      </c>
      <c r="C110" s="12">
        <f>$B$2/B110</f>
        <v>134.07305909136008</v>
      </c>
      <c r="D110" s="13">
        <f t="shared" si="2"/>
        <v>134</v>
      </c>
      <c r="E110" s="12">
        <f>$B$2/D110</f>
        <v>7462.686567164179</v>
      </c>
      <c r="F110" s="14">
        <f t="shared" si="3"/>
        <v>5.4521709970196963E-4</v>
      </c>
    </row>
    <row r="111" spans="1:6" ht="18.75" thickBot="1" x14ac:dyDescent="0.3">
      <c r="A111" s="15" t="s">
        <v>109</v>
      </c>
      <c r="B111" s="16">
        <v>7902.13</v>
      </c>
      <c r="C111" s="17">
        <f>$B$2/B111</f>
        <v>126.54815853447109</v>
      </c>
      <c r="D111" s="18">
        <f t="shared" si="2"/>
        <v>127</v>
      </c>
      <c r="E111" s="17">
        <f>$B$2/D111</f>
        <v>7874.0157480314965</v>
      </c>
      <c r="F111" s="19">
        <f t="shared" si="3"/>
        <v>-3.5578068151882586E-3</v>
      </c>
    </row>
  </sheetData>
  <mergeCells count="1">
    <mergeCell ref="A1:F1"/>
  </mergeCells>
  <conditionalFormatting sqref="C4:C111">
    <cfRule type="cellIs" dxfId="1" priority="1" operator="lessThan">
      <formula>100</formula>
    </cfRule>
    <cfRule type="cellIs" dxfId="0" priority="2" operator="greaterThan">
      <formula>65535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2018-01-03T04:17:22Z</dcterms:created>
  <dcterms:modified xsi:type="dcterms:W3CDTF">2018-01-03T05:08:28Z</dcterms:modified>
</cp:coreProperties>
</file>