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giuffre\Projects\ModelicaProjects\thermalmanagement\PyScripts\output\"/>
    </mc:Choice>
  </mc:AlternateContent>
  <xr:revisionPtr revIDLastSave="0" documentId="13_ncr:1_{825D3660-894D-44DF-BDCE-EB7CB7AFD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sharedStrings.xml><?xml version="1.0" encoding="utf-8"?>
<sst xmlns="http://schemas.openxmlformats.org/spreadsheetml/2006/main" count="82" uniqueCount="82">
  <si>
    <t>GroundCold</t>
  </si>
  <si>
    <t>Climb1Cold</t>
  </si>
  <si>
    <t>Climb2Cold</t>
  </si>
  <si>
    <t>Climb3Cold</t>
  </si>
  <si>
    <t>Climb4Cold</t>
  </si>
  <si>
    <t>Climb5Cold</t>
  </si>
  <si>
    <t>Climb6Cold</t>
  </si>
  <si>
    <t>Climb7Cold</t>
  </si>
  <si>
    <t>CruiseCold</t>
  </si>
  <si>
    <t>FaultyPackCold</t>
  </si>
  <si>
    <t>Q tot [W]</t>
  </si>
  <si>
    <t>Q tot cab [W]</t>
  </si>
  <si>
    <t>Q int cab [W]</t>
  </si>
  <si>
    <t>Q ext cab [W]</t>
  </si>
  <si>
    <t>Q tot fd [W]</t>
  </si>
  <si>
    <t>Q int fd [W]</t>
  </si>
  <si>
    <t>Q ext fd [W]</t>
  </si>
  <si>
    <t>T pack [C]</t>
  </si>
  <si>
    <t>T fd [C]</t>
  </si>
  <si>
    <t>T cab [C]</t>
  </si>
  <si>
    <t>T cargo [C]</t>
  </si>
  <si>
    <t>T EE bay [C]</t>
  </si>
  <si>
    <t>T mix [C]</t>
  </si>
  <si>
    <t>Phi fd [%]</t>
  </si>
  <si>
    <t>Phi cab [%]</t>
  </si>
  <si>
    <t>Phi cargo [%]</t>
  </si>
  <si>
    <t>Phi EE bay [%]</t>
  </si>
  <si>
    <t>M tot [kg/s]</t>
  </si>
  <si>
    <t>M fd [kg/s]</t>
  </si>
  <si>
    <t>M cab [kg/s]</t>
  </si>
  <si>
    <t>M cargo [kg/s]</t>
  </si>
  <si>
    <t>M EE bay [kg/s]</t>
  </si>
  <si>
    <t>M rec [kg/s]</t>
  </si>
  <si>
    <t>M out [kg/s]</t>
  </si>
  <si>
    <t>Flow split [-]</t>
  </si>
  <si>
    <t>M trim fd [kg/s]</t>
  </si>
  <si>
    <t>M trim cab [kg/s]</t>
  </si>
  <si>
    <t>P pack [kPa]</t>
  </si>
  <si>
    <t>P rec [kPa]</t>
  </si>
  <si>
    <t>P mix [kPa]</t>
  </si>
  <si>
    <t>GroundVeryCold</t>
  </si>
  <si>
    <t>Climb1VeryCold</t>
  </si>
  <si>
    <t>Climb2VeryCold</t>
  </si>
  <si>
    <t>Climb3VeryCold</t>
  </si>
  <si>
    <t>Climb4VeryCold</t>
  </si>
  <si>
    <t>Climb5VeryCold</t>
  </si>
  <si>
    <t>Climb6VeryCold</t>
  </si>
  <si>
    <t>Climb7VeryCold</t>
  </si>
  <si>
    <t>CruiseVeryCold</t>
  </si>
  <si>
    <t>FaultyPackVeryCold</t>
  </si>
  <si>
    <t>GroundStd</t>
  </si>
  <si>
    <t>Climb1Std</t>
  </si>
  <si>
    <t>Climb2Std</t>
  </si>
  <si>
    <t>Climb3Std</t>
  </si>
  <si>
    <t>Climb4Std</t>
  </si>
  <si>
    <t>Climb5Std</t>
  </si>
  <si>
    <t>Climb6Std</t>
  </si>
  <si>
    <t>Climb7Std</t>
  </si>
  <si>
    <t>CruiseStd</t>
  </si>
  <si>
    <t>FaultyPackStd</t>
  </si>
  <si>
    <t>GroundHot</t>
  </si>
  <si>
    <t>Climb1Hot</t>
  </si>
  <si>
    <t>Climb2Hot</t>
  </si>
  <si>
    <t>Climb3Hot</t>
  </si>
  <si>
    <t>Climb4Hot</t>
  </si>
  <si>
    <t>Climb5Hot</t>
  </si>
  <si>
    <t>Climb6Hot</t>
  </si>
  <si>
    <t>Climb7Hot</t>
  </si>
  <si>
    <t>CruiseHot</t>
  </si>
  <si>
    <t>FaultyPackHot</t>
  </si>
  <si>
    <t>GroundVeryHot</t>
  </si>
  <si>
    <t>Climb1VeryHot</t>
  </si>
  <si>
    <t>Climb2VeryHot</t>
  </si>
  <si>
    <t>Climb3VeryHot</t>
  </si>
  <si>
    <t>Climb4VeryHot</t>
  </si>
  <si>
    <t>Climb5VeryHot</t>
  </si>
  <si>
    <t>Climb6VeryHot</t>
  </si>
  <si>
    <t>Climb7VeryHot</t>
  </si>
  <si>
    <t>CruiseVeryHot</t>
  </si>
  <si>
    <t>FaultyPackVeryHot</t>
  </si>
  <si>
    <t>Q under floor [W]</t>
  </si>
  <si>
    <t>M pack [kg/s]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</si>
</sst>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Sheet1!$J$2:$J$61</c:f>
              <c:numCache>
                <c:formatCode>General</c:formatCode>
                <c:ptCount val="60"/>
                <c:pt idx="0">
                  <c:v>10.9558044433594</c:v>
                </c:pt>
                <c:pt idx="1">
                  <c:v>12.41582641601565</c:v>
                </c:pt>
                <c:pt idx="2">
                  <c:v>12.1352478027344</c:v>
                </c:pt>
                <c:pt idx="3">
                  <c:v>11.826989746093769</c:v>
                </c:pt>
                <c:pt idx="4">
                  <c:v>11.492517089843769</c:v>
                </c:pt>
                <c:pt idx="5">
                  <c:v>11.2740417480469</c:v>
                </c:pt>
                <c:pt idx="6">
                  <c:v>11.2506042480469</c:v>
                </c:pt>
                <c:pt idx="7">
                  <c:v>11.2209411621094</c:v>
                </c:pt>
                <c:pt idx="8">
                  <c:v>11.826379394531269</c:v>
                </c:pt>
                <c:pt idx="9">
                  <c:v>14.1931091308594</c:v>
                </c:pt>
                <c:pt idx="10">
                  <c:v>6.8019958496093977</c:v>
                </c:pt>
                <c:pt idx="11">
                  <c:v>8.7040039062500227</c:v>
                </c:pt>
                <c:pt idx="12">
                  <c:v>8.4212280273437727</c:v>
                </c:pt>
                <c:pt idx="13">
                  <c:v>8.1097351074218977</c:v>
                </c:pt>
                <c:pt idx="14">
                  <c:v>7.7710815429687727</c:v>
                </c:pt>
                <c:pt idx="15">
                  <c:v>7.5521789550781477</c:v>
                </c:pt>
                <c:pt idx="16">
                  <c:v>7.5350891113281477</c:v>
                </c:pt>
                <c:pt idx="17">
                  <c:v>7.5098815917968977</c:v>
                </c:pt>
                <c:pt idx="18">
                  <c:v>8.1312805175781477</c:v>
                </c:pt>
                <c:pt idx="19">
                  <c:v>9.6661621093750227</c:v>
                </c:pt>
                <c:pt idx="20">
                  <c:v>-5.8737854003906023</c:v>
                </c:pt>
                <c:pt idx="21">
                  <c:v>-1.887274169921852</c:v>
                </c:pt>
                <c:pt idx="22">
                  <c:v>-2.1689819335937268</c:v>
                </c:pt>
                <c:pt idx="23">
                  <c:v>-2.4811767578124768</c:v>
                </c:pt>
                <c:pt idx="24">
                  <c:v>-2.8220886230468518</c:v>
                </c:pt>
                <c:pt idx="25">
                  <c:v>-3.0355590820312268</c:v>
                </c:pt>
                <c:pt idx="26">
                  <c:v>-3.0336975097656018</c:v>
                </c:pt>
                <c:pt idx="27">
                  <c:v>-3.0422119140624768</c:v>
                </c:pt>
                <c:pt idx="28">
                  <c:v>-2.3571533203124768</c:v>
                </c:pt>
                <c:pt idx="29">
                  <c:v>-3.0218261718749768</c:v>
                </c:pt>
                <c:pt idx="30">
                  <c:v>-13.128637695312481</c:v>
                </c:pt>
                <c:pt idx="31">
                  <c:v>-5.5539001464843523</c:v>
                </c:pt>
                <c:pt idx="32">
                  <c:v>-5.8518127441406023</c:v>
                </c:pt>
                <c:pt idx="33">
                  <c:v>-6.1818908691406023</c:v>
                </c:pt>
                <c:pt idx="34">
                  <c:v>-6.5423645019531023</c:v>
                </c:pt>
                <c:pt idx="35">
                  <c:v>-6.7662109374999773</c:v>
                </c:pt>
                <c:pt idx="36">
                  <c:v>-6.7589477539062273</c:v>
                </c:pt>
                <c:pt idx="37">
                  <c:v>-6.7962402343749773</c:v>
                </c:pt>
                <c:pt idx="38">
                  <c:v>-6.0905212402343523</c:v>
                </c:pt>
                <c:pt idx="39">
                  <c:v>-7.5022949218749773</c:v>
                </c:pt>
                <c:pt idx="40">
                  <c:v>-13.9470275878906</c:v>
                </c:pt>
                <c:pt idx="41">
                  <c:v>-6.0826477050781023</c:v>
                </c:pt>
                <c:pt idx="42">
                  <c:v>-6.3850158691406023</c:v>
                </c:pt>
                <c:pt idx="43">
                  <c:v>-6.7204956054687273</c:v>
                </c:pt>
                <c:pt idx="44">
                  <c:v>-7.0872863769531023</c:v>
                </c:pt>
                <c:pt idx="45">
                  <c:v>-7.3138793945312273</c:v>
                </c:pt>
                <c:pt idx="46">
                  <c:v>-7.3028625488281023</c:v>
                </c:pt>
                <c:pt idx="47">
                  <c:v>-7.3367370605468523</c:v>
                </c:pt>
                <c:pt idx="48">
                  <c:v>-6.6152709960937273</c:v>
                </c:pt>
                <c:pt idx="49">
                  <c:v>-8.1347717285156023</c:v>
                </c:pt>
              </c:numCache>
            </c:numRef>
          </c:xVal>
          <c:yVal>
            <c:numRef>
              <c:f>Sheet1!$AE$2:$AE$61</c:f>
              <c:numCache>
                <c:formatCode>General</c:formatCode>
                <c:ptCount val="60"/>
                <c:pt idx="0">
                  <c:v>104.81337499999999</c:v>
                </c:pt>
                <c:pt idx="1">
                  <c:v>100.133078125</c:v>
                </c:pt>
                <c:pt idx="2">
                  <c:v>97.083375000000004</c:v>
                </c:pt>
                <c:pt idx="3">
                  <c:v>94.206281250000004</c:v>
                </c:pt>
                <c:pt idx="4">
                  <c:v>91.494273437499999</c:v>
                </c:pt>
                <c:pt idx="5">
                  <c:v>88.940351562499998</c:v>
                </c:pt>
                <c:pt idx="6">
                  <c:v>86.537609375000002</c:v>
                </c:pt>
                <c:pt idx="7">
                  <c:v>84.278687500000004</c:v>
                </c:pt>
                <c:pt idx="8">
                  <c:v>79.941843750000004</c:v>
                </c:pt>
                <c:pt idx="9">
                  <c:v>78.828601562499998</c:v>
                </c:pt>
                <c:pt idx="10">
                  <c:v>104.8228203125</c:v>
                </c:pt>
                <c:pt idx="11">
                  <c:v>100.12490625</c:v>
                </c:pt>
                <c:pt idx="12">
                  <c:v>97.074945312500006</c:v>
                </c:pt>
                <c:pt idx="13">
                  <c:v>94.197593749999996</c:v>
                </c:pt>
                <c:pt idx="14">
                  <c:v>91.485320312499994</c:v>
                </c:pt>
                <c:pt idx="15">
                  <c:v>88.931140624999998</c:v>
                </c:pt>
                <c:pt idx="16">
                  <c:v>86.528164062499997</c:v>
                </c:pt>
                <c:pt idx="17">
                  <c:v>84.269000000000005</c:v>
                </c:pt>
                <c:pt idx="18">
                  <c:v>79.931679687499994</c:v>
                </c:pt>
                <c:pt idx="19">
                  <c:v>78.819781250000005</c:v>
                </c:pt>
                <c:pt idx="20">
                  <c:v>104.7979765625</c:v>
                </c:pt>
                <c:pt idx="21">
                  <c:v>100.1004375</c:v>
                </c:pt>
                <c:pt idx="22">
                  <c:v>97.049710937499995</c:v>
                </c:pt>
                <c:pt idx="23">
                  <c:v>94.17159375</c:v>
                </c:pt>
                <c:pt idx="24">
                  <c:v>91.458546874999996</c:v>
                </c:pt>
                <c:pt idx="25">
                  <c:v>88.903617187500004</c:v>
                </c:pt>
                <c:pt idx="26">
                  <c:v>86.499921874999998</c:v>
                </c:pt>
                <c:pt idx="27">
                  <c:v>84.240039062500003</c:v>
                </c:pt>
                <c:pt idx="28">
                  <c:v>79.901320312500005</c:v>
                </c:pt>
                <c:pt idx="29">
                  <c:v>78.793601562500001</c:v>
                </c:pt>
                <c:pt idx="30">
                  <c:v>104.93440624999999</c:v>
                </c:pt>
                <c:pt idx="31">
                  <c:v>100.09232031249999</c:v>
                </c:pt>
                <c:pt idx="32">
                  <c:v>97.041304687500002</c:v>
                </c:pt>
                <c:pt idx="33">
                  <c:v>94.162890625000003</c:v>
                </c:pt>
                <c:pt idx="34">
                  <c:v>91.449546874999996</c:v>
                </c:pt>
                <c:pt idx="35">
                  <c:v>88.894328125000001</c:v>
                </c:pt>
                <c:pt idx="36">
                  <c:v>86.490390625000003</c:v>
                </c:pt>
                <c:pt idx="37">
                  <c:v>84.230265625000001</c:v>
                </c:pt>
                <c:pt idx="38">
                  <c:v>79.891070312500005</c:v>
                </c:pt>
                <c:pt idx="39">
                  <c:v>78.784734374999999</c:v>
                </c:pt>
                <c:pt idx="40">
                  <c:v>104.932953125</c:v>
                </c:pt>
                <c:pt idx="41">
                  <c:v>100.091328125</c:v>
                </c:pt>
                <c:pt idx="42">
                  <c:v>97.040273437500005</c:v>
                </c:pt>
                <c:pt idx="43">
                  <c:v>94.161820312499998</c:v>
                </c:pt>
                <c:pt idx="44">
                  <c:v>91.448429687499996</c:v>
                </c:pt>
                <c:pt idx="45">
                  <c:v>88.893179687499995</c:v>
                </c:pt>
                <c:pt idx="46">
                  <c:v>86.489218750000006</c:v>
                </c:pt>
                <c:pt idx="47">
                  <c:v>84.229070312499999</c:v>
                </c:pt>
                <c:pt idx="48">
                  <c:v>79.889851562499999</c:v>
                </c:pt>
                <c:pt idx="49">
                  <c:v>78.783687499999999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E-4218-B47C-87021EF4E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395311"/>
        <c:axId val="2031389071"/>
      </c:scatterChart>
      <c:valAx>
        <c:axId val="203139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 pack 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89071"/>
        <c:crosses val="autoZero"/>
        <c:crossBetween val="midCat"/>
      </c:valAx>
      <c:valAx>
        <c:axId val="20313890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P pack [kPa]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9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Q tot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Sheet1!$J$2:$J$61</c:f>
              <c:numCache>
                <c:formatCode>General</c:formatCode>
                <c:ptCount val="60"/>
                <c:pt idx="0">
                  <c:v>10.9558044433594</c:v>
                </c:pt>
                <c:pt idx="1">
                  <c:v>12.41582641601565</c:v>
                </c:pt>
                <c:pt idx="2">
                  <c:v>12.1352478027344</c:v>
                </c:pt>
                <c:pt idx="3">
                  <c:v>11.826989746093769</c:v>
                </c:pt>
                <c:pt idx="4">
                  <c:v>11.492517089843769</c:v>
                </c:pt>
                <c:pt idx="5">
                  <c:v>11.2740417480469</c:v>
                </c:pt>
                <c:pt idx="6">
                  <c:v>11.2506042480469</c:v>
                </c:pt>
                <c:pt idx="7">
                  <c:v>11.2209411621094</c:v>
                </c:pt>
                <c:pt idx="8">
                  <c:v>11.826379394531269</c:v>
                </c:pt>
                <c:pt idx="9">
                  <c:v>14.1931091308594</c:v>
                </c:pt>
                <c:pt idx="10">
                  <c:v>6.8019958496093977</c:v>
                </c:pt>
                <c:pt idx="11">
                  <c:v>8.7040039062500227</c:v>
                </c:pt>
                <c:pt idx="12">
                  <c:v>8.4212280273437727</c:v>
                </c:pt>
                <c:pt idx="13">
                  <c:v>8.1097351074218977</c:v>
                </c:pt>
                <c:pt idx="14">
                  <c:v>7.7710815429687727</c:v>
                </c:pt>
                <c:pt idx="15">
                  <c:v>7.5521789550781477</c:v>
                </c:pt>
                <c:pt idx="16">
                  <c:v>7.5350891113281477</c:v>
                </c:pt>
                <c:pt idx="17">
                  <c:v>7.5098815917968977</c:v>
                </c:pt>
                <c:pt idx="18">
                  <c:v>8.1312805175781477</c:v>
                </c:pt>
                <c:pt idx="19">
                  <c:v>9.6661621093750227</c:v>
                </c:pt>
                <c:pt idx="20">
                  <c:v>-5.8737854003906023</c:v>
                </c:pt>
                <c:pt idx="21">
                  <c:v>-1.887274169921852</c:v>
                </c:pt>
                <c:pt idx="22">
                  <c:v>-2.1689819335937268</c:v>
                </c:pt>
                <c:pt idx="23">
                  <c:v>-2.4811767578124768</c:v>
                </c:pt>
                <c:pt idx="24">
                  <c:v>-2.8220886230468518</c:v>
                </c:pt>
                <c:pt idx="25">
                  <c:v>-3.0355590820312268</c:v>
                </c:pt>
                <c:pt idx="26">
                  <c:v>-3.0336975097656018</c:v>
                </c:pt>
                <c:pt idx="27">
                  <c:v>-3.0422119140624768</c:v>
                </c:pt>
                <c:pt idx="28">
                  <c:v>-2.3571533203124768</c:v>
                </c:pt>
                <c:pt idx="29">
                  <c:v>-3.0218261718749768</c:v>
                </c:pt>
                <c:pt idx="30">
                  <c:v>-13.128637695312481</c:v>
                </c:pt>
                <c:pt idx="31">
                  <c:v>-5.5539001464843523</c:v>
                </c:pt>
                <c:pt idx="32">
                  <c:v>-5.8518127441406023</c:v>
                </c:pt>
                <c:pt idx="33">
                  <c:v>-6.1818908691406023</c:v>
                </c:pt>
                <c:pt idx="34">
                  <c:v>-6.5423645019531023</c:v>
                </c:pt>
                <c:pt idx="35">
                  <c:v>-6.7662109374999773</c:v>
                </c:pt>
                <c:pt idx="36">
                  <c:v>-6.7589477539062273</c:v>
                </c:pt>
                <c:pt idx="37">
                  <c:v>-6.7962402343749773</c:v>
                </c:pt>
                <c:pt idx="38">
                  <c:v>-6.0905212402343523</c:v>
                </c:pt>
                <c:pt idx="39">
                  <c:v>-7.5022949218749773</c:v>
                </c:pt>
                <c:pt idx="40">
                  <c:v>-13.9470275878906</c:v>
                </c:pt>
                <c:pt idx="41">
                  <c:v>-6.0826477050781023</c:v>
                </c:pt>
                <c:pt idx="42">
                  <c:v>-6.3850158691406023</c:v>
                </c:pt>
                <c:pt idx="43">
                  <c:v>-6.7204956054687273</c:v>
                </c:pt>
                <c:pt idx="44">
                  <c:v>-7.0872863769531023</c:v>
                </c:pt>
                <c:pt idx="45">
                  <c:v>-7.3138793945312273</c:v>
                </c:pt>
                <c:pt idx="46">
                  <c:v>-7.3028625488281023</c:v>
                </c:pt>
                <c:pt idx="47">
                  <c:v>-7.3367370605468523</c:v>
                </c:pt>
                <c:pt idx="48">
                  <c:v>-6.6152709960937273</c:v>
                </c:pt>
                <c:pt idx="49">
                  <c:v>-8.1347717285156023</c:v>
                </c:pt>
              </c:numCache>
            </c:num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17424.91506560261</c:v>
                </c:pt>
                <c:pt idx="1">
                  <c:v>16094.314654725929</c:v>
                </c:pt>
                <c:pt idx="2">
                  <c:v>16383.668829109511</c:v>
                </c:pt>
                <c:pt idx="3">
                  <c:v>16704.443435679928</c:v>
                </c:pt>
                <c:pt idx="4">
                  <c:v>17054.91293715129</c:v>
                </c:pt>
                <c:pt idx="5">
                  <c:v>17261.111592121011</c:v>
                </c:pt>
                <c:pt idx="6">
                  <c:v>17226.328519692201</c:v>
                </c:pt>
                <c:pt idx="7">
                  <c:v>17198.11189959796</c:v>
                </c:pt>
                <c:pt idx="8">
                  <c:v>16259.330043913549</c:v>
                </c:pt>
                <c:pt idx="9">
                  <c:v>11952.733403055039</c:v>
                </c:pt>
                <c:pt idx="10">
                  <c:v>23033.096916249411</c:v>
                </c:pt>
                <c:pt idx="11">
                  <c:v>21441.355476667701</c:v>
                </c:pt>
                <c:pt idx="12">
                  <c:v>21740.54063397205</c:v>
                </c:pt>
                <c:pt idx="13">
                  <c:v>22072.02298688321</c:v>
                </c:pt>
                <c:pt idx="14">
                  <c:v>22434.065854466429</c:v>
                </c:pt>
                <c:pt idx="15">
                  <c:v>22646.858500634029</c:v>
                </c:pt>
                <c:pt idx="16">
                  <c:v>22609.98838189981</c:v>
                </c:pt>
                <c:pt idx="17">
                  <c:v>22581.271447611922</c:v>
                </c:pt>
                <c:pt idx="18">
                  <c:v>21634.005831942231</c:v>
                </c:pt>
                <c:pt idx="19">
                  <c:v>17319.326584464339</c:v>
                </c:pt>
                <c:pt idx="20">
                  <c:v>36805.603405552501</c:v>
                </c:pt>
                <c:pt idx="21">
                  <c:v>33628.601066089177</c:v>
                </c:pt>
                <c:pt idx="22">
                  <c:v>33936.655167062112</c:v>
                </c:pt>
                <c:pt idx="23">
                  <c:v>34278.776874294541</c:v>
                </c:pt>
                <c:pt idx="24">
                  <c:v>34652.969367293663</c:v>
                </c:pt>
                <c:pt idx="25">
                  <c:v>34868.061689908252</c:v>
                </c:pt>
                <c:pt idx="26">
                  <c:v>34816.402574949687</c:v>
                </c:pt>
                <c:pt idx="27">
                  <c:v>34774.877641964071</c:v>
                </c:pt>
                <c:pt idx="28">
                  <c:v>33768.543884659914</c:v>
                </c:pt>
                <c:pt idx="29">
                  <c:v>29461.812541545991</c:v>
                </c:pt>
                <c:pt idx="30">
                  <c:v>50990.914444607399</c:v>
                </c:pt>
                <c:pt idx="31">
                  <c:v>38348.788345678753</c:v>
                </c:pt>
                <c:pt idx="32">
                  <c:v>38680.665618815721</c:v>
                </c:pt>
                <c:pt idx="33">
                  <c:v>39048.506182440251</c:v>
                </c:pt>
                <c:pt idx="34">
                  <c:v>39450.300220269011</c:v>
                </c:pt>
                <c:pt idx="35">
                  <c:v>39681.576277206303</c:v>
                </c:pt>
                <c:pt idx="36">
                  <c:v>39626.726898118854</c:v>
                </c:pt>
                <c:pt idx="37">
                  <c:v>39575.746454963417</c:v>
                </c:pt>
                <c:pt idx="38">
                  <c:v>38550.399534218668</c:v>
                </c:pt>
                <c:pt idx="39">
                  <c:v>34251.712310530907</c:v>
                </c:pt>
                <c:pt idx="40">
                  <c:v>51875.903398356153</c:v>
                </c:pt>
                <c:pt idx="41">
                  <c:v>39039.16106522124</c:v>
                </c:pt>
                <c:pt idx="42">
                  <c:v>39376.93077528612</c:v>
                </c:pt>
                <c:pt idx="43">
                  <c:v>39751.827369097147</c:v>
                </c:pt>
                <c:pt idx="44">
                  <c:v>40161.742180379253</c:v>
                </c:pt>
                <c:pt idx="45">
                  <c:v>40396.758856168242</c:v>
                </c:pt>
                <c:pt idx="46">
                  <c:v>40337.753617487273</c:v>
                </c:pt>
                <c:pt idx="47">
                  <c:v>40283.01931962969</c:v>
                </c:pt>
                <c:pt idx="48">
                  <c:v>39240.071229127199</c:v>
                </c:pt>
                <c:pt idx="49">
                  <c:v>34939.641213855037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1-4CE7-991A-ECF951380CA1}"/>
            </c:ext>
          </c:extLst>
        </c:ser>
        <c:ser>
          <c:idx val="1"/>
          <c:order val="1"/>
          <c:tx>
            <c:v>Q cab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Sheet1!$J$2:$J$51</c:f>
              <c:numCache>
                <c:formatCode>General</c:formatCode>
                <c:ptCount val="50"/>
                <c:pt idx="0">
                  <c:v>10.9558044433594</c:v>
                </c:pt>
                <c:pt idx="1">
                  <c:v>12.41582641601565</c:v>
                </c:pt>
                <c:pt idx="2">
                  <c:v>12.1352478027344</c:v>
                </c:pt>
                <c:pt idx="3">
                  <c:v>11.826989746093769</c:v>
                </c:pt>
                <c:pt idx="4">
                  <c:v>11.492517089843769</c:v>
                </c:pt>
                <c:pt idx="5">
                  <c:v>11.2740417480469</c:v>
                </c:pt>
                <c:pt idx="6">
                  <c:v>11.2506042480469</c:v>
                </c:pt>
                <c:pt idx="7">
                  <c:v>11.2209411621094</c:v>
                </c:pt>
                <c:pt idx="8">
                  <c:v>11.826379394531269</c:v>
                </c:pt>
                <c:pt idx="9">
                  <c:v>14.1931091308594</c:v>
                </c:pt>
                <c:pt idx="10">
                  <c:v>6.8019958496093977</c:v>
                </c:pt>
                <c:pt idx="11">
                  <c:v>8.7040039062500227</c:v>
                </c:pt>
                <c:pt idx="12">
                  <c:v>8.4212280273437727</c:v>
                </c:pt>
                <c:pt idx="13">
                  <c:v>8.1097351074218977</c:v>
                </c:pt>
                <c:pt idx="14">
                  <c:v>7.7710815429687727</c:v>
                </c:pt>
                <c:pt idx="15">
                  <c:v>7.5521789550781477</c:v>
                </c:pt>
                <c:pt idx="16">
                  <c:v>7.5350891113281477</c:v>
                </c:pt>
                <c:pt idx="17">
                  <c:v>7.5098815917968977</c:v>
                </c:pt>
                <c:pt idx="18">
                  <c:v>8.1312805175781477</c:v>
                </c:pt>
                <c:pt idx="19">
                  <c:v>9.6661621093750227</c:v>
                </c:pt>
                <c:pt idx="20">
                  <c:v>-5.8737854003906023</c:v>
                </c:pt>
                <c:pt idx="21">
                  <c:v>-1.887274169921852</c:v>
                </c:pt>
                <c:pt idx="22">
                  <c:v>-2.1689819335937268</c:v>
                </c:pt>
                <c:pt idx="23">
                  <c:v>-2.4811767578124768</c:v>
                </c:pt>
                <c:pt idx="24">
                  <c:v>-2.8220886230468518</c:v>
                </c:pt>
                <c:pt idx="25">
                  <c:v>-3.0355590820312268</c:v>
                </c:pt>
                <c:pt idx="26">
                  <c:v>-3.0336975097656018</c:v>
                </c:pt>
                <c:pt idx="27">
                  <c:v>-3.0422119140624768</c:v>
                </c:pt>
                <c:pt idx="28">
                  <c:v>-2.3571533203124768</c:v>
                </c:pt>
                <c:pt idx="29">
                  <c:v>-3.0218261718749768</c:v>
                </c:pt>
                <c:pt idx="30">
                  <c:v>-13.128637695312481</c:v>
                </c:pt>
                <c:pt idx="31">
                  <c:v>-5.5539001464843523</c:v>
                </c:pt>
                <c:pt idx="32">
                  <c:v>-5.8518127441406023</c:v>
                </c:pt>
                <c:pt idx="33">
                  <c:v>-6.1818908691406023</c:v>
                </c:pt>
                <c:pt idx="34">
                  <c:v>-6.5423645019531023</c:v>
                </c:pt>
                <c:pt idx="35">
                  <c:v>-6.7662109374999773</c:v>
                </c:pt>
                <c:pt idx="36">
                  <c:v>-6.7589477539062273</c:v>
                </c:pt>
                <c:pt idx="37">
                  <c:v>-6.7962402343749773</c:v>
                </c:pt>
                <c:pt idx="38">
                  <c:v>-6.0905212402343523</c:v>
                </c:pt>
                <c:pt idx="39">
                  <c:v>-7.5022949218749773</c:v>
                </c:pt>
                <c:pt idx="40">
                  <c:v>-13.9470275878906</c:v>
                </c:pt>
                <c:pt idx="41">
                  <c:v>-6.0826477050781023</c:v>
                </c:pt>
                <c:pt idx="42">
                  <c:v>-6.3850158691406023</c:v>
                </c:pt>
                <c:pt idx="43">
                  <c:v>-6.7204956054687273</c:v>
                </c:pt>
                <c:pt idx="44">
                  <c:v>-7.0872863769531023</c:v>
                </c:pt>
                <c:pt idx="45">
                  <c:v>-7.3138793945312273</c:v>
                </c:pt>
                <c:pt idx="46">
                  <c:v>-7.3028625488281023</c:v>
                </c:pt>
                <c:pt idx="47">
                  <c:v>-7.3367370605468523</c:v>
                </c:pt>
                <c:pt idx="48">
                  <c:v>-6.6152709960937273</c:v>
                </c:pt>
                <c:pt idx="49">
                  <c:v>-8.1347717285156023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11213.30341511273</c:v>
                </c:pt>
                <c:pt idx="1">
                  <c:v>9544.5390289179486</c:v>
                </c:pt>
                <c:pt idx="2">
                  <c:v>9467.665176352566</c:v>
                </c:pt>
                <c:pt idx="3">
                  <c:v>9402.6559294447216</c:v>
                </c:pt>
                <c:pt idx="4">
                  <c:v>9348.9243680440413</c:v>
                </c:pt>
                <c:pt idx="5">
                  <c:v>9192.1375562881585</c:v>
                </c:pt>
                <c:pt idx="6">
                  <c:v>8869.195596522819</c:v>
                </c:pt>
                <c:pt idx="7">
                  <c:v>8543.0869044634674</c:v>
                </c:pt>
                <c:pt idx="8">
                  <c:v>7271.2290252611274</c:v>
                </c:pt>
                <c:pt idx="9">
                  <c:v>7237.8262033844003</c:v>
                </c:pt>
                <c:pt idx="10">
                  <c:v>16393.285384296349</c:v>
                </c:pt>
                <c:pt idx="11">
                  <c:v>14530.57401937266</c:v>
                </c:pt>
                <c:pt idx="12">
                  <c:v>14460.60538275255</c:v>
                </c:pt>
                <c:pt idx="13">
                  <c:v>14403.09338038388</c:v>
                </c:pt>
                <c:pt idx="14">
                  <c:v>14357.44220220508</c:v>
                </c:pt>
                <c:pt idx="15">
                  <c:v>14205.46782685084</c:v>
                </c:pt>
                <c:pt idx="16">
                  <c:v>13881.62453319935</c:v>
                </c:pt>
                <c:pt idx="17">
                  <c:v>13556.366588450381</c:v>
                </c:pt>
                <c:pt idx="18">
                  <c:v>12279.01124949195</c:v>
                </c:pt>
                <c:pt idx="19">
                  <c:v>12248.205431856741</c:v>
                </c:pt>
                <c:pt idx="20">
                  <c:v>28872.741052415011</c:v>
                </c:pt>
                <c:pt idx="21">
                  <c:v>25874.718417329899</c:v>
                </c:pt>
                <c:pt idx="22">
                  <c:v>25810.407156734811</c:v>
                </c:pt>
                <c:pt idx="23">
                  <c:v>25759.698426912051</c:v>
                </c:pt>
                <c:pt idx="24">
                  <c:v>25721.795266503541</c:v>
                </c:pt>
                <c:pt idx="25">
                  <c:v>25571.06949134485</c:v>
                </c:pt>
                <c:pt idx="26">
                  <c:v>25237.194827661329</c:v>
                </c:pt>
                <c:pt idx="27">
                  <c:v>24903.772426624098</c:v>
                </c:pt>
                <c:pt idx="28">
                  <c:v>23581.922793908121</c:v>
                </c:pt>
                <c:pt idx="29">
                  <c:v>23554.770172835801</c:v>
                </c:pt>
                <c:pt idx="30">
                  <c:v>32339.769764061461</c:v>
                </c:pt>
                <c:pt idx="31">
                  <c:v>29738.328690716789</c:v>
                </c:pt>
                <c:pt idx="32">
                  <c:v>29690.251357910391</c:v>
                </c:pt>
                <c:pt idx="33">
                  <c:v>29657.03905970724</c:v>
                </c:pt>
                <c:pt idx="34">
                  <c:v>29637.885719395919</c:v>
                </c:pt>
                <c:pt idx="35">
                  <c:v>29498.28180815934</c:v>
                </c:pt>
                <c:pt idx="36">
                  <c:v>29162.594239815571</c:v>
                </c:pt>
                <c:pt idx="37">
                  <c:v>28829.063745244672</c:v>
                </c:pt>
                <c:pt idx="38">
                  <c:v>27495.43047584646</c:v>
                </c:pt>
                <c:pt idx="39">
                  <c:v>27473.179410160239</c:v>
                </c:pt>
                <c:pt idx="40">
                  <c:v>32862.061937987179</c:v>
                </c:pt>
                <c:pt idx="41">
                  <c:v>30127.893420442138</c:v>
                </c:pt>
                <c:pt idx="42">
                  <c:v>30082.971575719079</c:v>
                </c:pt>
                <c:pt idx="43">
                  <c:v>30053.72927938549</c:v>
                </c:pt>
                <c:pt idx="44">
                  <c:v>30039.28058304033</c:v>
                </c:pt>
                <c:pt idx="45">
                  <c:v>29901.495321792441</c:v>
                </c:pt>
                <c:pt idx="46">
                  <c:v>29562.374330547889</c:v>
                </c:pt>
                <c:pt idx="47">
                  <c:v>29225.72731433688</c:v>
                </c:pt>
                <c:pt idx="48">
                  <c:v>27877.873326614801</c:v>
                </c:pt>
                <c:pt idx="49">
                  <c:v>27858.648235968511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F-4339-BED1-B7DAE845F5B2}"/>
            </c:ext>
          </c:extLst>
        </c:ser>
        <c:ser>
          <c:idx val="2"/>
          <c:order val="2"/>
          <c:tx>
            <c:v>Q fd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Sheet1!$J$2:$J$51</c:f>
              <c:numCache>
                <c:formatCode>General</c:formatCode>
                <c:ptCount val="50"/>
                <c:pt idx="0">
                  <c:v>10.9558044433594</c:v>
                </c:pt>
                <c:pt idx="1">
                  <c:v>12.41582641601565</c:v>
                </c:pt>
                <c:pt idx="2">
                  <c:v>12.1352478027344</c:v>
                </c:pt>
                <c:pt idx="3">
                  <c:v>11.826989746093769</c:v>
                </c:pt>
                <c:pt idx="4">
                  <c:v>11.492517089843769</c:v>
                </c:pt>
                <c:pt idx="5">
                  <c:v>11.2740417480469</c:v>
                </c:pt>
                <c:pt idx="6">
                  <c:v>11.2506042480469</c:v>
                </c:pt>
                <c:pt idx="7">
                  <c:v>11.2209411621094</c:v>
                </c:pt>
                <c:pt idx="8">
                  <c:v>11.826379394531269</c:v>
                </c:pt>
                <c:pt idx="9">
                  <c:v>14.1931091308594</c:v>
                </c:pt>
                <c:pt idx="10">
                  <c:v>6.8019958496093977</c:v>
                </c:pt>
                <c:pt idx="11">
                  <c:v>8.7040039062500227</c:v>
                </c:pt>
                <c:pt idx="12">
                  <c:v>8.4212280273437727</c:v>
                </c:pt>
                <c:pt idx="13">
                  <c:v>8.1097351074218977</c:v>
                </c:pt>
                <c:pt idx="14">
                  <c:v>7.7710815429687727</c:v>
                </c:pt>
                <c:pt idx="15">
                  <c:v>7.5521789550781477</c:v>
                </c:pt>
                <c:pt idx="16">
                  <c:v>7.5350891113281477</c:v>
                </c:pt>
                <c:pt idx="17">
                  <c:v>7.5098815917968977</c:v>
                </c:pt>
                <c:pt idx="18">
                  <c:v>8.1312805175781477</c:v>
                </c:pt>
                <c:pt idx="19">
                  <c:v>9.6661621093750227</c:v>
                </c:pt>
                <c:pt idx="20">
                  <c:v>-5.8737854003906023</c:v>
                </c:pt>
                <c:pt idx="21">
                  <c:v>-1.887274169921852</c:v>
                </c:pt>
                <c:pt idx="22">
                  <c:v>-2.1689819335937268</c:v>
                </c:pt>
                <c:pt idx="23">
                  <c:v>-2.4811767578124768</c:v>
                </c:pt>
                <c:pt idx="24">
                  <c:v>-2.8220886230468518</c:v>
                </c:pt>
                <c:pt idx="25">
                  <c:v>-3.0355590820312268</c:v>
                </c:pt>
                <c:pt idx="26">
                  <c:v>-3.0336975097656018</c:v>
                </c:pt>
                <c:pt idx="27">
                  <c:v>-3.0422119140624768</c:v>
                </c:pt>
                <c:pt idx="28">
                  <c:v>-2.3571533203124768</c:v>
                </c:pt>
                <c:pt idx="29">
                  <c:v>-3.0218261718749768</c:v>
                </c:pt>
                <c:pt idx="30">
                  <c:v>-13.128637695312481</c:v>
                </c:pt>
                <c:pt idx="31">
                  <c:v>-5.5539001464843523</c:v>
                </c:pt>
                <c:pt idx="32">
                  <c:v>-5.8518127441406023</c:v>
                </c:pt>
                <c:pt idx="33">
                  <c:v>-6.1818908691406023</c:v>
                </c:pt>
                <c:pt idx="34">
                  <c:v>-6.5423645019531023</c:v>
                </c:pt>
                <c:pt idx="35">
                  <c:v>-6.7662109374999773</c:v>
                </c:pt>
                <c:pt idx="36">
                  <c:v>-6.7589477539062273</c:v>
                </c:pt>
                <c:pt idx="37">
                  <c:v>-6.7962402343749773</c:v>
                </c:pt>
                <c:pt idx="38">
                  <c:v>-6.0905212402343523</c:v>
                </c:pt>
                <c:pt idx="39">
                  <c:v>-7.5022949218749773</c:v>
                </c:pt>
                <c:pt idx="40">
                  <c:v>-13.9470275878906</c:v>
                </c:pt>
                <c:pt idx="41">
                  <c:v>-6.0826477050781023</c:v>
                </c:pt>
                <c:pt idx="42">
                  <c:v>-6.3850158691406023</c:v>
                </c:pt>
                <c:pt idx="43">
                  <c:v>-6.7204956054687273</c:v>
                </c:pt>
                <c:pt idx="44">
                  <c:v>-7.0872863769531023</c:v>
                </c:pt>
                <c:pt idx="45">
                  <c:v>-7.3138793945312273</c:v>
                </c:pt>
                <c:pt idx="46">
                  <c:v>-7.3028625488281023</c:v>
                </c:pt>
                <c:pt idx="47">
                  <c:v>-7.3367370605468523</c:v>
                </c:pt>
                <c:pt idx="48">
                  <c:v>-6.6152709960937273</c:v>
                </c:pt>
                <c:pt idx="49">
                  <c:v>-8.1347717285156023</c:v>
                </c:pt>
              </c:numCache>
            </c:numRef>
          </c:xVal>
          <c:yVal>
            <c:numRef>
              <c:f>Sheet1!$F$2:$F$51</c:f>
              <c:numCache>
                <c:formatCode>General</c:formatCode>
                <c:ptCount val="50"/>
                <c:pt idx="0">
                  <c:v>1031.883517777726</c:v>
                </c:pt>
                <c:pt idx="1">
                  <c:v>619.68868272696909</c:v>
                </c:pt>
                <c:pt idx="2">
                  <c:v>606.38261505362516</c:v>
                </c:pt>
                <c:pt idx="3">
                  <c:v>595.32874043561878</c:v>
                </c:pt>
                <c:pt idx="4">
                  <c:v>586.43376459371484</c:v>
                </c:pt>
                <c:pt idx="5">
                  <c:v>558.58966654554024</c:v>
                </c:pt>
                <c:pt idx="6">
                  <c:v>500.19541407630459</c:v>
                </c:pt>
                <c:pt idx="7">
                  <c:v>441.85145158257183</c:v>
                </c:pt>
                <c:pt idx="8">
                  <c:v>206.5622918827421</c:v>
                </c:pt>
                <c:pt idx="9">
                  <c:v>193.60739211992311</c:v>
                </c:pt>
                <c:pt idx="10">
                  <c:v>1186.3335911156989</c:v>
                </c:pt>
                <c:pt idx="11">
                  <c:v>758.62052051703631</c:v>
                </c:pt>
                <c:pt idx="12">
                  <c:v>746.45067181937429</c:v>
                </c:pt>
                <c:pt idx="13">
                  <c:v>736.64788262955062</c:v>
                </c:pt>
                <c:pt idx="14">
                  <c:v>729.11792042878642</c:v>
                </c:pt>
                <c:pt idx="15">
                  <c:v>702.01863751113888</c:v>
                </c:pt>
                <c:pt idx="16">
                  <c:v>643.28433374313954</c:v>
                </c:pt>
                <c:pt idx="17">
                  <c:v>584.56482239523848</c:v>
                </c:pt>
                <c:pt idx="18">
                  <c:v>348.6959210363957</c:v>
                </c:pt>
                <c:pt idx="19">
                  <c:v>329.17917751302139</c:v>
                </c:pt>
                <c:pt idx="20">
                  <c:v>1657.518489434291</c:v>
                </c:pt>
                <c:pt idx="21">
                  <c:v>1085.2528749096109</c:v>
                </c:pt>
                <c:pt idx="22">
                  <c:v>1073.18066485897</c:v>
                </c:pt>
                <c:pt idx="23">
                  <c:v>1063.647690722715</c:v>
                </c:pt>
                <c:pt idx="24">
                  <c:v>1056.5106610220539</c:v>
                </c:pt>
                <c:pt idx="25">
                  <c:v>1028.478596636709</c:v>
                </c:pt>
                <c:pt idx="26">
                  <c:v>966.55132457647505</c:v>
                </c:pt>
                <c:pt idx="27">
                  <c:v>904.76074023227011</c:v>
                </c:pt>
                <c:pt idx="28">
                  <c:v>654.86267935398882</c:v>
                </c:pt>
                <c:pt idx="29">
                  <c:v>639.93600415284527</c:v>
                </c:pt>
                <c:pt idx="30">
                  <c:v>3440.799955477326</c:v>
                </c:pt>
                <c:pt idx="31">
                  <c:v>1418.488358872014</c:v>
                </c:pt>
                <c:pt idx="32">
                  <c:v>1409.434430082614</c:v>
                </c:pt>
                <c:pt idx="33">
                  <c:v>1403.157953160759</c:v>
                </c:pt>
                <c:pt idx="34">
                  <c:v>1399.515779560126</c:v>
                </c:pt>
                <c:pt idx="35">
                  <c:v>1373.4839092988941</c:v>
                </c:pt>
                <c:pt idx="36">
                  <c:v>1311.0388070570621</c:v>
                </c:pt>
                <c:pt idx="37">
                  <c:v>1241.6240145655399</c:v>
                </c:pt>
                <c:pt idx="38">
                  <c:v>988.70197058809799</c:v>
                </c:pt>
                <c:pt idx="39">
                  <c:v>984.2984864533064</c:v>
                </c:pt>
                <c:pt idx="40">
                  <c:v>3518.327873729942</c:v>
                </c:pt>
                <c:pt idx="41">
                  <c:v>1485.806678714054</c:v>
                </c:pt>
                <c:pt idx="42">
                  <c:v>1477.2851490395769</c:v>
                </c:pt>
                <c:pt idx="43">
                  <c:v>1471.6970209484109</c:v>
                </c:pt>
                <c:pt idx="44">
                  <c:v>1468.8846460041991</c:v>
                </c:pt>
                <c:pt idx="45">
                  <c:v>1443.126257729228</c:v>
                </c:pt>
                <c:pt idx="46">
                  <c:v>1379.9342340412491</c:v>
                </c:pt>
                <c:pt idx="47">
                  <c:v>1309.817265435772</c:v>
                </c:pt>
                <c:pt idx="48">
                  <c:v>1053.8705724254039</c:v>
                </c:pt>
                <c:pt idx="49">
                  <c:v>1050.2670745496489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F-4339-BED1-B7DAE845F5B2}"/>
            </c:ext>
          </c:extLst>
        </c:ser>
        <c:ser>
          <c:idx val="3"/>
          <c:order val="3"/>
          <c:tx>
            <c:v>Q ufloor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Sheet1!$J$2:$J$51</c:f>
              <c:numCache>
                <c:formatCode>General</c:formatCode>
                <c:ptCount val="50"/>
                <c:pt idx="0">
                  <c:v>10.9558044433594</c:v>
                </c:pt>
                <c:pt idx="1">
                  <c:v>12.41582641601565</c:v>
                </c:pt>
                <c:pt idx="2">
                  <c:v>12.1352478027344</c:v>
                </c:pt>
                <c:pt idx="3">
                  <c:v>11.826989746093769</c:v>
                </c:pt>
                <c:pt idx="4">
                  <c:v>11.492517089843769</c:v>
                </c:pt>
                <c:pt idx="5">
                  <c:v>11.2740417480469</c:v>
                </c:pt>
                <c:pt idx="6">
                  <c:v>11.2506042480469</c:v>
                </c:pt>
                <c:pt idx="7">
                  <c:v>11.2209411621094</c:v>
                </c:pt>
                <c:pt idx="8">
                  <c:v>11.826379394531269</c:v>
                </c:pt>
                <c:pt idx="9">
                  <c:v>14.1931091308594</c:v>
                </c:pt>
                <c:pt idx="10">
                  <c:v>6.8019958496093977</c:v>
                </c:pt>
                <c:pt idx="11">
                  <c:v>8.7040039062500227</c:v>
                </c:pt>
                <c:pt idx="12">
                  <c:v>8.4212280273437727</c:v>
                </c:pt>
                <c:pt idx="13">
                  <c:v>8.1097351074218977</c:v>
                </c:pt>
                <c:pt idx="14">
                  <c:v>7.7710815429687727</c:v>
                </c:pt>
                <c:pt idx="15">
                  <c:v>7.5521789550781477</c:v>
                </c:pt>
                <c:pt idx="16">
                  <c:v>7.5350891113281477</c:v>
                </c:pt>
                <c:pt idx="17">
                  <c:v>7.5098815917968977</c:v>
                </c:pt>
                <c:pt idx="18">
                  <c:v>8.1312805175781477</c:v>
                </c:pt>
                <c:pt idx="19">
                  <c:v>9.6661621093750227</c:v>
                </c:pt>
                <c:pt idx="20">
                  <c:v>-5.8737854003906023</c:v>
                </c:pt>
                <c:pt idx="21">
                  <c:v>-1.887274169921852</c:v>
                </c:pt>
                <c:pt idx="22">
                  <c:v>-2.1689819335937268</c:v>
                </c:pt>
                <c:pt idx="23">
                  <c:v>-2.4811767578124768</c:v>
                </c:pt>
                <c:pt idx="24">
                  <c:v>-2.8220886230468518</c:v>
                </c:pt>
                <c:pt idx="25">
                  <c:v>-3.0355590820312268</c:v>
                </c:pt>
                <c:pt idx="26">
                  <c:v>-3.0336975097656018</c:v>
                </c:pt>
                <c:pt idx="27">
                  <c:v>-3.0422119140624768</c:v>
                </c:pt>
                <c:pt idx="28">
                  <c:v>-2.3571533203124768</c:v>
                </c:pt>
                <c:pt idx="29">
                  <c:v>-3.0218261718749768</c:v>
                </c:pt>
                <c:pt idx="30">
                  <c:v>-13.128637695312481</c:v>
                </c:pt>
                <c:pt idx="31">
                  <c:v>-5.5539001464843523</c:v>
                </c:pt>
                <c:pt idx="32">
                  <c:v>-5.8518127441406023</c:v>
                </c:pt>
                <c:pt idx="33">
                  <c:v>-6.1818908691406023</c:v>
                </c:pt>
                <c:pt idx="34">
                  <c:v>-6.5423645019531023</c:v>
                </c:pt>
                <c:pt idx="35">
                  <c:v>-6.7662109374999773</c:v>
                </c:pt>
                <c:pt idx="36">
                  <c:v>-6.7589477539062273</c:v>
                </c:pt>
                <c:pt idx="37">
                  <c:v>-6.7962402343749773</c:v>
                </c:pt>
                <c:pt idx="38">
                  <c:v>-6.0905212402343523</c:v>
                </c:pt>
                <c:pt idx="39">
                  <c:v>-7.5022949218749773</c:v>
                </c:pt>
                <c:pt idx="40">
                  <c:v>-13.9470275878906</c:v>
                </c:pt>
                <c:pt idx="41">
                  <c:v>-6.0826477050781023</c:v>
                </c:pt>
                <c:pt idx="42">
                  <c:v>-6.3850158691406023</c:v>
                </c:pt>
                <c:pt idx="43">
                  <c:v>-6.7204956054687273</c:v>
                </c:pt>
                <c:pt idx="44">
                  <c:v>-7.0872863769531023</c:v>
                </c:pt>
                <c:pt idx="45">
                  <c:v>-7.3138793945312273</c:v>
                </c:pt>
                <c:pt idx="46">
                  <c:v>-7.3028625488281023</c:v>
                </c:pt>
                <c:pt idx="47">
                  <c:v>-7.3367370605468523</c:v>
                </c:pt>
                <c:pt idx="48">
                  <c:v>-6.6152709960937273</c:v>
                </c:pt>
                <c:pt idx="49">
                  <c:v>-8.1347717285156023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5179.7281327121545</c:v>
                </c:pt>
                <c:pt idx="1">
                  <c:v>5930.0869430810117</c:v>
                </c:pt>
                <c:pt idx="2">
                  <c:v>6309.6210377033194</c:v>
                </c:pt>
                <c:pt idx="3">
                  <c:v>6706.458765799588</c:v>
                </c:pt>
                <c:pt idx="4">
                  <c:v>7119.5548045135338</c:v>
                </c:pt>
                <c:pt idx="5">
                  <c:v>7510.3843692873124</c:v>
                </c:pt>
                <c:pt idx="6">
                  <c:v>7856.9375090930771</c:v>
                </c:pt>
                <c:pt idx="7">
                  <c:v>8213.1735435519204</c:v>
                </c:pt>
                <c:pt idx="8">
                  <c:v>8781.5387267696788</c:v>
                </c:pt>
                <c:pt idx="9">
                  <c:v>4521.2998075507157</c:v>
                </c:pt>
                <c:pt idx="10">
                  <c:v>5453.4779408373633</c:v>
                </c:pt>
                <c:pt idx="11">
                  <c:v>6152.1609367780047</c:v>
                </c:pt>
                <c:pt idx="12">
                  <c:v>6533.4845794001258</c:v>
                </c:pt>
                <c:pt idx="13">
                  <c:v>6932.2817238697799</c:v>
                </c:pt>
                <c:pt idx="14">
                  <c:v>7347.5057318325626</c:v>
                </c:pt>
                <c:pt idx="15">
                  <c:v>7739.3720362720505</c:v>
                </c:pt>
                <c:pt idx="16">
                  <c:v>8085.0795149573196</c:v>
                </c:pt>
                <c:pt idx="17">
                  <c:v>8440.3400367663016</c:v>
                </c:pt>
                <c:pt idx="18">
                  <c:v>9006.2986614138863</c:v>
                </c:pt>
                <c:pt idx="19">
                  <c:v>4741.9419750945772</c:v>
                </c:pt>
                <c:pt idx="20">
                  <c:v>6275.3438637031995</c:v>
                </c:pt>
                <c:pt idx="21">
                  <c:v>6668.6297738496669</c:v>
                </c:pt>
                <c:pt idx="22">
                  <c:v>7053.067345468331</c:v>
                </c:pt>
                <c:pt idx="23">
                  <c:v>7455.4307566597745</c:v>
                </c:pt>
                <c:pt idx="24">
                  <c:v>7874.6634397680682</c:v>
                </c:pt>
                <c:pt idx="25">
                  <c:v>8268.5136019266938</c:v>
                </c:pt>
                <c:pt idx="26">
                  <c:v>8612.6564227118834</c:v>
                </c:pt>
                <c:pt idx="27">
                  <c:v>8966.3444751077022</c:v>
                </c:pt>
                <c:pt idx="28">
                  <c:v>9531.7584113978046</c:v>
                </c:pt>
                <c:pt idx="29">
                  <c:v>5267.1063645573449</c:v>
                </c:pt>
                <c:pt idx="30">
                  <c:v>15210.344725068611</c:v>
                </c:pt>
                <c:pt idx="31">
                  <c:v>7191.9712960899496</c:v>
                </c:pt>
                <c:pt idx="32">
                  <c:v>7580.9798308227164</c:v>
                </c:pt>
                <c:pt idx="33">
                  <c:v>7988.3091695722524</c:v>
                </c:pt>
                <c:pt idx="34">
                  <c:v>8412.8987213129658</c:v>
                </c:pt>
                <c:pt idx="35">
                  <c:v>8809.810559748068</c:v>
                </c:pt>
                <c:pt idx="36">
                  <c:v>9153.0938512462199</c:v>
                </c:pt>
                <c:pt idx="37">
                  <c:v>9505.0586951532059</c:v>
                </c:pt>
                <c:pt idx="38">
                  <c:v>10066.26708778411</c:v>
                </c:pt>
                <c:pt idx="39">
                  <c:v>5794.234413917362</c:v>
                </c:pt>
                <c:pt idx="40">
                  <c:v>15495.513586639032</c:v>
                </c:pt>
                <c:pt idx="41">
                  <c:v>7425.4609660650476</c:v>
                </c:pt>
                <c:pt idx="42">
                  <c:v>7816.6740505274647</c:v>
                </c:pt>
                <c:pt idx="43">
                  <c:v>8226.4010687632453</c:v>
                </c:pt>
                <c:pt idx="44">
                  <c:v>8653.5769513347241</c:v>
                </c:pt>
                <c:pt idx="45">
                  <c:v>9052.1372766465738</c:v>
                </c:pt>
                <c:pt idx="46">
                  <c:v>9395.4450528981342</c:v>
                </c:pt>
                <c:pt idx="47">
                  <c:v>9747.474739857038</c:v>
                </c:pt>
                <c:pt idx="48">
                  <c:v>10308.327330086995</c:v>
                </c:pt>
                <c:pt idx="49">
                  <c:v>6030.7259033368773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2F-4339-BED1-B7DAE845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395311"/>
        <c:axId val="2031389071"/>
      </c:scatterChart>
      <c:valAx>
        <c:axId val="203139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 pack 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89071"/>
        <c:crosses val="autoZero"/>
        <c:crossBetween val="midCat"/>
      </c:valAx>
      <c:valAx>
        <c:axId val="2031389071"/>
        <c:scaling>
          <c:orientation val="minMax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Q</a:t>
                </a:r>
                <a:r>
                  <a:rPr lang="en-GB" sz="1200" baseline="0"/>
                  <a:t> tot</a:t>
                </a:r>
                <a:r>
                  <a:rPr lang="en-GB" sz="1200"/>
                  <a:t>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95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cab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Sheet1!$C$2:$C$61</c:f>
              <c:numCache>
                <c:formatCode>General</c:formatCode>
                <c:ptCount val="60"/>
                <c:pt idx="0">
                  <c:v>11213.30341511273</c:v>
                </c:pt>
                <c:pt idx="1">
                  <c:v>9544.5390289179486</c:v>
                </c:pt>
                <c:pt idx="2">
                  <c:v>9467.665176352566</c:v>
                </c:pt>
                <c:pt idx="3">
                  <c:v>9402.6559294447216</c:v>
                </c:pt>
                <c:pt idx="4">
                  <c:v>9348.9243680440413</c:v>
                </c:pt>
                <c:pt idx="5">
                  <c:v>9192.1375562881585</c:v>
                </c:pt>
                <c:pt idx="6">
                  <c:v>8869.195596522819</c:v>
                </c:pt>
                <c:pt idx="7">
                  <c:v>8543.0869044634674</c:v>
                </c:pt>
                <c:pt idx="8">
                  <c:v>7271.2290252611274</c:v>
                </c:pt>
                <c:pt idx="9">
                  <c:v>7237.8262033844003</c:v>
                </c:pt>
                <c:pt idx="10">
                  <c:v>16393.285384296349</c:v>
                </c:pt>
                <c:pt idx="11">
                  <c:v>14530.57401937266</c:v>
                </c:pt>
                <c:pt idx="12">
                  <c:v>14460.60538275255</c:v>
                </c:pt>
                <c:pt idx="13">
                  <c:v>14403.09338038388</c:v>
                </c:pt>
                <c:pt idx="14">
                  <c:v>14357.44220220508</c:v>
                </c:pt>
                <c:pt idx="15">
                  <c:v>14205.46782685084</c:v>
                </c:pt>
                <c:pt idx="16">
                  <c:v>13881.62453319935</c:v>
                </c:pt>
                <c:pt idx="17">
                  <c:v>13556.366588450381</c:v>
                </c:pt>
                <c:pt idx="18">
                  <c:v>12279.01124949195</c:v>
                </c:pt>
                <c:pt idx="19">
                  <c:v>12248.205431856741</c:v>
                </c:pt>
                <c:pt idx="20">
                  <c:v>28872.741052415011</c:v>
                </c:pt>
                <c:pt idx="21">
                  <c:v>25874.718417329899</c:v>
                </c:pt>
                <c:pt idx="22">
                  <c:v>25810.407156734811</c:v>
                </c:pt>
                <c:pt idx="23">
                  <c:v>25759.698426912051</c:v>
                </c:pt>
                <c:pt idx="24">
                  <c:v>25721.795266503541</c:v>
                </c:pt>
                <c:pt idx="25">
                  <c:v>25571.06949134485</c:v>
                </c:pt>
                <c:pt idx="26">
                  <c:v>25237.194827661329</c:v>
                </c:pt>
                <c:pt idx="27">
                  <c:v>24903.772426624098</c:v>
                </c:pt>
                <c:pt idx="28">
                  <c:v>23581.922793908121</c:v>
                </c:pt>
                <c:pt idx="29">
                  <c:v>23554.770172835801</c:v>
                </c:pt>
                <c:pt idx="30">
                  <c:v>32339.769764061461</c:v>
                </c:pt>
                <c:pt idx="31">
                  <c:v>29738.328690716789</c:v>
                </c:pt>
                <c:pt idx="32">
                  <c:v>29690.251357910391</c:v>
                </c:pt>
                <c:pt idx="33">
                  <c:v>29657.03905970724</c:v>
                </c:pt>
                <c:pt idx="34">
                  <c:v>29637.885719395919</c:v>
                </c:pt>
                <c:pt idx="35">
                  <c:v>29498.28180815934</c:v>
                </c:pt>
                <c:pt idx="36">
                  <c:v>29162.594239815571</c:v>
                </c:pt>
                <c:pt idx="37">
                  <c:v>28829.063745244672</c:v>
                </c:pt>
                <c:pt idx="38">
                  <c:v>27495.43047584646</c:v>
                </c:pt>
                <c:pt idx="39">
                  <c:v>27473.179410160239</c:v>
                </c:pt>
                <c:pt idx="40">
                  <c:v>32862.061937987179</c:v>
                </c:pt>
                <c:pt idx="41">
                  <c:v>30127.893420442138</c:v>
                </c:pt>
                <c:pt idx="42">
                  <c:v>30082.971575719079</c:v>
                </c:pt>
                <c:pt idx="43">
                  <c:v>30053.72927938549</c:v>
                </c:pt>
                <c:pt idx="44">
                  <c:v>30039.28058304033</c:v>
                </c:pt>
                <c:pt idx="45">
                  <c:v>29901.495321792441</c:v>
                </c:pt>
                <c:pt idx="46">
                  <c:v>29562.374330547889</c:v>
                </c:pt>
                <c:pt idx="47">
                  <c:v>29225.72731433688</c:v>
                </c:pt>
                <c:pt idx="48">
                  <c:v>27877.873326614801</c:v>
                </c:pt>
                <c:pt idx="49">
                  <c:v>27858.648235968511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3-4FBF-83AC-4FA40513B49C}"/>
            </c:ext>
          </c:extLst>
        </c:ser>
        <c:ser>
          <c:idx val="2"/>
          <c:order val="1"/>
          <c:tx>
            <c:v>fd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Sheet1!$F$2:$F$61</c:f>
              <c:numCache>
                <c:formatCode>General</c:formatCode>
                <c:ptCount val="60"/>
                <c:pt idx="0">
                  <c:v>1031.883517777726</c:v>
                </c:pt>
                <c:pt idx="1">
                  <c:v>619.68868272696909</c:v>
                </c:pt>
                <c:pt idx="2">
                  <c:v>606.38261505362516</c:v>
                </c:pt>
                <c:pt idx="3">
                  <c:v>595.32874043561878</c:v>
                </c:pt>
                <c:pt idx="4">
                  <c:v>586.43376459371484</c:v>
                </c:pt>
                <c:pt idx="5">
                  <c:v>558.58966654554024</c:v>
                </c:pt>
                <c:pt idx="6">
                  <c:v>500.19541407630459</c:v>
                </c:pt>
                <c:pt idx="7">
                  <c:v>441.85145158257183</c:v>
                </c:pt>
                <c:pt idx="8">
                  <c:v>206.5622918827421</c:v>
                </c:pt>
                <c:pt idx="9">
                  <c:v>193.60739211992311</c:v>
                </c:pt>
                <c:pt idx="10">
                  <c:v>1186.3335911156989</c:v>
                </c:pt>
                <c:pt idx="11">
                  <c:v>758.62052051703631</c:v>
                </c:pt>
                <c:pt idx="12">
                  <c:v>746.45067181937429</c:v>
                </c:pt>
                <c:pt idx="13">
                  <c:v>736.64788262955062</c:v>
                </c:pt>
                <c:pt idx="14">
                  <c:v>729.11792042878642</c:v>
                </c:pt>
                <c:pt idx="15">
                  <c:v>702.01863751113888</c:v>
                </c:pt>
                <c:pt idx="16">
                  <c:v>643.28433374313954</c:v>
                </c:pt>
                <c:pt idx="17">
                  <c:v>584.56482239523848</c:v>
                </c:pt>
                <c:pt idx="18">
                  <c:v>348.6959210363957</c:v>
                </c:pt>
                <c:pt idx="19">
                  <c:v>329.17917751302139</c:v>
                </c:pt>
                <c:pt idx="20">
                  <c:v>1657.518489434291</c:v>
                </c:pt>
                <c:pt idx="21">
                  <c:v>1085.2528749096109</c:v>
                </c:pt>
                <c:pt idx="22">
                  <c:v>1073.18066485897</c:v>
                </c:pt>
                <c:pt idx="23">
                  <c:v>1063.647690722715</c:v>
                </c:pt>
                <c:pt idx="24">
                  <c:v>1056.5106610220539</c:v>
                </c:pt>
                <c:pt idx="25">
                  <c:v>1028.478596636709</c:v>
                </c:pt>
                <c:pt idx="26">
                  <c:v>966.55132457647505</c:v>
                </c:pt>
                <c:pt idx="27">
                  <c:v>904.76074023227011</c:v>
                </c:pt>
                <c:pt idx="28">
                  <c:v>654.86267935398882</c:v>
                </c:pt>
                <c:pt idx="29">
                  <c:v>639.93600415284527</c:v>
                </c:pt>
                <c:pt idx="30">
                  <c:v>3440.799955477326</c:v>
                </c:pt>
                <c:pt idx="31">
                  <c:v>1418.488358872014</c:v>
                </c:pt>
                <c:pt idx="32">
                  <c:v>1409.434430082614</c:v>
                </c:pt>
                <c:pt idx="33">
                  <c:v>1403.157953160759</c:v>
                </c:pt>
                <c:pt idx="34">
                  <c:v>1399.515779560126</c:v>
                </c:pt>
                <c:pt idx="35">
                  <c:v>1373.4839092988941</c:v>
                </c:pt>
                <c:pt idx="36">
                  <c:v>1311.0388070570621</c:v>
                </c:pt>
                <c:pt idx="37">
                  <c:v>1241.6240145655399</c:v>
                </c:pt>
                <c:pt idx="38">
                  <c:v>988.70197058809799</c:v>
                </c:pt>
                <c:pt idx="39">
                  <c:v>984.2984864533064</c:v>
                </c:pt>
                <c:pt idx="40">
                  <c:v>3518.327873729942</c:v>
                </c:pt>
                <c:pt idx="41">
                  <c:v>1485.806678714054</c:v>
                </c:pt>
                <c:pt idx="42">
                  <c:v>1477.2851490395769</c:v>
                </c:pt>
                <c:pt idx="43">
                  <c:v>1471.6970209484109</c:v>
                </c:pt>
                <c:pt idx="44">
                  <c:v>1468.8846460041991</c:v>
                </c:pt>
                <c:pt idx="45">
                  <c:v>1443.126257729228</c:v>
                </c:pt>
                <c:pt idx="46">
                  <c:v>1379.9342340412491</c:v>
                </c:pt>
                <c:pt idx="47">
                  <c:v>1309.817265435772</c:v>
                </c:pt>
                <c:pt idx="48">
                  <c:v>1053.8705724254039</c:v>
                </c:pt>
                <c:pt idx="49">
                  <c:v>1050.2670745496489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03-4FBF-83AC-4FA40513B49C}"/>
            </c:ext>
          </c:extLst>
        </c:ser>
        <c:ser>
          <c:idx val="0"/>
          <c:order val="2"/>
          <c:tx>
            <c:v>ufloor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Sheet1!$I$2:$I$61</c:f>
              <c:numCache>
                <c:formatCode>General</c:formatCode>
                <c:ptCount val="60"/>
                <c:pt idx="0">
                  <c:v>5179.7281327121545</c:v>
                </c:pt>
                <c:pt idx="1">
                  <c:v>5930.0869430810117</c:v>
                </c:pt>
                <c:pt idx="2">
                  <c:v>6309.6210377033194</c:v>
                </c:pt>
                <c:pt idx="3">
                  <c:v>6706.458765799588</c:v>
                </c:pt>
                <c:pt idx="4">
                  <c:v>7119.5548045135338</c:v>
                </c:pt>
                <c:pt idx="5">
                  <c:v>7510.3843692873124</c:v>
                </c:pt>
                <c:pt idx="6">
                  <c:v>7856.9375090930771</c:v>
                </c:pt>
                <c:pt idx="7">
                  <c:v>8213.1735435519204</c:v>
                </c:pt>
                <c:pt idx="8">
                  <c:v>8781.5387267696788</c:v>
                </c:pt>
                <c:pt idx="9">
                  <c:v>4521.2998075507157</c:v>
                </c:pt>
                <c:pt idx="10">
                  <c:v>5453.4779408373633</c:v>
                </c:pt>
                <c:pt idx="11">
                  <c:v>6152.1609367780047</c:v>
                </c:pt>
                <c:pt idx="12">
                  <c:v>6533.4845794001258</c:v>
                </c:pt>
                <c:pt idx="13">
                  <c:v>6932.2817238697799</c:v>
                </c:pt>
                <c:pt idx="14">
                  <c:v>7347.5057318325626</c:v>
                </c:pt>
                <c:pt idx="15">
                  <c:v>7739.3720362720505</c:v>
                </c:pt>
                <c:pt idx="16">
                  <c:v>8085.0795149573196</c:v>
                </c:pt>
                <c:pt idx="17">
                  <c:v>8440.3400367663016</c:v>
                </c:pt>
                <c:pt idx="18">
                  <c:v>9006.2986614138863</c:v>
                </c:pt>
                <c:pt idx="19">
                  <c:v>4741.9419750945772</c:v>
                </c:pt>
                <c:pt idx="20">
                  <c:v>6275.3438637031995</c:v>
                </c:pt>
                <c:pt idx="21">
                  <c:v>6668.6297738496669</c:v>
                </c:pt>
                <c:pt idx="22">
                  <c:v>7053.067345468331</c:v>
                </c:pt>
                <c:pt idx="23">
                  <c:v>7455.4307566597745</c:v>
                </c:pt>
                <c:pt idx="24">
                  <c:v>7874.6634397680682</c:v>
                </c:pt>
                <c:pt idx="25">
                  <c:v>8268.5136019266938</c:v>
                </c:pt>
                <c:pt idx="26">
                  <c:v>8612.6564227118834</c:v>
                </c:pt>
                <c:pt idx="27">
                  <c:v>8966.3444751077022</c:v>
                </c:pt>
                <c:pt idx="28">
                  <c:v>9531.7584113978046</c:v>
                </c:pt>
                <c:pt idx="29">
                  <c:v>5267.1063645573449</c:v>
                </c:pt>
                <c:pt idx="30">
                  <c:v>15210.344725068611</c:v>
                </c:pt>
                <c:pt idx="31">
                  <c:v>7191.9712960899496</c:v>
                </c:pt>
                <c:pt idx="32">
                  <c:v>7580.9798308227164</c:v>
                </c:pt>
                <c:pt idx="33">
                  <c:v>7988.3091695722524</c:v>
                </c:pt>
                <c:pt idx="34">
                  <c:v>8412.8987213129658</c:v>
                </c:pt>
                <c:pt idx="35">
                  <c:v>8809.810559748068</c:v>
                </c:pt>
                <c:pt idx="36">
                  <c:v>9153.0938512462199</c:v>
                </c:pt>
                <c:pt idx="37">
                  <c:v>9505.0586951532059</c:v>
                </c:pt>
                <c:pt idx="38">
                  <c:v>10066.26708778411</c:v>
                </c:pt>
                <c:pt idx="39">
                  <c:v>5794.234413917362</c:v>
                </c:pt>
                <c:pt idx="40">
                  <c:v>15495.513586639032</c:v>
                </c:pt>
                <c:pt idx="41">
                  <c:v>7425.4609660650476</c:v>
                </c:pt>
                <c:pt idx="42">
                  <c:v>7816.6740505274647</c:v>
                </c:pt>
                <c:pt idx="43">
                  <c:v>8226.4010687632453</c:v>
                </c:pt>
                <c:pt idx="44">
                  <c:v>8653.5769513347241</c:v>
                </c:pt>
                <c:pt idx="45">
                  <c:v>9052.1372766465738</c:v>
                </c:pt>
                <c:pt idx="46">
                  <c:v>9395.4450528981342</c:v>
                </c:pt>
                <c:pt idx="47">
                  <c:v>9747.474739857038</c:v>
                </c:pt>
                <c:pt idx="48">
                  <c:v>10308.327330086995</c:v>
                </c:pt>
                <c:pt idx="49">
                  <c:v>6030.7259033368773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03-4FBF-83AC-4FA40513B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1258111"/>
        <c:axId val="2111254367"/>
      </c:barChart>
      <c:catAx>
        <c:axId val="2111258111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1254367"/>
        <c:crosses val="autoZero"/>
        <c:auto val="1"/>
        <c:lblAlgn val="ctr"/>
        <c:lblOffset val="100"/>
        <c:noMultiLvlLbl val="0"/>
      </c:catAx>
      <c:valAx>
        <c:axId val="211125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5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v>cab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Sheet1!$C$2:$C$61</c:f>
              <c:numCache>
                <c:formatCode>General</c:formatCode>
                <c:ptCount val="60"/>
                <c:pt idx="0">
                  <c:v>11213.30341511273</c:v>
                </c:pt>
                <c:pt idx="1">
                  <c:v>9544.5390289179486</c:v>
                </c:pt>
                <c:pt idx="2">
                  <c:v>9467.665176352566</c:v>
                </c:pt>
                <c:pt idx="3">
                  <c:v>9402.6559294447216</c:v>
                </c:pt>
                <c:pt idx="4">
                  <c:v>9348.9243680440413</c:v>
                </c:pt>
                <c:pt idx="5">
                  <c:v>9192.1375562881585</c:v>
                </c:pt>
                <c:pt idx="6">
                  <c:v>8869.195596522819</c:v>
                </c:pt>
                <c:pt idx="7">
                  <c:v>8543.0869044634674</c:v>
                </c:pt>
                <c:pt idx="8">
                  <c:v>7271.2290252611274</c:v>
                </c:pt>
                <c:pt idx="9">
                  <c:v>7237.8262033844003</c:v>
                </c:pt>
                <c:pt idx="10">
                  <c:v>16393.285384296349</c:v>
                </c:pt>
                <c:pt idx="11">
                  <c:v>14530.57401937266</c:v>
                </c:pt>
                <c:pt idx="12">
                  <c:v>14460.60538275255</c:v>
                </c:pt>
                <c:pt idx="13">
                  <c:v>14403.09338038388</c:v>
                </c:pt>
                <c:pt idx="14">
                  <c:v>14357.44220220508</c:v>
                </c:pt>
                <c:pt idx="15">
                  <c:v>14205.46782685084</c:v>
                </c:pt>
                <c:pt idx="16">
                  <c:v>13881.62453319935</c:v>
                </c:pt>
                <c:pt idx="17">
                  <c:v>13556.366588450381</c:v>
                </c:pt>
                <c:pt idx="18">
                  <c:v>12279.01124949195</c:v>
                </c:pt>
                <c:pt idx="19">
                  <c:v>12248.205431856741</c:v>
                </c:pt>
                <c:pt idx="20">
                  <c:v>28872.741052415011</c:v>
                </c:pt>
                <c:pt idx="21">
                  <c:v>25874.718417329899</c:v>
                </c:pt>
                <c:pt idx="22">
                  <c:v>25810.407156734811</c:v>
                </c:pt>
                <c:pt idx="23">
                  <c:v>25759.698426912051</c:v>
                </c:pt>
                <c:pt idx="24">
                  <c:v>25721.795266503541</c:v>
                </c:pt>
                <c:pt idx="25">
                  <c:v>25571.06949134485</c:v>
                </c:pt>
                <c:pt idx="26">
                  <c:v>25237.194827661329</c:v>
                </c:pt>
                <c:pt idx="27">
                  <c:v>24903.772426624098</c:v>
                </c:pt>
                <c:pt idx="28">
                  <c:v>23581.922793908121</c:v>
                </c:pt>
                <c:pt idx="29">
                  <c:v>23554.770172835801</c:v>
                </c:pt>
                <c:pt idx="30">
                  <c:v>32339.769764061461</c:v>
                </c:pt>
                <c:pt idx="31">
                  <c:v>29738.328690716789</c:v>
                </c:pt>
                <c:pt idx="32">
                  <c:v>29690.251357910391</c:v>
                </c:pt>
                <c:pt idx="33">
                  <c:v>29657.03905970724</c:v>
                </c:pt>
                <c:pt idx="34">
                  <c:v>29637.885719395919</c:v>
                </c:pt>
                <c:pt idx="35">
                  <c:v>29498.28180815934</c:v>
                </c:pt>
                <c:pt idx="36">
                  <c:v>29162.594239815571</c:v>
                </c:pt>
                <c:pt idx="37">
                  <c:v>28829.063745244672</c:v>
                </c:pt>
                <c:pt idx="38">
                  <c:v>27495.43047584646</c:v>
                </c:pt>
                <c:pt idx="39">
                  <c:v>27473.179410160239</c:v>
                </c:pt>
                <c:pt idx="40">
                  <c:v>32862.061937987179</c:v>
                </c:pt>
                <c:pt idx="41">
                  <c:v>30127.893420442138</c:v>
                </c:pt>
                <c:pt idx="42">
                  <c:v>30082.971575719079</c:v>
                </c:pt>
                <c:pt idx="43">
                  <c:v>30053.72927938549</c:v>
                </c:pt>
                <c:pt idx="44">
                  <c:v>30039.28058304033</c:v>
                </c:pt>
                <c:pt idx="45">
                  <c:v>29901.495321792441</c:v>
                </c:pt>
                <c:pt idx="46">
                  <c:v>29562.374330547889</c:v>
                </c:pt>
                <c:pt idx="47">
                  <c:v>29225.72731433688</c:v>
                </c:pt>
                <c:pt idx="48">
                  <c:v>27877.873326614801</c:v>
                </c:pt>
                <c:pt idx="49">
                  <c:v>27858.648235968511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3-4039-988C-0253FF15331C}"/>
            </c:ext>
          </c:extLst>
        </c:ser>
        <c:ser>
          <c:idx val="2"/>
          <c:order val="1"/>
          <c:tx>
            <c:v>fd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Sheet1!$F$2:$F$61</c:f>
              <c:numCache>
                <c:formatCode>General</c:formatCode>
                <c:ptCount val="60"/>
                <c:pt idx="0">
                  <c:v>1031.883517777726</c:v>
                </c:pt>
                <c:pt idx="1">
                  <c:v>619.68868272696909</c:v>
                </c:pt>
                <c:pt idx="2">
                  <c:v>606.38261505362516</c:v>
                </c:pt>
                <c:pt idx="3">
                  <c:v>595.32874043561878</c:v>
                </c:pt>
                <c:pt idx="4">
                  <c:v>586.43376459371484</c:v>
                </c:pt>
                <c:pt idx="5">
                  <c:v>558.58966654554024</c:v>
                </c:pt>
                <c:pt idx="6">
                  <c:v>500.19541407630459</c:v>
                </c:pt>
                <c:pt idx="7">
                  <c:v>441.85145158257183</c:v>
                </c:pt>
                <c:pt idx="8">
                  <c:v>206.5622918827421</c:v>
                </c:pt>
                <c:pt idx="9">
                  <c:v>193.60739211992311</c:v>
                </c:pt>
                <c:pt idx="10">
                  <c:v>1186.3335911156989</c:v>
                </c:pt>
                <c:pt idx="11">
                  <c:v>758.62052051703631</c:v>
                </c:pt>
                <c:pt idx="12">
                  <c:v>746.45067181937429</c:v>
                </c:pt>
                <c:pt idx="13">
                  <c:v>736.64788262955062</c:v>
                </c:pt>
                <c:pt idx="14">
                  <c:v>729.11792042878642</c:v>
                </c:pt>
                <c:pt idx="15">
                  <c:v>702.01863751113888</c:v>
                </c:pt>
                <c:pt idx="16">
                  <c:v>643.28433374313954</c:v>
                </c:pt>
                <c:pt idx="17">
                  <c:v>584.56482239523848</c:v>
                </c:pt>
                <c:pt idx="18">
                  <c:v>348.6959210363957</c:v>
                </c:pt>
                <c:pt idx="19">
                  <c:v>329.17917751302139</c:v>
                </c:pt>
                <c:pt idx="20">
                  <c:v>1657.518489434291</c:v>
                </c:pt>
                <c:pt idx="21">
                  <c:v>1085.2528749096109</c:v>
                </c:pt>
                <c:pt idx="22">
                  <c:v>1073.18066485897</c:v>
                </c:pt>
                <c:pt idx="23">
                  <c:v>1063.647690722715</c:v>
                </c:pt>
                <c:pt idx="24">
                  <c:v>1056.5106610220539</c:v>
                </c:pt>
                <c:pt idx="25">
                  <c:v>1028.478596636709</c:v>
                </c:pt>
                <c:pt idx="26">
                  <c:v>966.55132457647505</c:v>
                </c:pt>
                <c:pt idx="27">
                  <c:v>904.76074023227011</c:v>
                </c:pt>
                <c:pt idx="28">
                  <c:v>654.86267935398882</c:v>
                </c:pt>
                <c:pt idx="29">
                  <c:v>639.93600415284527</c:v>
                </c:pt>
                <c:pt idx="30">
                  <c:v>3440.799955477326</c:v>
                </c:pt>
                <c:pt idx="31">
                  <c:v>1418.488358872014</c:v>
                </c:pt>
                <c:pt idx="32">
                  <c:v>1409.434430082614</c:v>
                </c:pt>
                <c:pt idx="33">
                  <c:v>1403.157953160759</c:v>
                </c:pt>
                <c:pt idx="34">
                  <c:v>1399.515779560126</c:v>
                </c:pt>
                <c:pt idx="35">
                  <c:v>1373.4839092988941</c:v>
                </c:pt>
                <c:pt idx="36">
                  <c:v>1311.0388070570621</c:v>
                </c:pt>
                <c:pt idx="37">
                  <c:v>1241.6240145655399</c:v>
                </c:pt>
                <c:pt idx="38">
                  <c:v>988.70197058809799</c:v>
                </c:pt>
                <c:pt idx="39">
                  <c:v>984.2984864533064</c:v>
                </c:pt>
                <c:pt idx="40">
                  <c:v>3518.327873729942</c:v>
                </c:pt>
                <c:pt idx="41">
                  <c:v>1485.806678714054</c:v>
                </c:pt>
                <c:pt idx="42">
                  <c:v>1477.2851490395769</c:v>
                </c:pt>
                <c:pt idx="43">
                  <c:v>1471.6970209484109</c:v>
                </c:pt>
                <c:pt idx="44">
                  <c:v>1468.8846460041991</c:v>
                </c:pt>
                <c:pt idx="45">
                  <c:v>1443.126257729228</c:v>
                </c:pt>
                <c:pt idx="46">
                  <c:v>1379.9342340412491</c:v>
                </c:pt>
                <c:pt idx="47">
                  <c:v>1309.817265435772</c:v>
                </c:pt>
                <c:pt idx="48">
                  <c:v>1053.8705724254039</c:v>
                </c:pt>
                <c:pt idx="49">
                  <c:v>1050.2670745496489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03-4039-988C-0253FF15331C}"/>
            </c:ext>
          </c:extLst>
        </c:ser>
        <c:ser>
          <c:idx val="0"/>
          <c:order val="2"/>
          <c:tx>
            <c:v>ufloor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Sheet1!$I$2:$I$61</c:f>
              <c:numCache>
                <c:formatCode>General</c:formatCode>
                <c:ptCount val="60"/>
                <c:pt idx="0">
                  <c:v>5179.7281327121545</c:v>
                </c:pt>
                <c:pt idx="1">
                  <c:v>5930.0869430810117</c:v>
                </c:pt>
                <c:pt idx="2">
                  <c:v>6309.6210377033194</c:v>
                </c:pt>
                <c:pt idx="3">
                  <c:v>6706.458765799588</c:v>
                </c:pt>
                <c:pt idx="4">
                  <c:v>7119.5548045135338</c:v>
                </c:pt>
                <c:pt idx="5">
                  <c:v>7510.3843692873124</c:v>
                </c:pt>
                <c:pt idx="6">
                  <c:v>7856.9375090930771</c:v>
                </c:pt>
                <c:pt idx="7">
                  <c:v>8213.1735435519204</c:v>
                </c:pt>
                <c:pt idx="8">
                  <c:v>8781.5387267696788</c:v>
                </c:pt>
                <c:pt idx="9">
                  <c:v>4521.2998075507157</c:v>
                </c:pt>
                <c:pt idx="10">
                  <c:v>5453.4779408373633</c:v>
                </c:pt>
                <c:pt idx="11">
                  <c:v>6152.1609367780047</c:v>
                </c:pt>
                <c:pt idx="12">
                  <c:v>6533.4845794001258</c:v>
                </c:pt>
                <c:pt idx="13">
                  <c:v>6932.2817238697799</c:v>
                </c:pt>
                <c:pt idx="14">
                  <c:v>7347.5057318325626</c:v>
                </c:pt>
                <c:pt idx="15">
                  <c:v>7739.3720362720505</c:v>
                </c:pt>
                <c:pt idx="16">
                  <c:v>8085.0795149573196</c:v>
                </c:pt>
                <c:pt idx="17">
                  <c:v>8440.3400367663016</c:v>
                </c:pt>
                <c:pt idx="18">
                  <c:v>9006.2986614138863</c:v>
                </c:pt>
                <c:pt idx="19">
                  <c:v>4741.9419750945772</c:v>
                </c:pt>
                <c:pt idx="20">
                  <c:v>6275.3438637031995</c:v>
                </c:pt>
                <c:pt idx="21">
                  <c:v>6668.6297738496669</c:v>
                </c:pt>
                <c:pt idx="22">
                  <c:v>7053.067345468331</c:v>
                </c:pt>
                <c:pt idx="23">
                  <c:v>7455.4307566597745</c:v>
                </c:pt>
                <c:pt idx="24">
                  <c:v>7874.6634397680682</c:v>
                </c:pt>
                <c:pt idx="25">
                  <c:v>8268.5136019266938</c:v>
                </c:pt>
                <c:pt idx="26">
                  <c:v>8612.6564227118834</c:v>
                </c:pt>
                <c:pt idx="27">
                  <c:v>8966.3444751077022</c:v>
                </c:pt>
                <c:pt idx="28">
                  <c:v>9531.7584113978046</c:v>
                </c:pt>
                <c:pt idx="29">
                  <c:v>5267.1063645573449</c:v>
                </c:pt>
                <c:pt idx="30">
                  <c:v>15210.344725068611</c:v>
                </c:pt>
                <c:pt idx="31">
                  <c:v>7191.9712960899496</c:v>
                </c:pt>
                <c:pt idx="32">
                  <c:v>7580.9798308227164</c:v>
                </c:pt>
                <c:pt idx="33">
                  <c:v>7988.3091695722524</c:v>
                </c:pt>
                <c:pt idx="34">
                  <c:v>8412.8987213129658</c:v>
                </c:pt>
                <c:pt idx="35">
                  <c:v>8809.810559748068</c:v>
                </c:pt>
                <c:pt idx="36">
                  <c:v>9153.0938512462199</c:v>
                </c:pt>
                <c:pt idx="37">
                  <c:v>9505.0586951532059</c:v>
                </c:pt>
                <c:pt idx="38">
                  <c:v>10066.26708778411</c:v>
                </c:pt>
                <c:pt idx="39">
                  <c:v>5794.234413917362</c:v>
                </c:pt>
                <c:pt idx="40">
                  <c:v>15495.513586639032</c:v>
                </c:pt>
                <c:pt idx="41">
                  <c:v>7425.4609660650476</c:v>
                </c:pt>
                <c:pt idx="42">
                  <c:v>7816.6740505274647</c:v>
                </c:pt>
                <c:pt idx="43">
                  <c:v>8226.4010687632453</c:v>
                </c:pt>
                <c:pt idx="44">
                  <c:v>8653.5769513347241</c:v>
                </c:pt>
                <c:pt idx="45">
                  <c:v>9052.1372766465738</c:v>
                </c:pt>
                <c:pt idx="46">
                  <c:v>9395.4450528981342</c:v>
                </c:pt>
                <c:pt idx="47">
                  <c:v>9747.474739857038</c:v>
                </c:pt>
                <c:pt idx="48">
                  <c:v>10308.327330086995</c:v>
                </c:pt>
                <c:pt idx="49">
                  <c:v>6030.7259033368773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03-4039-988C-0253FF15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1258111"/>
        <c:axId val="2111254367"/>
      </c:barChart>
      <c:catAx>
        <c:axId val="2111258111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1254367"/>
        <c:crosses val="autoZero"/>
        <c:auto val="1"/>
        <c:lblAlgn val="ctr"/>
        <c:lblOffset val="100"/>
        <c:noMultiLvlLbl val="0"/>
      </c:catAx>
      <c:valAx>
        <c:axId val="211125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5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63</xdr:row>
      <xdr:rowOff>1587</xdr:rowOff>
    </xdr:from>
    <xdr:to>
      <xdr:col>7</xdr:col>
      <xdr:colOff>629549</xdr:colOff>
      <xdr:row>83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955CC-E045-9D4A-7419-DAF062D19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63</xdr:row>
      <xdr:rowOff>0</xdr:rowOff>
    </xdr:from>
    <xdr:to>
      <xdr:col>17</xdr:col>
      <xdr:colOff>458099</xdr:colOff>
      <xdr:row>83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756A2D-8AF0-4B5F-BAA3-CD596B77B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15875</xdr:colOff>
      <xdr:row>63</xdr:row>
      <xdr:rowOff>1587</xdr:rowOff>
    </xdr:from>
    <xdr:to>
      <xdr:col>25</xdr:col>
      <xdr:colOff>493027</xdr:colOff>
      <xdr:row>83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3DF560-F724-BE12-66A3-5EAA37CD3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6350</xdr:colOff>
      <xdr:row>63</xdr:row>
      <xdr:rowOff>9525</xdr:rowOff>
    </xdr:from>
    <xdr:to>
      <xdr:col>35</xdr:col>
      <xdr:colOff>19952</xdr:colOff>
      <xdr:row>84</xdr:row>
      <xdr:rowOff>1588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FCB178-AC88-4415-849C-7188FBF2B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A58" zoomScale="78" zoomScaleNormal="78" workbookViewId="0">
      <selection activeCell="O60" sqref="O60"/>
    </sheetView>
  </sheetViews>
  <sheetFormatPr defaultRowHeight="14.5" x14ac:dyDescent="0.35"/>
  <cols>
    <col min="1" max="1" width="18" bestFit="1" customWidth="1"/>
    <col min="2" max="2" width="8.81640625" customWidth="1"/>
    <col min="3" max="3" width="12.08984375" customWidth="1"/>
    <col min="4" max="4" width="12" bestFit="1" customWidth="1"/>
    <col min="5" max="5" width="12.54296875" bestFit="1" customWidth="1"/>
    <col min="6" max="6" width="11" customWidth="1"/>
    <col min="7" max="7" width="10.90625" bestFit="1" customWidth="1"/>
    <col min="8" max="8" width="11.26953125" customWidth="1"/>
    <col min="9" max="9" width="16.08984375" bestFit="1" customWidth="1"/>
    <col min="10" max="10" width="9" bestFit="1" customWidth="1"/>
    <col min="11" max="11" width="6.90625" customWidth="1"/>
    <col min="12" max="12" width="8" customWidth="1"/>
    <col min="13" max="13" width="9.6328125" bestFit="1" customWidth="1"/>
    <col min="14" max="14" width="10.54296875" bestFit="1" customWidth="1"/>
    <col min="15" max="15" width="8.26953125" bestFit="1" customWidth="1"/>
    <col min="16" max="16" width="9.08984375" bestFit="1" customWidth="1"/>
    <col min="17" max="17" width="10.1796875" bestFit="1" customWidth="1"/>
    <col min="18" max="18" width="11.81640625" bestFit="1" customWidth="1"/>
    <col min="19" max="19" width="12.81640625" bestFit="1" customWidth="1"/>
    <col min="20" max="20" width="10.90625" bestFit="1" customWidth="1"/>
    <col min="21" max="21" width="10.1796875" bestFit="1" customWidth="1"/>
    <col min="22" max="22" width="11.26953125" bestFit="1" customWidth="1"/>
    <col min="23" max="23" width="13.08984375" bestFit="1" customWidth="1"/>
    <col min="24" max="24" width="13.90625" bestFit="1" customWidth="1"/>
    <col min="25" max="25" width="11" bestFit="1" customWidth="1"/>
    <col min="26" max="26" width="11.26953125" bestFit="1" customWidth="1"/>
    <col min="27" max="27" width="12.26953125" bestFit="1" customWidth="1"/>
    <col min="28" max="28" width="11.54296875" bestFit="1" customWidth="1"/>
    <col min="29" max="29" width="14.26953125" bestFit="1" customWidth="1"/>
    <col min="30" max="30" width="15.36328125" bestFit="1" customWidth="1"/>
    <col min="31" max="31" width="11.08984375" bestFit="1" customWidth="1"/>
    <col min="32" max="32" width="9.81640625" bestFit="1" customWidth="1"/>
    <col min="33" max="33" width="10.36328125" bestFit="1" customWidth="1"/>
  </cols>
  <sheetData>
    <row r="1" spans="1:33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80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81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 x14ac:dyDescent="0.35">
      <c r="A2" s="3" t="s">
        <v>40</v>
      </c>
      <c r="B2">
        <v>17424.91506560261</v>
      </c>
      <c r="C2">
        <v>11213.30341511273</v>
      </c>
      <c r="D2">
        <v>14630.12087612184</v>
      </c>
      <c r="E2">
        <v>-3416.817461009116</v>
      </c>
      <c r="F2">
        <v>1031.883517777726</v>
      </c>
      <c r="G2">
        <v>1576.4093655502579</v>
      </c>
      <c r="H2">
        <v>-544.52584777253242</v>
      </c>
      <c r="I2">
        <f>B2-C2-F2</f>
        <v>5179.7281327121545</v>
      </c>
      <c r="J2">
        <v>10.9558044433594</v>
      </c>
      <c r="K2">
        <v>24.343571180841248</v>
      </c>
      <c r="L2">
        <v>23.99999999999994</v>
      </c>
      <c r="M2">
        <v>23.58277848132423</v>
      </c>
      <c r="N2">
        <v>23.49969528849789</v>
      </c>
      <c r="O2">
        <v>20.311404001854271</v>
      </c>
      <c r="P2">
        <v>6.4982564199233996</v>
      </c>
      <c r="Q2">
        <v>10.69740994047074</v>
      </c>
      <c r="R2">
        <v>10.950230718711611</v>
      </c>
      <c r="S2">
        <v>6.8349405531391447</v>
      </c>
      <c r="T2">
        <v>1.9999999999999969</v>
      </c>
      <c r="U2">
        <v>0.21704084441986049</v>
      </c>
      <c r="V2">
        <v>1.7829591555801361</v>
      </c>
      <c r="W2">
        <v>1.7847631453545181</v>
      </c>
      <c r="X2">
        <v>0.21710047125816351</v>
      </c>
      <c r="Y2">
        <v>1</v>
      </c>
      <c r="Z2">
        <v>1.0018635988235469</v>
      </c>
      <c r="AA2">
        <f>T2-Y2</f>
        <v>0.99999999999999689</v>
      </c>
      <c r="AB2">
        <v>0.121730687851478</v>
      </c>
      <c r="AC2">
        <v>0</v>
      </c>
      <c r="AD2">
        <v>0</v>
      </c>
      <c r="AE2">
        <v>104.81337499999999</v>
      </c>
      <c r="AF2">
        <v>100.14652343749999</v>
      </c>
      <c r="AG2">
        <v>104.8133782350435</v>
      </c>
    </row>
    <row r="3" spans="1:33" x14ac:dyDescent="0.35">
      <c r="A3" s="3" t="s">
        <v>41</v>
      </c>
      <c r="B3">
        <v>16094.314654725929</v>
      </c>
      <c r="C3">
        <v>9544.5390289179486</v>
      </c>
      <c r="D3">
        <v>14631.68114407227</v>
      </c>
      <c r="E3">
        <v>-5087.1421151543236</v>
      </c>
      <c r="F3">
        <v>619.68868272696909</v>
      </c>
      <c r="G3">
        <v>1576.438674891762</v>
      </c>
      <c r="H3">
        <v>-956.74999216479296</v>
      </c>
      <c r="I3">
        <f t="shared" ref="I3:I51" si="0">B3-C3-F3</f>
        <v>5930.0869430810117</v>
      </c>
      <c r="J3">
        <v>12.41582641601565</v>
      </c>
      <c r="K3">
        <v>24.189636946753069</v>
      </c>
      <c r="L3">
        <v>24</v>
      </c>
      <c r="M3">
        <v>23.254900962437549</v>
      </c>
      <c r="N3">
        <v>22.652785535436578</v>
      </c>
      <c r="O3">
        <v>21.422011926716831</v>
      </c>
      <c r="P3">
        <v>5.8879235911834336</v>
      </c>
      <c r="Q3">
        <v>9.6121228516926198</v>
      </c>
      <c r="R3">
        <v>10.033792699884071</v>
      </c>
      <c r="S3">
        <v>6.4585716944550589</v>
      </c>
      <c r="T3">
        <v>2.1200000000000072</v>
      </c>
      <c r="U3">
        <v>0.2247873741325398</v>
      </c>
      <c r="V3">
        <v>1.8972126258674671</v>
      </c>
      <c r="W3">
        <v>1.8990270081738709</v>
      </c>
      <c r="X3">
        <v>0.22484719753265381</v>
      </c>
      <c r="Y3">
        <v>1.059999942779541</v>
      </c>
      <c r="Z3">
        <v>1.063874244689941</v>
      </c>
      <c r="AA3">
        <f t="shared" ref="AA3:AA51" si="1">T3-Y3</f>
        <v>1.0600000572204662</v>
      </c>
      <c r="AB3">
        <v>0.1174287853111215</v>
      </c>
      <c r="AC3">
        <v>2.000000094994903E-3</v>
      </c>
      <c r="AD3">
        <v>0</v>
      </c>
      <c r="AE3">
        <v>100.133078125</v>
      </c>
      <c r="AF3">
        <v>94.871742187500004</v>
      </c>
      <c r="AG3">
        <v>100.1330760695932</v>
      </c>
    </row>
    <row r="4" spans="1:33" x14ac:dyDescent="0.35">
      <c r="A4" s="3" t="s">
        <v>42</v>
      </c>
      <c r="B4">
        <v>16383.668829109511</v>
      </c>
      <c r="C4">
        <v>9467.665176352566</v>
      </c>
      <c r="D4">
        <v>14632.108371670731</v>
      </c>
      <c r="E4">
        <v>-5164.4431953181647</v>
      </c>
      <c r="F4">
        <v>606.38261505362516</v>
      </c>
      <c r="G4">
        <v>1576.4464335905859</v>
      </c>
      <c r="H4">
        <v>-970.06381853696098</v>
      </c>
      <c r="I4">
        <f t="shared" si="0"/>
        <v>6309.6210377033194</v>
      </c>
      <c r="J4">
        <v>12.1352478027344</v>
      </c>
      <c r="K4">
        <v>24.176300699225241</v>
      </c>
      <c r="L4">
        <v>24.0000000003206</v>
      </c>
      <c r="M4">
        <v>23.242169368870861</v>
      </c>
      <c r="N4">
        <v>22.612480368315971</v>
      </c>
      <c r="O4">
        <v>21.466371275689031</v>
      </c>
      <c r="P4">
        <v>5.710474126944538</v>
      </c>
      <c r="Q4">
        <v>9.3149529990380042</v>
      </c>
      <c r="R4">
        <v>9.7304299273287089</v>
      </c>
      <c r="S4">
        <v>6.2742001643472767</v>
      </c>
      <c r="T4">
        <v>2.1199999999981851</v>
      </c>
      <c r="U4">
        <v>0.22460804566146461</v>
      </c>
      <c r="V4">
        <v>1.8973919543367199</v>
      </c>
      <c r="W4">
        <v>1.8992091823056401</v>
      </c>
      <c r="X4">
        <v>0.2246679216623306</v>
      </c>
      <c r="Y4">
        <v>1.059999942779541</v>
      </c>
      <c r="Z4">
        <v>1.0638771057128911</v>
      </c>
      <c r="AA4">
        <f t="shared" si="1"/>
        <v>1.0600000572186441</v>
      </c>
      <c r="AB4">
        <v>0.11732317360820831</v>
      </c>
      <c r="AC4">
        <v>2.000000094994903E-3</v>
      </c>
      <c r="AD4">
        <v>0</v>
      </c>
      <c r="AE4">
        <v>97.083375000000004</v>
      </c>
      <c r="AF4">
        <v>91.725554687499994</v>
      </c>
      <c r="AG4">
        <v>97.083372698843675</v>
      </c>
    </row>
    <row r="5" spans="1:33" x14ac:dyDescent="0.35">
      <c r="A5" s="3" t="s">
        <v>43</v>
      </c>
      <c r="B5">
        <v>16704.443435679928</v>
      </c>
      <c r="C5">
        <v>9402.6559294447216</v>
      </c>
      <c r="D5">
        <v>14632.5134191466</v>
      </c>
      <c r="E5">
        <v>-5229.8574897018834</v>
      </c>
      <c r="F5">
        <v>595.32874043561878</v>
      </c>
      <c r="G5">
        <v>1576.453771567175</v>
      </c>
      <c r="H5">
        <v>-981.12503113155617</v>
      </c>
      <c r="I5">
        <f t="shared" si="0"/>
        <v>6706.458765799588</v>
      </c>
      <c r="J5">
        <v>11.826989746093769</v>
      </c>
      <c r="K5">
        <v>24.166388654830659</v>
      </c>
      <c r="L5">
        <v>24</v>
      </c>
      <c r="M5">
        <v>23.231079569425329</v>
      </c>
      <c r="N5">
        <v>22.57891012396783</v>
      </c>
      <c r="O5">
        <v>21.50429192119384</v>
      </c>
      <c r="P5">
        <v>5.5410407102091632</v>
      </c>
      <c r="Q5">
        <v>9.0332111383321099</v>
      </c>
      <c r="R5">
        <v>9.4418210230645609</v>
      </c>
      <c r="S5">
        <v>6.0967905109332783</v>
      </c>
      <c r="T5">
        <v>2.1199999999999939</v>
      </c>
      <c r="U5">
        <v>0.22443837410998899</v>
      </c>
      <c r="V5">
        <v>1.897561625890005</v>
      </c>
      <c r="W5">
        <v>1.8993815517604531</v>
      </c>
      <c r="X5">
        <v>0.22449830174446109</v>
      </c>
      <c r="Y5">
        <v>1.059999942779541</v>
      </c>
      <c r="Z5">
        <v>1.0638798475265501</v>
      </c>
      <c r="AA5">
        <f t="shared" si="1"/>
        <v>1.0600000572204529</v>
      </c>
      <c r="AB5">
        <v>0.1172232675213695</v>
      </c>
      <c r="AC5">
        <v>2.000000094994903E-3</v>
      </c>
      <c r="AD5">
        <v>0</v>
      </c>
      <c r="AE5">
        <v>94.206281250000004</v>
      </c>
      <c r="AF5">
        <v>88.751445312499996</v>
      </c>
      <c r="AG5">
        <v>94.206281304951418</v>
      </c>
    </row>
    <row r="6" spans="1:33" x14ac:dyDescent="0.35">
      <c r="A6" s="3" t="s">
        <v>44</v>
      </c>
      <c r="B6">
        <v>17054.91293715129</v>
      </c>
      <c r="C6">
        <v>9348.9243680440413</v>
      </c>
      <c r="D6">
        <v>14632.89708840166</v>
      </c>
      <c r="E6">
        <v>-5283.9727203576149</v>
      </c>
      <c r="F6">
        <v>586.43376459371484</v>
      </c>
      <c r="G6">
        <v>1576.4607034683911</v>
      </c>
      <c r="H6">
        <v>-990.02693887467649</v>
      </c>
      <c r="I6">
        <f t="shared" si="0"/>
        <v>7119.5548045135338</v>
      </c>
      <c r="J6">
        <v>11.492517089843769</v>
      </c>
      <c r="K6">
        <v>24.159833915347178</v>
      </c>
      <c r="L6">
        <v>23.999999999998639</v>
      </c>
      <c r="M6">
        <v>23.221514460967569</v>
      </c>
      <c r="N6">
        <v>22.551775674972529</v>
      </c>
      <c r="O6">
        <v>21.536091538492371</v>
      </c>
      <c r="P6">
        <v>5.379426796752294</v>
      </c>
      <c r="Q6">
        <v>8.7663394841702971</v>
      </c>
      <c r="R6">
        <v>9.1675639194938032</v>
      </c>
      <c r="S6">
        <v>5.926353460365319</v>
      </c>
      <c r="T6">
        <v>2.1200000000000609</v>
      </c>
      <c r="U6">
        <v>0.2242779657213102</v>
      </c>
      <c r="V6">
        <v>1.89772203427875</v>
      </c>
      <c r="W6">
        <v>1.899544515668385</v>
      </c>
      <c r="X6">
        <v>0.2243379354476929</v>
      </c>
      <c r="Y6">
        <v>1.059999942779541</v>
      </c>
      <c r="Z6">
        <v>1.06388247013092</v>
      </c>
      <c r="AA6">
        <f t="shared" si="1"/>
        <v>1.0600000572205199</v>
      </c>
      <c r="AB6">
        <v>0.11712883220317841</v>
      </c>
      <c r="AC6">
        <v>2.000000094994903E-3</v>
      </c>
      <c r="AD6">
        <v>0</v>
      </c>
      <c r="AE6">
        <v>91.494273437499999</v>
      </c>
      <c r="AF6">
        <v>85.942109375000001</v>
      </c>
      <c r="AG6">
        <v>91.494272448710575</v>
      </c>
    </row>
    <row r="7" spans="1:33" x14ac:dyDescent="0.35">
      <c r="A7" s="3" t="s">
        <v>45</v>
      </c>
      <c r="B7">
        <v>17261.111592121011</v>
      </c>
      <c r="C7">
        <v>9192.1375562881585</v>
      </c>
      <c r="D7">
        <v>14633.260167249169</v>
      </c>
      <c r="E7">
        <v>-5441.1226109610116</v>
      </c>
      <c r="F7">
        <v>558.58966654554024</v>
      </c>
      <c r="G7">
        <v>1576.467480723011</v>
      </c>
      <c r="H7">
        <v>-1017.877814177471</v>
      </c>
      <c r="I7">
        <f t="shared" si="0"/>
        <v>7510.3843692873124</v>
      </c>
      <c r="J7">
        <v>11.2740417480469</v>
      </c>
      <c r="K7">
        <v>24.12238666231065</v>
      </c>
      <c r="L7">
        <v>23.99999999999994</v>
      </c>
      <c r="M7">
        <v>23.197611196186759</v>
      </c>
      <c r="N7">
        <v>22.465060424022742</v>
      </c>
      <c r="O7">
        <v>21.6217033589013</v>
      </c>
      <c r="P7">
        <v>5.2361924414798606</v>
      </c>
      <c r="Q7">
        <v>8.5137900516767555</v>
      </c>
      <c r="R7">
        <v>8.9157303135677104</v>
      </c>
      <c r="S7">
        <v>5.7859707811509136</v>
      </c>
      <c r="T7">
        <v>2.119999999999997</v>
      </c>
      <c r="U7">
        <v>0.2241263717854752</v>
      </c>
      <c r="V7">
        <v>1.897873628214521</v>
      </c>
      <c r="W7">
        <v>1.8996985279762879</v>
      </c>
      <c r="X7">
        <v>0.22418639063835141</v>
      </c>
      <c r="Y7">
        <v>1.059999942779541</v>
      </c>
      <c r="Z7">
        <v>1.063884973526001</v>
      </c>
      <c r="AA7">
        <f t="shared" si="1"/>
        <v>1.060000057220456</v>
      </c>
      <c r="AB7">
        <v>0.11703960078440361</v>
      </c>
      <c r="AC7">
        <v>2.000000094994903E-3</v>
      </c>
      <c r="AD7">
        <v>0</v>
      </c>
      <c r="AE7">
        <v>88.940351562499998</v>
      </c>
      <c r="AF7">
        <v>83.290484375000005</v>
      </c>
      <c r="AG7">
        <v>88.940349654195671</v>
      </c>
    </row>
    <row r="8" spans="1:33" x14ac:dyDescent="0.35">
      <c r="A8" s="3" t="s">
        <v>46</v>
      </c>
      <c r="B8">
        <v>17226.328519692201</v>
      </c>
      <c r="C8">
        <v>8869.195596522819</v>
      </c>
      <c r="D8">
        <v>14633.603435134581</v>
      </c>
      <c r="E8">
        <v>-5764.4078386117581</v>
      </c>
      <c r="F8">
        <v>500.19541407630459</v>
      </c>
      <c r="G8">
        <v>1576.4742490009569</v>
      </c>
      <c r="H8">
        <v>-1076.278834924653</v>
      </c>
      <c r="I8">
        <f t="shared" si="0"/>
        <v>7856.9375090930771</v>
      </c>
      <c r="J8">
        <v>11.2506042480469</v>
      </c>
      <c r="K8">
        <v>24.035142971170728</v>
      </c>
      <c r="L8">
        <v>24.000000000222599</v>
      </c>
      <c r="M8">
        <v>23.15053819607596</v>
      </c>
      <c r="N8">
        <v>22.282104059448841</v>
      </c>
      <c r="O8">
        <v>21.79419104794113</v>
      </c>
      <c r="P8">
        <v>5.116093889265418</v>
      </c>
      <c r="Q8">
        <v>8.2750206761068554</v>
      </c>
      <c r="R8">
        <v>8.6898015022001154</v>
      </c>
      <c r="S8">
        <v>5.6866189861886234</v>
      </c>
      <c r="T8">
        <v>2.119999999986915</v>
      </c>
      <c r="U8">
        <v>0.2239832301576351</v>
      </c>
      <c r="V8">
        <v>1.8980167698292789</v>
      </c>
      <c r="W8">
        <v>1.899843956018449</v>
      </c>
      <c r="X8">
        <v>0.22404329478740689</v>
      </c>
      <c r="Y8">
        <v>1.059999942779541</v>
      </c>
      <c r="Z8">
        <v>1.063887238502502</v>
      </c>
      <c r="AA8">
        <f t="shared" si="1"/>
        <v>1.060000057207374</v>
      </c>
      <c r="AB8">
        <v>0.1169553576587217</v>
      </c>
      <c r="AC8">
        <v>2.000000094994903E-3</v>
      </c>
      <c r="AD8">
        <v>0</v>
      </c>
      <c r="AE8">
        <v>86.537609375000002</v>
      </c>
      <c r="AF8">
        <v>80.789695312500001</v>
      </c>
      <c r="AG8">
        <v>86.537608311263256</v>
      </c>
    </row>
    <row r="9" spans="1:33" x14ac:dyDescent="0.35">
      <c r="A9" s="3" t="s">
        <v>47</v>
      </c>
      <c r="B9">
        <v>17198.11189959796</v>
      </c>
      <c r="C9">
        <v>8543.0869044634674</v>
      </c>
      <c r="D9">
        <v>14633.92766893575</v>
      </c>
      <c r="E9">
        <v>-6090.8407644722811</v>
      </c>
      <c r="F9">
        <v>441.85145158257183</v>
      </c>
      <c r="G9">
        <v>1576.4806682352989</v>
      </c>
      <c r="H9">
        <v>-1134.6292166527271</v>
      </c>
      <c r="I9">
        <f t="shared" si="0"/>
        <v>8213.1735435519204</v>
      </c>
      <c r="J9">
        <v>11.2209411621094</v>
      </c>
      <c r="K9">
        <v>23.94918589603628</v>
      </c>
      <c r="L9">
        <v>23.99999999999142</v>
      </c>
      <c r="M9">
        <v>23.10354987430674</v>
      </c>
      <c r="N9">
        <v>22.100521268821979</v>
      </c>
      <c r="O9">
        <v>21.96813189264282</v>
      </c>
      <c r="P9">
        <v>5.0024326821361056</v>
      </c>
      <c r="Q9">
        <v>8.0494909792189766</v>
      </c>
      <c r="R9">
        <v>8.4764541344815125</v>
      </c>
      <c r="S9">
        <v>5.5931228046225447</v>
      </c>
      <c r="T9">
        <v>2.1200000000000112</v>
      </c>
      <c r="U9">
        <v>0.22384829003046799</v>
      </c>
      <c r="V9">
        <v>1.8981517099695431</v>
      </c>
      <c r="W9">
        <v>1.899981055783428</v>
      </c>
      <c r="X9">
        <v>0.22390839457511899</v>
      </c>
      <c r="Y9">
        <v>1.059999942779541</v>
      </c>
      <c r="Z9">
        <v>1.0638895034790039</v>
      </c>
      <c r="AA9">
        <f t="shared" si="1"/>
        <v>1.0600000572204702</v>
      </c>
      <c r="AB9">
        <v>0.1168759529943092</v>
      </c>
      <c r="AC9">
        <v>2.000000094994903E-3</v>
      </c>
      <c r="AD9">
        <v>0</v>
      </c>
      <c r="AE9">
        <v>84.278687500000004</v>
      </c>
      <c r="AF9">
        <v>78.433085937499996</v>
      </c>
      <c r="AG9">
        <v>84.278686170468958</v>
      </c>
    </row>
    <row r="10" spans="1:33" x14ac:dyDescent="0.35">
      <c r="A10" s="3" t="s">
        <v>48</v>
      </c>
      <c r="B10">
        <v>16259.330043913549</v>
      </c>
      <c r="C10">
        <v>7271.2290252611274</v>
      </c>
      <c r="D10">
        <v>14634.55957247826</v>
      </c>
      <c r="E10">
        <v>-7363.3305472171314</v>
      </c>
      <c r="F10">
        <v>206.5622918827421</v>
      </c>
      <c r="G10">
        <v>1576.4932036392711</v>
      </c>
      <c r="H10">
        <v>-1369.930911756529</v>
      </c>
      <c r="I10">
        <f t="shared" si="0"/>
        <v>8781.5387267696788</v>
      </c>
      <c r="J10">
        <v>11.826379394531269</v>
      </c>
      <c r="K10">
        <v>23.911057284539989</v>
      </c>
      <c r="L10">
        <v>24.000000000000281</v>
      </c>
      <c r="M10">
        <v>22.915692856284469</v>
      </c>
      <c r="N10">
        <v>21.681395771364979</v>
      </c>
      <c r="O10">
        <v>22.640432967864339</v>
      </c>
      <c r="P10">
        <v>4.7177490961077613</v>
      </c>
      <c r="Q10">
        <v>7.6099531704340917</v>
      </c>
      <c r="R10">
        <v>8.1041050535046573</v>
      </c>
      <c r="S10">
        <v>5.3990608211192708</v>
      </c>
      <c r="T10">
        <v>2.119999999999862</v>
      </c>
      <c r="U10">
        <v>0.22458551268811761</v>
      </c>
      <c r="V10">
        <v>1.898414487311745</v>
      </c>
      <c r="W10">
        <v>1.9002480420678329</v>
      </c>
      <c r="X10">
        <v>0.2246457040309906</v>
      </c>
      <c r="Y10">
        <v>1.059999942779541</v>
      </c>
      <c r="Z10">
        <v>1.0648937225341799</v>
      </c>
      <c r="AA10">
        <f t="shared" si="1"/>
        <v>1.060000057220321</v>
      </c>
      <c r="AB10">
        <v>0.1167213557255847</v>
      </c>
      <c r="AC10">
        <v>3.0000000260770321E-3</v>
      </c>
      <c r="AD10">
        <v>0</v>
      </c>
      <c r="AE10">
        <v>79.941843750000004</v>
      </c>
      <c r="AF10">
        <v>73.889976562499996</v>
      </c>
      <c r="AG10">
        <v>79.941846538941221</v>
      </c>
    </row>
    <row r="11" spans="1:33" x14ac:dyDescent="0.35">
      <c r="A11" s="3" t="s">
        <v>49</v>
      </c>
      <c r="B11">
        <v>11952.733403055039</v>
      </c>
      <c r="C11">
        <v>7237.8262033844003</v>
      </c>
      <c r="D11">
        <v>14632.42891995864</v>
      </c>
      <c r="E11">
        <v>-7394.6027165742425</v>
      </c>
      <c r="F11">
        <v>193.60739211992311</v>
      </c>
      <c r="G11">
        <v>1576.4561397794359</v>
      </c>
      <c r="H11">
        <v>-1382.848747659513</v>
      </c>
      <c r="I11">
        <f t="shared" si="0"/>
        <v>4521.2998075507157</v>
      </c>
      <c r="J11">
        <v>14.1931091308594</v>
      </c>
      <c r="K11">
        <v>23.825717831569531</v>
      </c>
      <c r="L11">
        <v>24.000000000074859</v>
      </c>
      <c r="M11">
        <v>22.717888360103931</v>
      </c>
      <c r="N11">
        <v>21.24725150520203</v>
      </c>
      <c r="O11">
        <v>22.361731953333049</v>
      </c>
      <c r="P11">
        <v>5.6557368643378947</v>
      </c>
      <c r="Q11">
        <v>9.0919868618230915</v>
      </c>
      <c r="R11">
        <v>9.8033342891606114</v>
      </c>
      <c r="S11">
        <v>6.6132442442060126</v>
      </c>
      <c r="T11">
        <v>1.76000000000023</v>
      </c>
      <c r="U11">
        <v>0.18707961017167141</v>
      </c>
      <c r="V11">
        <v>1.575920389828559</v>
      </c>
      <c r="W11">
        <v>1.5777397528754959</v>
      </c>
      <c r="X11">
        <v>0.18713955581188199</v>
      </c>
      <c r="Y11">
        <v>0.87999999523162842</v>
      </c>
      <c r="Z11">
        <v>0.88487929105758667</v>
      </c>
      <c r="AA11">
        <f t="shared" si="1"/>
        <v>0.88000000476860163</v>
      </c>
      <c r="AB11">
        <v>0.1168076835351417</v>
      </c>
      <c r="AC11">
        <v>3.0000000260770321E-3</v>
      </c>
      <c r="AD11">
        <v>0</v>
      </c>
      <c r="AE11">
        <v>78.828601562499998</v>
      </c>
      <c r="AF11">
        <v>74.2822265625</v>
      </c>
      <c r="AG11">
        <v>78.828605314825211</v>
      </c>
    </row>
    <row r="12" spans="1:33" x14ac:dyDescent="0.35">
      <c r="A12" s="3" t="s">
        <v>0</v>
      </c>
      <c r="B12">
        <v>23033.096916249411</v>
      </c>
      <c r="C12">
        <v>16393.285384296349</v>
      </c>
      <c r="D12">
        <v>18919.15251505507</v>
      </c>
      <c r="E12">
        <v>-2525.8671307587279</v>
      </c>
      <c r="F12">
        <v>1186.3335911156989</v>
      </c>
      <c r="G12">
        <v>1576.3471249165659</v>
      </c>
      <c r="H12">
        <v>-390.01353380086681</v>
      </c>
      <c r="I12">
        <f t="shared" si="0"/>
        <v>5453.4779408373633</v>
      </c>
      <c r="J12">
        <v>6.8019958496093977</v>
      </c>
      <c r="K12">
        <v>23.903483936479802</v>
      </c>
      <c r="L12">
        <v>24.00000000132485</v>
      </c>
      <c r="M12">
        <v>23.69764867241156</v>
      </c>
      <c r="N12">
        <v>23.288226776470029</v>
      </c>
      <c r="O12">
        <v>18.287223668299021</v>
      </c>
      <c r="P12">
        <v>8.2489537305617944</v>
      </c>
      <c r="Q12">
        <v>14.102514108493549</v>
      </c>
      <c r="R12">
        <v>14.3361614401803</v>
      </c>
      <c r="S12">
        <v>8.5587515311560232</v>
      </c>
      <c r="T12">
        <v>1.9999999999910441</v>
      </c>
      <c r="U12">
        <v>0.21247047736703831</v>
      </c>
      <c r="V12">
        <v>1.7895295226240051</v>
      </c>
      <c r="W12">
        <v>1.791924715275673</v>
      </c>
      <c r="X12">
        <v>0.21252968907356259</v>
      </c>
      <c r="Y12">
        <v>1</v>
      </c>
      <c r="Z12">
        <v>1.004454374313354</v>
      </c>
      <c r="AA12">
        <f t="shared" si="1"/>
        <v>0.99999999999104405</v>
      </c>
      <c r="AB12">
        <v>0.11761218504985781</v>
      </c>
      <c r="AC12">
        <v>2.000000094994903E-3</v>
      </c>
      <c r="AD12">
        <v>0</v>
      </c>
      <c r="AE12">
        <v>104.8228203125</v>
      </c>
      <c r="AF12">
        <v>100.1458046875</v>
      </c>
      <c r="AG12">
        <v>104.82281739538421</v>
      </c>
    </row>
    <row r="13" spans="1:33" x14ac:dyDescent="0.35">
      <c r="A13" s="3" t="s">
        <v>1</v>
      </c>
      <c r="B13">
        <v>21441.355476667701</v>
      </c>
      <c r="C13">
        <v>14530.57401937266</v>
      </c>
      <c r="D13">
        <v>18921.89385077859</v>
      </c>
      <c r="E13">
        <v>-4391.3198314059337</v>
      </c>
      <c r="F13">
        <v>758.62052051703631</v>
      </c>
      <c r="G13">
        <v>1576.3841593722541</v>
      </c>
      <c r="H13">
        <v>-817.76363885521755</v>
      </c>
      <c r="I13">
        <f t="shared" si="0"/>
        <v>6152.1609367780047</v>
      </c>
      <c r="J13">
        <v>8.7040039062500227</v>
      </c>
      <c r="K13">
        <v>24.031491634961299</v>
      </c>
      <c r="L13">
        <v>24.000000000032681</v>
      </c>
      <c r="M13">
        <v>23.351723046369099</v>
      </c>
      <c r="N13">
        <v>22.710985347174191</v>
      </c>
      <c r="O13">
        <v>19.611966692613411</v>
      </c>
      <c r="P13">
        <v>7.2770204199978439</v>
      </c>
      <c r="Q13">
        <v>12.714331265850801</v>
      </c>
      <c r="R13">
        <v>13.194696647034981</v>
      </c>
      <c r="S13">
        <v>7.87898375070617</v>
      </c>
      <c r="T13">
        <v>2.119999999999608</v>
      </c>
      <c r="U13">
        <v>0.2276755119235204</v>
      </c>
      <c r="V13">
        <v>1.897324488076088</v>
      </c>
      <c r="W13">
        <v>1.899737925588415</v>
      </c>
      <c r="X13">
        <v>0.22773496806621549</v>
      </c>
      <c r="Y13">
        <v>1.059999942779541</v>
      </c>
      <c r="Z13">
        <v>1.0674729347228999</v>
      </c>
      <c r="AA13">
        <f t="shared" si="1"/>
        <v>1.060000057220067</v>
      </c>
      <c r="AB13">
        <v>0.11736290409096881</v>
      </c>
      <c r="AC13">
        <v>4.999999888241291E-3</v>
      </c>
      <c r="AD13">
        <v>0</v>
      </c>
      <c r="AE13">
        <v>100.12490625</v>
      </c>
      <c r="AF13">
        <v>94.871671875000004</v>
      </c>
      <c r="AG13">
        <v>100.1249034853661</v>
      </c>
    </row>
    <row r="14" spans="1:33" x14ac:dyDescent="0.35">
      <c r="A14" s="3" t="s">
        <v>2</v>
      </c>
      <c r="B14">
        <v>21740.54063397205</v>
      </c>
      <c r="C14">
        <v>14460.60538275255</v>
      </c>
      <c r="D14">
        <v>18922.657130051961</v>
      </c>
      <c r="E14">
        <v>-4462.0517472994034</v>
      </c>
      <c r="F14">
        <v>746.45067181937429</v>
      </c>
      <c r="G14">
        <v>1576.3934646889611</v>
      </c>
      <c r="H14">
        <v>-829.94279286958681</v>
      </c>
      <c r="I14">
        <f t="shared" si="0"/>
        <v>6533.4845794001258</v>
      </c>
      <c r="J14">
        <v>8.4212280273437727</v>
      </c>
      <c r="K14">
        <v>24.02402677186188</v>
      </c>
      <c r="L14">
        <v>24.00000000036869</v>
      </c>
      <c r="M14">
        <v>23.339970360964511</v>
      </c>
      <c r="N14">
        <v>22.678803917599279</v>
      </c>
      <c r="O14">
        <v>19.655875524355</v>
      </c>
      <c r="P14">
        <v>7.0584000642280289</v>
      </c>
      <c r="Q14">
        <v>12.327814873811979</v>
      </c>
      <c r="R14">
        <v>12.80181692446231</v>
      </c>
      <c r="S14">
        <v>7.6537254141258906</v>
      </c>
      <c r="T14">
        <v>2.1200000000000392</v>
      </c>
      <c r="U14">
        <v>0.22749562865607259</v>
      </c>
      <c r="V14">
        <v>1.8975043713439661</v>
      </c>
      <c r="W14">
        <v>1.8999228888592921</v>
      </c>
      <c r="X14">
        <v>0.22755515575408941</v>
      </c>
      <c r="Y14">
        <v>1.059999942779541</v>
      </c>
      <c r="Z14">
        <v>1.0674780607223511</v>
      </c>
      <c r="AA14">
        <f t="shared" si="1"/>
        <v>1.0600000572204982</v>
      </c>
      <c r="AB14">
        <v>0.1172569781741705</v>
      </c>
      <c r="AC14">
        <v>4.999999888241291E-3</v>
      </c>
      <c r="AD14">
        <v>0</v>
      </c>
      <c r="AE14">
        <v>97.074945312500006</v>
      </c>
      <c r="AF14">
        <v>91.725484374999994</v>
      </c>
      <c r="AG14">
        <v>97.074942483267066</v>
      </c>
    </row>
    <row r="15" spans="1:33" x14ac:dyDescent="0.35">
      <c r="A15" s="3" t="s">
        <v>3</v>
      </c>
      <c r="B15">
        <v>22072.02298688321</v>
      </c>
      <c r="C15">
        <v>14403.09338038388</v>
      </c>
      <c r="D15">
        <v>18923.38153388309</v>
      </c>
      <c r="E15">
        <v>-4520.2881534992121</v>
      </c>
      <c r="F15">
        <v>736.64788262955062</v>
      </c>
      <c r="G15">
        <v>1576.4022751621219</v>
      </c>
      <c r="H15">
        <v>-839.7543925325715</v>
      </c>
      <c r="I15">
        <f t="shared" si="0"/>
        <v>6932.2817238697799</v>
      </c>
      <c r="J15">
        <v>8.1097351074218977</v>
      </c>
      <c r="K15">
        <v>24.019933893396459</v>
      </c>
      <c r="L15">
        <v>24.00000000000102</v>
      </c>
      <c r="M15">
        <v>23.329936715820001</v>
      </c>
      <c r="N15">
        <v>22.653426447421399</v>
      </c>
      <c r="O15">
        <v>19.69287817990789</v>
      </c>
      <c r="P15">
        <v>6.8495077821638386</v>
      </c>
      <c r="Q15">
        <v>11.9609845870529</v>
      </c>
      <c r="R15">
        <v>12.42758533072703</v>
      </c>
      <c r="S15">
        <v>7.4367766304826928</v>
      </c>
      <c r="T15">
        <v>2.1199999999988428</v>
      </c>
      <c r="U15">
        <v>0.2273254303258109</v>
      </c>
      <c r="V15">
        <v>1.8976745696730319</v>
      </c>
      <c r="W15">
        <v>1.900097908435564</v>
      </c>
      <c r="X15">
        <v>0.227385014295578</v>
      </c>
      <c r="Y15">
        <v>1.059999942779541</v>
      </c>
      <c r="Z15">
        <v>1.0674829483032231</v>
      </c>
      <c r="AA15">
        <f t="shared" si="1"/>
        <v>1.0600000572193018</v>
      </c>
      <c r="AB15">
        <v>0.1171567738108634</v>
      </c>
      <c r="AC15">
        <v>4.999999888241291E-3</v>
      </c>
      <c r="AD15">
        <v>0</v>
      </c>
      <c r="AE15">
        <v>94.197593749999996</v>
      </c>
      <c r="AF15">
        <v>88.751367187499994</v>
      </c>
      <c r="AG15">
        <v>94.197590225036635</v>
      </c>
    </row>
    <row r="16" spans="1:33" x14ac:dyDescent="0.35">
      <c r="A16" s="3" t="s">
        <v>4</v>
      </c>
      <c r="B16">
        <v>22434.065854466429</v>
      </c>
      <c r="C16">
        <v>14357.44220220508</v>
      </c>
      <c r="D16">
        <v>18924.068379329699</v>
      </c>
      <c r="E16">
        <v>-4566.6261771246254</v>
      </c>
      <c r="F16">
        <v>729.11792042878642</v>
      </c>
      <c r="G16">
        <v>1576.410607136535</v>
      </c>
      <c r="H16">
        <v>-847.29268670774832</v>
      </c>
      <c r="I16">
        <f t="shared" si="0"/>
        <v>7347.5057318325626</v>
      </c>
      <c r="J16">
        <v>7.7710815429687727</v>
      </c>
      <c r="K16">
        <v>24.01915510938818</v>
      </c>
      <c r="L16">
        <v>24.000000000000451</v>
      </c>
      <c r="M16">
        <v>23.321504216507321</v>
      </c>
      <c r="N16">
        <v>22.634563632779422</v>
      </c>
      <c r="O16">
        <v>19.72330207000272</v>
      </c>
      <c r="P16">
        <v>6.6501175987130203</v>
      </c>
      <c r="Q16">
        <v>11.613173460805809</v>
      </c>
      <c r="R16">
        <v>12.07154587809776</v>
      </c>
      <c r="S16">
        <v>7.2281684712588641</v>
      </c>
      <c r="T16">
        <v>2.119999999999735</v>
      </c>
      <c r="U16">
        <v>0.22716452190382291</v>
      </c>
      <c r="V16">
        <v>1.897835478095911</v>
      </c>
      <c r="W16">
        <v>1.900263388147287</v>
      </c>
      <c r="X16">
        <v>0.22722415626049039</v>
      </c>
      <c r="Y16">
        <v>1.059999942779541</v>
      </c>
      <c r="Z16">
        <v>1.0674875974655149</v>
      </c>
      <c r="AA16">
        <f t="shared" si="1"/>
        <v>1.060000057220194</v>
      </c>
      <c r="AB16">
        <v>0.1170620554141602</v>
      </c>
      <c r="AC16">
        <v>4.999999888241291E-3</v>
      </c>
      <c r="AD16">
        <v>0</v>
      </c>
      <c r="AE16">
        <v>91.485320312499994</v>
      </c>
      <c r="AF16">
        <v>85.942039062500001</v>
      </c>
      <c r="AG16">
        <v>91.485317758610279</v>
      </c>
    </row>
    <row r="17" spans="1:33" x14ac:dyDescent="0.35">
      <c r="A17" s="3" t="s">
        <v>5</v>
      </c>
      <c r="B17">
        <v>22646.858500634029</v>
      </c>
      <c r="C17">
        <v>14205.46782685084</v>
      </c>
      <c r="D17">
        <v>18924.71897167018</v>
      </c>
      <c r="E17">
        <v>-4719.2511448193363</v>
      </c>
      <c r="F17">
        <v>702.01863751113888</v>
      </c>
      <c r="G17">
        <v>1576.4187183367451</v>
      </c>
      <c r="H17">
        <v>-874.40008082560644</v>
      </c>
      <c r="I17">
        <f t="shared" si="0"/>
        <v>7739.3720362720505</v>
      </c>
      <c r="J17">
        <v>7.5521789550781477</v>
      </c>
      <c r="K17">
        <v>23.986615551108461</v>
      </c>
      <c r="L17">
        <v>23.999999999999261</v>
      </c>
      <c r="M17">
        <v>23.29829992644045</v>
      </c>
      <c r="N17">
        <v>22.554665269615839</v>
      </c>
      <c r="O17">
        <v>19.80909038708813</v>
      </c>
      <c r="P17">
        <v>6.473629812663523</v>
      </c>
      <c r="Q17">
        <v>11.28372051650417</v>
      </c>
      <c r="R17">
        <v>11.744750507149901</v>
      </c>
      <c r="S17">
        <v>7.0566985627144989</v>
      </c>
      <c r="T17">
        <v>2.1200000000007528</v>
      </c>
      <c r="U17">
        <v>0.22701246102626069</v>
      </c>
      <c r="V17">
        <v>1.897987538974492</v>
      </c>
      <c r="W17">
        <v>1.900419779032964</v>
      </c>
      <c r="X17">
        <v>0.22707214951515201</v>
      </c>
      <c r="Y17">
        <v>1.059999942779541</v>
      </c>
      <c r="Z17">
        <v>1.067491888999939</v>
      </c>
      <c r="AA17">
        <f t="shared" si="1"/>
        <v>1.0600000572212118</v>
      </c>
      <c r="AB17">
        <v>0.116972559865286</v>
      </c>
      <c r="AC17">
        <v>4.999999888241291E-3</v>
      </c>
      <c r="AD17">
        <v>0</v>
      </c>
      <c r="AE17">
        <v>88.931140624999998</v>
      </c>
      <c r="AF17">
        <v>83.290406250000004</v>
      </c>
      <c r="AG17">
        <v>88.931140053021835</v>
      </c>
    </row>
    <row r="18" spans="1:33" x14ac:dyDescent="0.35">
      <c r="A18" s="3" t="s">
        <v>6</v>
      </c>
      <c r="B18">
        <v>22609.98838189981</v>
      </c>
      <c r="C18">
        <v>13881.62453319935</v>
      </c>
      <c r="D18">
        <v>18925.334610747981</v>
      </c>
      <c r="E18">
        <v>-5043.7100775486324</v>
      </c>
      <c r="F18">
        <v>643.28433374313954</v>
      </c>
      <c r="G18">
        <v>1576.426759652981</v>
      </c>
      <c r="H18">
        <v>-933.14242590984099</v>
      </c>
      <c r="I18">
        <f t="shared" si="0"/>
        <v>8085.0795149573196</v>
      </c>
      <c r="J18">
        <v>7.5350891113281477</v>
      </c>
      <c r="K18">
        <v>23.902854905213871</v>
      </c>
      <c r="L18">
        <v>23.999999999999829</v>
      </c>
      <c r="M18">
        <v>23.251170196605411</v>
      </c>
      <c r="N18">
        <v>22.37604377824465</v>
      </c>
      <c r="O18">
        <v>19.984585465780871</v>
      </c>
      <c r="P18">
        <v>6.3261329883412714</v>
      </c>
      <c r="Q18">
        <v>10.9719675274313</v>
      </c>
      <c r="R18">
        <v>11.45205156064273</v>
      </c>
      <c r="S18">
        <v>6.9361377155010482</v>
      </c>
      <c r="T18">
        <v>2.1200000000000361</v>
      </c>
      <c r="U18">
        <v>0.22686889024181259</v>
      </c>
      <c r="V18">
        <v>1.898131109758223</v>
      </c>
      <c r="W18">
        <v>1.90056744719288</v>
      </c>
      <c r="X18">
        <v>0.226928636431694</v>
      </c>
      <c r="Y18">
        <v>1.059999942779541</v>
      </c>
      <c r="Z18">
        <v>1.067496061325073</v>
      </c>
      <c r="AA18">
        <f t="shared" si="1"/>
        <v>1.0600000572204951</v>
      </c>
      <c r="AB18">
        <v>0.1168880743280549</v>
      </c>
      <c r="AC18">
        <v>4.999999888241291E-3</v>
      </c>
      <c r="AD18">
        <v>0</v>
      </c>
      <c r="AE18">
        <v>86.528164062499997</v>
      </c>
      <c r="AF18">
        <v>80.789617187499999</v>
      </c>
      <c r="AG18">
        <v>86.528161075975035</v>
      </c>
    </row>
    <row r="19" spans="1:33" x14ac:dyDescent="0.35">
      <c r="A19" s="3" t="s">
        <v>7</v>
      </c>
      <c r="B19">
        <v>22581.271447611922</v>
      </c>
      <c r="C19">
        <v>13556.366588450381</v>
      </c>
      <c r="D19">
        <v>18925.916597660122</v>
      </c>
      <c r="E19">
        <v>-5369.5500092097427</v>
      </c>
      <c r="F19">
        <v>584.56482239523848</v>
      </c>
      <c r="G19">
        <v>1576.4343937765591</v>
      </c>
      <c r="H19">
        <v>-991.86957138132061</v>
      </c>
      <c r="I19">
        <f t="shared" si="0"/>
        <v>8440.3400367663016</v>
      </c>
      <c r="J19">
        <v>7.5098815917968977</v>
      </c>
      <c r="K19">
        <v>23.819117619014211</v>
      </c>
      <c r="L19">
        <v>24</v>
      </c>
      <c r="M19">
        <v>23.204079752974341</v>
      </c>
      <c r="N19">
        <v>22.197466167977211</v>
      </c>
      <c r="O19">
        <v>20.160476091016619</v>
      </c>
      <c r="P19">
        <v>6.1868980975580561</v>
      </c>
      <c r="Q19">
        <v>10.67725563209909</v>
      </c>
      <c r="R19">
        <v>11.175453839069201</v>
      </c>
      <c r="S19">
        <v>6.8231129220644204</v>
      </c>
      <c r="T19">
        <v>2.1200000000000161</v>
      </c>
      <c r="U19">
        <v>0.22673354808113411</v>
      </c>
      <c r="V19">
        <v>1.8982664519188821</v>
      </c>
      <c r="W19">
        <v>1.900706662758457</v>
      </c>
      <c r="X19">
        <v>0.22679334878921509</v>
      </c>
      <c r="Y19">
        <v>1.059999942779541</v>
      </c>
      <c r="Z19">
        <v>1.067499995231628</v>
      </c>
      <c r="AA19">
        <f t="shared" si="1"/>
        <v>1.0600000572204751</v>
      </c>
      <c r="AB19">
        <v>0.1168084427014935</v>
      </c>
      <c r="AC19">
        <v>4.999999888241291E-3</v>
      </c>
      <c r="AD19">
        <v>0</v>
      </c>
      <c r="AE19">
        <v>84.269000000000005</v>
      </c>
      <c r="AF19">
        <v>78.433015624999996</v>
      </c>
      <c r="AG19">
        <v>84.26899812590483</v>
      </c>
    </row>
    <row r="20" spans="1:33" x14ac:dyDescent="0.35">
      <c r="A20" s="3" t="s">
        <v>8</v>
      </c>
      <c r="B20">
        <v>21634.005831942231</v>
      </c>
      <c r="C20">
        <v>12279.01124949195</v>
      </c>
      <c r="D20">
        <v>18927.052112667869</v>
      </c>
      <c r="E20">
        <v>-6648.0408631759128</v>
      </c>
      <c r="F20">
        <v>348.6959210363957</v>
      </c>
      <c r="G20">
        <v>1576.449501367601</v>
      </c>
      <c r="H20">
        <v>-1227.7535803312051</v>
      </c>
      <c r="I20">
        <f t="shared" si="0"/>
        <v>9006.2986614138863</v>
      </c>
      <c r="J20">
        <v>8.1312805175781477</v>
      </c>
      <c r="K20">
        <v>23.788312065638589</v>
      </c>
      <c r="L20">
        <v>24.00000000000006</v>
      </c>
      <c r="M20">
        <v>23.015965442661869</v>
      </c>
      <c r="N20">
        <v>21.788067821614849</v>
      </c>
      <c r="O20">
        <v>20.840256940581181</v>
      </c>
      <c r="P20">
        <v>5.8362336456770434</v>
      </c>
      <c r="Q20">
        <v>10.102243079188939</v>
      </c>
      <c r="R20">
        <v>10.69309829956789</v>
      </c>
      <c r="S20">
        <v>6.5868296151737882</v>
      </c>
      <c r="T20">
        <v>2.120000000000005</v>
      </c>
      <c r="U20">
        <v>0.22747008681474379</v>
      </c>
      <c r="V20">
        <v>1.898529913185262</v>
      </c>
      <c r="W20">
        <v>1.9009776814270301</v>
      </c>
      <c r="X20">
        <v>0.22752998769283289</v>
      </c>
      <c r="Y20">
        <v>1.059999942779541</v>
      </c>
      <c r="Z20">
        <v>1.0685076713562009</v>
      </c>
      <c r="AA20">
        <f t="shared" si="1"/>
        <v>1.060000057220464</v>
      </c>
      <c r="AB20">
        <v>0.11665346185837649</v>
      </c>
      <c r="AC20">
        <v>6.0000000521540642E-3</v>
      </c>
      <c r="AD20">
        <v>0</v>
      </c>
      <c r="AE20">
        <v>79.931679687499994</v>
      </c>
      <c r="AF20">
        <v>73.889898437499994</v>
      </c>
      <c r="AG20">
        <v>79.931678258790555</v>
      </c>
    </row>
    <row r="21" spans="1:33" x14ac:dyDescent="0.35">
      <c r="A21" s="3" t="s">
        <v>9</v>
      </c>
      <c r="B21">
        <v>17319.326584464339</v>
      </c>
      <c r="C21">
        <v>12248.205431856741</v>
      </c>
      <c r="D21">
        <v>18923.250065733599</v>
      </c>
      <c r="E21">
        <v>-6675.0446338768597</v>
      </c>
      <c r="F21">
        <v>329.17917751302139</v>
      </c>
      <c r="G21">
        <v>1576.4049288266519</v>
      </c>
      <c r="H21">
        <v>-1247.225751313631</v>
      </c>
      <c r="I21">
        <f t="shared" si="0"/>
        <v>4741.9419750945772</v>
      </c>
      <c r="J21">
        <v>9.6661621093750227</v>
      </c>
      <c r="K21">
        <v>24.02737989419148</v>
      </c>
      <c r="L21">
        <v>24.000000000005059</v>
      </c>
      <c r="M21">
        <v>22.836425617581028</v>
      </c>
      <c r="N21">
        <v>21.71751642557194</v>
      </c>
      <c r="O21">
        <v>20.17487911922677</v>
      </c>
      <c r="P21">
        <v>6.781592585642235</v>
      </c>
      <c r="Q21">
        <v>12.027558640013529</v>
      </c>
      <c r="R21">
        <v>12.875685006321691</v>
      </c>
      <c r="S21">
        <v>7.7984945019724723</v>
      </c>
      <c r="T21">
        <v>1.7599999999996649</v>
      </c>
      <c r="U21">
        <v>0.19096327548232961</v>
      </c>
      <c r="V21">
        <v>1.576036724517335</v>
      </c>
      <c r="W21">
        <v>1.5784591882955279</v>
      </c>
      <c r="X21">
        <v>0.19102287292480469</v>
      </c>
      <c r="Y21">
        <v>0.87999999523162842</v>
      </c>
      <c r="Z21">
        <v>0.88948208093643188</v>
      </c>
      <c r="AA21">
        <f t="shared" si="1"/>
        <v>0.88000000476803653</v>
      </c>
      <c r="AB21">
        <v>0.1167252467030352</v>
      </c>
      <c r="AC21">
        <v>7.0000002160668373E-3</v>
      </c>
      <c r="AD21">
        <v>0</v>
      </c>
      <c r="AE21">
        <v>78.819781250000005</v>
      </c>
      <c r="AF21">
        <v>74.28215625</v>
      </c>
      <c r="AG21">
        <v>78.819778620696951</v>
      </c>
    </row>
    <row r="22" spans="1:33" x14ac:dyDescent="0.35">
      <c r="A22" s="3" t="s">
        <v>50</v>
      </c>
      <c r="B22">
        <v>36805.603405552501</v>
      </c>
      <c r="C22">
        <v>28872.741052415011</v>
      </c>
      <c r="D22">
        <v>28604.991102184151</v>
      </c>
      <c r="E22">
        <v>267.7499502308674</v>
      </c>
      <c r="F22">
        <v>1657.518489434291</v>
      </c>
      <c r="G22">
        <v>1576.305828747898</v>
      </c>
      <c r="H22">
        <v>81.212660686393974</v>
      </c>
      <c r="I22">
        <f t="shared" si="0"/>
        <v>6275.3438637031995</v>
      </c>
      <c r="J22">
        <v>-5.8737854003906023</v>
      </c>
      <c r="K22">
        <v>23.994303794060219</v>
      </c>
      <c r="L22">
        <v>23.999999999992159</v>
      </c>
      <c r="M22">
        <v>24.074089956836019</v>
      </c>
      <c r="N22">
        <v>24.139904103825529</v>
      </c>
      <c r="O22">
        <v>12.16520004504747</v>
      </c>
      <c r="P22">
        <v>9.1809753424484164</v>
      </c>
      <c r="Q22">
        <v>17.322582857756771</v>
      </c>
      <c r="R22">
        <v>17.21546131448709</v>
      </c>
      <c r="S22">
        <v>9.0990706824991996</v>
      </c>
      <c r="T22">
        <v>2.0000000000020748</v>
      </c>
      <c r="U22">
        <v>0.22334753991105649</v>
      </c>
      <c r="V22">
        <v>1.789652460091018</v>
      </c>
      <c r="W22">
        <v>1.79261765421179</v>
      </c>
      <c r="X22">
        <v>0.22340647876262659</v>
      </c>
      <c r="Y22">
        <v>1</v>
      </c>
      <c r="Z22">
        <v>1.016024112701416</v>
      </c>
      <c r="AA22">
        <f t="shared" si="1"/>
        <v>1.0000000000020748</v>
      </c>
      <c r="AB22">
        <v>0.1175354123785345</v>
      </c>
      <c r="AC22">
        <v>1.30000002682209E-2</v>
      </c>
      <c r="AD22">
        <v>0</v>
      </c>
      <c r="AE22">
        <v>104.7979765625</v>
      </c>
      <c r="AF22">
        <v>100.145734375</v>
      </c>
      <c r="AG22">
        <v>104.7979746794885</v>
      </c>
    </row>
    <row r="23" spans="1:33" x14ac:dyDescent="0.35">
      <c r="A23" s="3" t="s">
        <v>51</v>
      </c>
      <c r="B23">
        <v>33628.601066089177</v>
      </c>
      <c r="C23">
        <v>25874.718417329899</v>
      </c>
      <c r="D23">
        <v>28609.19124825222</v>
      </c>
      <c r="E23">
        <v>-2734.472830922321</v>
      </c>
      <c r="F23">
        <v>1085.2528749096109</v>
      </c>
      <c r="G23">
        <v>1576.3458112139931</v>
      </c>
      <c r="H23">
        <v>-491.09293630438151</v>
      </c>
      <c r="I23">
        <f t="shared" si="0"/>
        <v>6668.6297738496669</v>
      </c>
      <c r="J23">
        <v>-1.887274169921852</v>
      </c>
      <c r="K23">
        <v>24.085613727846692</v>
      </c>
      <c r="L23">
        <v>23.999999999999829</v>
      </c>
      <c r="M23">
        <v>23.581169902231071</v>
      </c>
      <c r="N23">
        <v>23.26237528466066</v>
      </c>
      <c r="O23">
        <v>14.445292995418299</v>
      </c>
      <c r="P23">
        <v>8.1606264393614953</v>
      </c>
      <c r="Q23">
        <v>15.650468058361669</v>
      </c>
      <c r="R23">
        <v>16.0185096088188</v>
      </c>
      <c r="S23">
        <v>8.5733155356006705</v>
      </c>
      <c r="T23">
        <v>2.1199999999999388</v>
      </c>
      <c r="U23">
        <v>0.23854844686625151</v>
      </c>
      <c r="V23">
        <v>1.897451553133688</v>
      </c>
      <c r="W23">
        <v>1.9004446886380899</v>
      </c>
      <c r="X23">
        <v>0.23860764503479001</v>
      </c>
      <c r="Y23">
        <v>1.059999942779541</v>
      </c>
      <c r="Z23">
        <v>1.079052329063416</v>
      </c>
      <c r="AA23">
        <f t="shared" si="1"/>
        <v>1.0600000572203978</v>
      </c>
      <c r="AB23">
        <v>0.11728807858029749</v>
      </c>
      <c r="AC23">
        <v>1.6000000759959221E-2</v>
      </c>
      <c r="AD23">
        <v>0</v>
      </c>
      <c r="AE23">
        <v>100.1004375</v>
      </c>
      <c r="AF23">
        <v>94.871601562500004</v>
      </c>
      <c r="AG23">
        <v>100.100439497793</v>
      </c>
    </row>
    <row r="24" spans="1:33" x14ac:dyDescent="0.35">
      <c r="A24" s="3" t="s">
        <v>52</v>
      </c>
      <c r="B24">
        <v>33936.655167062112</v>
      </c>
      <c r="C24">
        <v>25810.407156734811</v>
      </c>
      <c r="D24">
        <v>28610.36711707896</v>
      </c>
      <c r="E24">
        <v>-2799.9599603441488</v>
      </c>
      <c r="F24">
        <v>1073.18066485897</v>
      </c>
      <c r="G24">
        <v>1576.3560966903819</v>
      </c>
      <c r="H24">
        <v>-503.17543183141242</v>
      </c>
      <c r="I24">
        <f t="shared" si="0"/>
        <v>7053.067345468331</v>
      </c>
      <c r="J24">
        <v>-2.1689819335937268</v>
      </c>
      <c r="K24">
        <v>24.08390299010432</v>
      </c>
      <c r="L24">
        <v>23.99999999999994</v>
      </c>
      <c r="M24">
        <v>23.571507414634251</v>
      </c>
      <c r="N24">
        <v>23.241161821404209</v>
      </c>
      <c r="O24">
        <v>14.49043646790261</v>
      </c>
      <c r="P24">
        <v>7.9159967182842488</v>
      </c>
      <c r="Q24">
        <v>15.182344418024339</v>
      </c>
      <c r="R24">
        <v>15.54740710855816</v>
      </c>
      <c r="S24">
        <v>8.3260584172628693</v>
      </c>
      <c r="T24">
        <v>2.1199999999999188</v>
      </c>
      <c r="U24">
        <v>0.23836780690115481</v>
      </c>
      <c r="V24">
        <v>1.897632193098765</v>
      </c>
      <c r="W24">
        <v>1.9006331510457679</v>
      </c>
      <c r="X24">
        <v>0.23842707276344299</v>
      </c>
      <c r="Y24">
        <v>1.059999942779541</v>
      </c>
      <c r="Z24">
        <v>1.0790601968765261</v>
      </c>
      <c r="AA24">
        <f t="shared" si="1"/>
        <v>1.0600000572203778</v>
      </c>
      <c r="AB24">
        <v>0.1171817213629983</v>
      </c>
      <c r="AC24">
        <v>1.6000000759959221E-2</v>
      </c>
      <c r="AD24">
        <v>0</v>
      </c>
      <c r="AE24">
        <v>97.049710937499995</v>
      </c>
      <c r="AF24">
        <v>91.725414062499993</v>
      </c>
      <c r="AG24">
        <v>97.049714607058746</v>
      </c>
    </row>
    <row r="25" spans="1:33" x14ac:dyDescent="0.35">
      <c r="A25" s="3" t="s">
        <v>53</v>
      </c>
      <c r="B25">
        <v>34278.776874294541</v>
      </c>
      <c r="C25">
        <v>25759.698426912051</v>
      </c>
      <c r="D25">
        <v>28611.484193858039</v>
      </c>
      <c r="E25">
        <v>-2851.7857669459881</v>
      </c>
      <c r="F25">
        <v>1063.647690722715</v>
      </c>
      <c r="G25">
        <v>1576.365845787418</v>
      </c>
      <c r="H25">
        <v>-512.71815506470284</v>
      </c>
      <c r="I25">
        <f t="shared" si="0"/>
        <v>7455.4307566597745</v>
      </c>
      <c r="J25">
        <v>-2.4811767578124768</v>
      </c>
      <c r="K25">
        <v>24.085177234564242</v>
      </c>
      <c r="L25">
        <v>24.00000000000006</v>
      </c>
      <c r="M25">
        <v>23.563777907075458</v>
      </c>
      <c r="N25">
        <v>23.22665621466308</v>
      </c>
      <c r="O25">
        <v>14.527867848972109</v>
      </c>
      <c r="P25">
        <v>7.6822654739156659</v>
      </c>
      <c r="Q25">
        <v>14.73762640487201</v>
      </c>
      <c r="R25">
        <v>15.09802685906876</v>
      </c>
      <c r="S25">
        <v>8.0878582830842571</v>
      </c>
      <c r="T25">
        <v>2.1199999999998931</v>
      </c>
      <c r="U25">
        <v>0.23819689021755969</v>
      </c>
      <c r="V25">
        <v>1.8978031097823329</v>
      </c>
      <c r="W25">
        <v>1.900811499059055</v>
      </c>
      <c r="X25">
        <v>0.2382562309503555</v>
      </c>
      <c r="Y25">
        <v>1.059999942779541</v>
      </c>
      <c r="Z25">
        <v>1.079067707061768</v>
      </c>
      <c r="AA25">
        <f t="shared" si="1"/>
        <v>1.0600000572203521</v>
      </c>
      <c r="AB25">
        <v>0.1170811076619242</v>
      </c>
      <c r="AC25">
        <v>1.6000000759959221E-2</v>
      </c>
      <c r="AD25">
        <v>0</v>
      </c>
      <c r="AE25">
        <v>94.17159375</v>
      </c>
      <c r="AF25">
        <v>88.751296874999994</v>
      </c>
      <c r="AG25">
        <v>94.171592562277553</v>
      </c>
    </row>
    <row r="26" spans="1:33" x14ac:dyDescent="0.35">
      <c r="A26" s="3" t="s">
        <v>54</v>
      </c>
      <c r="B26">
        <v>34652.969367293663</v>
      </c>
      <c r="C26">
        <v>25721.795266503541</v>
      </c>
      <c r="D26">
        <v>28612.544341768469</v>
      </c>
      <c r="E26">
        <v>-2890.7490752649319</v>
      </c>
      <c r="F26">
        <v>1056.5106610220539</v>
      </c>
      <c r="G26">
        <v>1576.3750760670359</v>
      </c>
      <c r="H26">
        <v>-519.86441504498225</v>
      </c>
      <c r="I26">
        <f t="shared" si="0"/>
        <v>7874.6634397680682</v>
      </c>
      <c r="J26">
        <v>-2.8220886230468518</v>
      </c>
      <c r="K26">
        <v>24.08928932611661</v>
      </c>
      <c r="L26">
        <v>23.999999999999829</v>
      </c>
      <c r="M26">
        <v>23.557857478110751</v>
      </c>
      <c r="N26">
        <v>23.218479833437069</v>
      </c>
      <c r="O26">
        <v>14.55802616364844</v>
      </c>
      <c r="P26">
        <v>7.4592246602211283</v>
      </c>
      <c r="Q26">
        <v>14.31557227107492</v>
      </c>
      <c r="R26">
        <v>14.66990653601713</v>
      </c>
      <c r="S26">
        <v>7.8587987546159557</v>
      </c>
      <c r="T26">
        <v>2.119999999999993</v>
      </c>
      <c r="U26">
        <v>0.23803529985167099</v>
      </c>
      <c r="V26">
        <v>1.897964700148322</v>
      </c>
      <c r="W26">
        <v>1.9009801420367149</v>
      </c>
      <c r="X26">
        <v>0.23809470236301419</v>
      </c>
      <c r="Y26">
        <v>1.059999942779541</v>
      </c>
      <c r="Z26">
        <v>1.0790748596191411</v>
      </c>
      <c r="AA26">
        <f t="shared" si="1"/>
        <v>1.060000057220452</v>
      </c>
      <c r="AB26">
        <v>0.1169860007587704</v>
      </c>
      <c r="AC26">
        <v>1.6000000759959221E-2</v>
      </c>
      <c r="AD26">
        <v>0</v>
      </c>
      <c r="AE26">
        <v>91.458546874999996</v>
      </c>
      <c r="AF26">
        <v>85.941968750000001</v>
      </c>
      <c r="AG26">
        <v>91.458546594203796</v>
      </c>
    </row>
    <row r="27" spans="1:33" x14ac:dyDescent="0.35">
      <c r="A27" s="3" t="s">
        <v>55</v>
      </c>
      <c r="B27">
        <v>34868.061689908252</v>
      </c>
      <c r="C27">
        <v>25571.06949134485</v>
      </c>
      <c r="D27">
        <v>28613.549423188579</v>
      </c>
      <c r="E27">
        <v>-3042.4799318437331</v>
      </c>
      <c r="F27">
        <v>1028.478596636709</v>
      </c>
      <c r="G27">
        <v>1576.3840508020639</v>
      </c>
      <c r="H27">
        <v>-547.90545416535451</v>
      </c>
      <c r="I27">
        <f t="shared" si="0"/>
        <v>8268.5136019266938</v>
      </c>
      <c r="J27">
        <v>-3.0355590820312268</v>
      </c>
      <c r="K27">
        <v>24.060331818845441</v>
      </c>
      <c r="L27">
        <v>24.00000000000006</v>
      </c>
      <c r="M27">
        <v>23.536375496813381</v>
      </c>
      <c r="N27">
        <v>23.14751594889071</v>
      </c>
      <c r="O27">
        <v>14.646757095789161</v>
      </c>
      <c r="P27">
        <v>7.2622565655545399</v>
      </c>
      <c r="Q27">
        <v>13.915440587581969</v>
      </c>
      <c r="R27">
        <v>14.277392069473301</v>
      </c>
      <c r="S27">
        <v>7.670761735098397</v>
      </c>
      <c r="T27">
        <v>2.1199999999997972</v>
      </c>
      <c r="U27">
        <v>0.23788260078574541</v>
      </c>
      <c r="V27">
        <v>1.898117399214051</v>
      </c>
      <c r="W27">
        <v>1.90113952738553</v>
      </c>
      <c r="X27">
        <v>0.23794205486774439</v>
      </c>
      <c r="Y27">
        <v>1.059999942779541</v>
      </c>
      <c r="Z27">
        <v>1.079081535339355</v>
      </c>
      <c r="AA27">
        <f t="shared" si="1"/>
        <v>1.0600000572202561</v>
      </c>
      <c r="AB27">
        <v>0.1168961418706871</v>
      </c>
      <c r="AC27">
        <v>1.6000000759959221E-2</v>
      </c>
      <c r="AD27">
        <v>0</v>
      </c>
      <c r="AE27">
        <v>88.903617187500004</v>
      </c>
      <c r="AF27">
        <v>83.290335937500004</v>
      </c>
      <c r="AG27">
        <v>88.903614604991034</v>
      </c>
    </row>
    <row r="28" spans="1:33" x14ac:dyDescent="0.35">
      <c r="A28" s="3" t="s">
        <v>56</v>
      </c>
      <c r="B28">
        <v>34816.402574949687</v>
      </c>
      <c r="C28">
        <v>25237.194827661329</v>
      </c>
      <c r="D28">
        <v>28614.501305913251</v>
      </c>
      <c r="E28">
        <v>-3377.306478251925</v>
      </c>
      <c r="F28">
        <v>966.55132457647505</v>
      </c>
      <c r="G28">
        <v>1576.3929260800139</v>
      </c>
      <c r="H28">
        <v>-609.8416015035391</v>
      </c>
      <c r="I28">
        <f t="shared" si="0"/>
        <v>8612.6564227118834</v>
      </c>
      <c r="J28">
        <v>-3.0336975097656018</v>
      </c>
      <c r="K28">
        <v>23.978146653126942</v>
      </c>
      <c r="L28">
        <v>24.000000000000231</v>
      </c>
      <c r="M28">
        <v>23.489558161123171</v>
      </c>
      <c r="N28">
        <v>22.974852781266801</v>
      </c>
      <c r="O28">
        <v>14.830910221165199</v>
      </c>
      <c r="P28">
        <v>7.0984632807450376</v>
      </c>
      <c r="Q28">
        <v>13.536487768938279</v>
      </c>
      <c r="R28">
        <v>13.9269103763357</v>
      </c>
      <c r="S28">
        <v>7.5391267445458627</v>
      </c>
      <c r="T28">
        <v>2.119999999999731</v>
      </c>
      <c r="U28">
        <v>0.2377384424311815</v>
      </c>
      <c r="V28">
        <v>1.89826155756855</v>
      </c>
      <c r="W28">
        <v>1.9012900181197621</v>
      </c>
      <c r="X28">
        <v>0.23779796063899991</v>
      </c>
      <c r="Y28">
        <v>1.059999942779541</v>
      </c>
      <c r="Z28">
        <v>1.079087972640991</v>
      </c>
      <c r="AA28">
        <f t="shared" si="1"/>
        <v>1.06000005722019</v>
      </c>
      <c r="AB28">
        <v>0.11681132220535639</v>
      </c>
      <c r="AC28">
        <v>1.6000000759959221E-2</v>
      </c>
      <c r="AD28">
        <v>0</v>
      </c>
      <c r="AE28">
        <v>86.499921874999998</v>
      </c>
      <c r="AF28">
        <v>80.789546874999999</v>
      </c>
      <c r="AG28">
        <v>86.499918114641204</v>
      </c>
    </row>
    <row r="29" spans="1:33" x14ac:dyDescent="0.35">
      <c r="A29" s="3" t="s">
        <v>57</v>
      </c>
      <c r="B29">
        <v>34774.877641964071</v>
      </c>
      <c r="C29">
        <v>24903.772426624098</v>
      </c>
      <c r="D29">
        <v>28615.40187021191</v>
      </c>
      <c r="E29">
        <v>-3711.6294435878149</v>
      </c>
      <c r="F29">
        <v>904.76074023227011</v>
      </c>
      <c r="G29">
        <v>1576.4013582398929</v>
      </c>
      <c r="H29">
        <v>-671.64061800762329</v>
      </c>
      <c r="I29">
        <f t="shared" si="0"/>
        <v>8966.3444751077022</v>
      </c>
      <c r="J29">
        <v>-3.0422119140624768</v>
      </c>
      <c r="K29">
        <v>23.895223223131609</v>
      </c>
      <c r="L29">
        <v>24.000000000000341</v>
      </c>
      <c r="M29">
        <v>23.44280070477356</v>
      </c>
      <c r="N29">
        <v>22.801518348517671</v>
      </c>
      <c r="O29">
        <v>15.01429785861461</v>
      </c>
      <c r="P29">
        <v>6.9440575042017869</v>
      </c>
      <c r="Q29">
        <v>13.17796526348625</v>
      </c>
      <c r="R29">
        <v>13.595428545326509</v>
      </c>
      <c r="S29">
        <v>7.4158830506254816</v>
      </c>
      <c r="T29">
        <v>2.119999999999751</v>
      </c>
      <c r="U29">
        <v>0.23760255066163941</v>
      </c>
      <c r="V29">
        <v>1.8983974493381111</v>
      </c>
      <c r="W29">
        <v>1.901431900874595</v>
      </c>
      <c r="X29">
        <v>0.2376621216535568</v>
      </c>
      <c r="Y29">
        <v>1.059999942779541</v>
      </c>
      <c r="Z29">
        <v>1.0790940523147581</v>
      </c>
      <c r="AA29">
        <f t="shared" si="1"/>
        <v>1.06000005722021</v>
      </c>
      <c r="AB29">
        <v>0.1167313782152956</v>
      </c>
      <c r="AC29">
        <v>1.6000000759959221E-2</v>
      </c>
      <c r="AD29">
        <v>0</v>
      </c>
      <c r="AE29">
        <v>84.240039062500003</v>
      </c>
      <c r="AF29">
        <v>78.432945312499996</v>
      </c>
      <c r="AG29">
        <v>84.240039541409345</v>
      </c>
    </row>
    <row r="30" spans="1:33" x14ac:dyDescent="0.35">
      <c r="A30" s="3" t="s">
        <v>58</v>
      </c>
      <c r="B30">
        <v>33768.543884659914</v>
      </c>
      <c r="C30">
        <v>23581.922793908121</v>
      </c>
      <c r="D30">
        <v>28617.160710020889</v>
      </c>
      <c r="E30">
        <v>-5035.2379161127756</v>
      </c>
      <c r="F30">
        <v>654.86267935398882</v>
      </c>
      <c r="G30">
        <v>1576.4183176064751</v>
      </c>
      <c r="H30">
        <v>-921.55563825248646</v>
      </c>
      <c r="I30">
        <f t="shared" si="0"/>
        <v>9531.7584113978046</v>
      </c>
      <c r="J30">
        <v>-2.3571533203124768</v>
      </c>
      <c r="K30">
        <v>23.839726923690311</v>
      </c>
      <c r="L30">
        <v>23.999999999998121</v>
      </c>
      <c r="M30">
        <v>23.256661135202361</v>
      </c>
      <c r="N30">
        <v>22.384667446521181</v>
      </c>
      <c r="O30">
        <v>15.72364413771135</v>
      </c>
      <c r="P30">
        <v>6.565468881857826</v>
      </c>
      <c r="Q30">
        <v>12.47775578822826</v>
      </c>
      <c r="R30">
        <v>13.016684483542461</v>
      </c>
      <c r="S30">
        <v>7.1672301612457838</v>
      </c>
      <c r="T30">
        <v>2.12000000000008</v>
      </c>
      <c r="U30">
        <v>0.23833812285142339</v>
      </c>
      <c r="V30">
        <v>1.898661877148657</v>
      </c>
      <c r="W30">
        <v>1.901708029329602</v>
      </c>
      <c r="X30">
        <v>0.2383978068828583</v>
      </c>
      <c r="Y30">
        <v>1.059999942779541</v>
      </c>
      <c r="Z30">
        <v>1.080105781555176</v>
      </c>
      <c r="AA30">
        <f t="shared" si="1"/>
        <v>1.060000057220539</v>
      </c>
      <c r="AB30">
        <v>0.1165758503477308</v>
      </c>
      <c r="AC30">
        <v>1.7000000923871991E-2</v>
      </c>
      <c r="AD30">
        <v>0</v>
      </c>
      <c r="AE30">
        <v>79.901320312500005</v>
      </c>
      <c r="AF30">
        <v>73.889828124999994</v>
      </c>
      <c r="AG30">
        <v>79.901321426589874</v>
      </c>
    </row>
    <row r="31" spans="1:33" x14ac:dyDescent="0.35">
      <c r="A31" s="3" t="s">
        <v>59</v>
      </c>
      <c r="B31">
        <v>29461.812541545991</v>
      </c>
      <c r="C31">
        <v>23554.770172835801</v>
      </c>
      <c r="D31">
        <v>28611.316597597619</v>
      </c>
      <c r="E31">
        <v>-5056.5464247618256</v>
      </c>
      <c r="F31">
        <v>639.93600415284527</v>
      </c>
      <c r="G31">
        <v>1576.3723302149369</v>
      </c>
      <c r="H31">
        <v>-936.43632606209189</v>
      </c>
      <c r="I31">
        <f t="shared" si="0"/>
        <v>5267.1063645573449</v>
      </c>
      <c r="J31">
        <v>-3.0218261718749768</v>
      </c>
      <c r="K31">
        <v>24.074295684137269</v>
      </c>
      <c r="L31">
        <v>23.999999999999829</v>
      </c>
      <c r="M31">
        <v>23.121144254303541</v>
      </c>
      <c r="N31">
        <v>22.401967407479901</v>
      </c>
      <c r="O31">
        <v>13.989355159192479</v>
      </c>
      <c r="P31">
        <v>7.5340605632282411</v>
      </c>
      <c r="Q31">
        <v>14.804347938557161</v>
      </c>
      <c r="R31">
        <v>15.577404452379501</v>
      </c>
      <c r="S31">
        <v>8.3329857444279298</v>
      </c>
      <c r="T31">
        <v>1.7599999999998679</v>
      </c>
      <c r="U31">
        <v>0.20183474729172071</v>
      </c>
      <c r="V31">
        <v>1.5761652527081469</v>
      </c>
      <c r="W31">
        <v>1.5791725270544701</v>
      </c>
      <c r="X31">
        <v>0.2018941342830658</v>
      </c>
      <c r="Y31">
        <v>0.87999999523162842</v>
      </c>
      <c r="Z31">
        <v>0.90106666088104248</v>
      </c>
      <c r="AA31">
        <f t="shared" si="1"/>
        <v>0.88000000476823947</v>
      </c>
      <c r="AB31">
        <v>0.1166341834879676</v>
      </c>
      <c r="AC31">
        <v>1.7999999225139621E-2</v>
      </c>
      <c r="AD31">
        <v>0</v>
      </c>
      <c r="AE31">
        <v>78.793601562500001</v>
      </c>
      <c r="AF31">
        <v>74.2820859375</v>
      </c>
      <c r="AG31">
        <v>78.793598983998564</v>
      </c>
    </row>
    <row r="32" spans="1:33" x14ac:dyDescent="0.35">
      <c r="A32" s="3" t="s">
        <v>60</v>
      </c>
      <c r="B32">
        <v>50990.914444607399</v>
      </c>
      <c r="C32">
        <v>32339.769764061461</v>
      </c>
      <c r="D32">
        <v>30798.234235810469</v>
      </c>
      <c r="E32">
        <v>1541.535528250992</v>
      </c>
      <c r="F32">
        <v>3440.799955477326</v>
      </c>
      <c r="G32">
        <v>1576.2467721336359</v>
      </c>
      <c r="H32">
        <v>1864.5531833436901</v>
      </c>
      <c r="I32">
        <f t="shared" si="0"/>
        <v>15210.344725068611</v>
      </c>
      <c r="J32">
        <v>-13.128637695312481</v>
      </c>
      <c r="K32">
        <v>27.00000000000114</v>
      </c>
      <c r="L32">
        <v>27.08362364600185</v>
      </c>
      <c r="M32">
        <v>27.344644661814641</v>
      </c>
      <c r="N32">
        <v>63.812227917793678</v>
      </c>
      <c r="O32">
        <v>12.35744809786684</v>
      </c>
      <c r="P32">
        <v>8.4555121642075282</v>
      </c>
      <c r="Q32">
        <v>15.1840759586795</v>
      </c>
      <c r="R32">
        <v>14.927059222063191</v>
      </c>
      <c r="S32">
        <v>1.270446399264167</v>
      </c>
      <c r="T32">
        <v>2.0000000000000009</v>
      </c>
      <c r="U32">
        <v>0.22346378174298409</v>
      </c>
      <c r="V32">
        <v>1.8055362182570169</v>
      </c>
      <c r="W32">
        <v>1.808722147900844</v>
      </c>
      <c r="X32">
        <v>0.22352232038974759</v>
      </c>
      <c r="Y32">
        <v>1</v>
      </c>
      <c r="Z32">
        <v>1.0322444438934331</v>
      </c>
      <c r="AA32">
        <f t="shared" si="1"/>
        <v>1.0000000000000009</v>
      </c>
      <c r="AB32">
        <v>0.1257862234647979</v>
      </c>
      <c r="AC32">
        <v>0</v>
      </c>
      <c r="AD32">
        <v>2.899999916553497E-2</v>
      </c>
      <c r="AE32">
        <v>104.93440624999999</v>
      </c>
      <c r="AF32">
        <v>100.144125</v>
      </c>
      <c r="AG32">
        <v>104.9344086513378</v>
      </c>
    </row>
    <row r="33" spans="1:33" x14ac:dyDescent="0.35">
      <c r="A33" s="3" t="s">
        <v>61</v>
      </c>
      <c r="B33">
        <v>38348.788345678753</v>
      </c>
      <c r="C33">
        <v>29738.328690716789</v>
      </c>
      <c r="D33">
        <v>30803.242524807662</v>
      </c>
      <c r="E33">
        <v>-1064.9138340908719</v>
      </c>
      <c r="F33">
        <v>1418.488358872014</v>
      </c>
      <c r="G33">
        <v>1576.3261120512991</v>
      </c>
      <c r="H33">
        <v>-157.8377531792851</v>
      </c>
      <c r="I33">
        <f t="shared" si="0"/>
        <v>7191.9712960899496</v>
      </c>
      <c r="J33">
        <v>-5.5539001464843523</v>
      </c>
      <c r="K33">
        <v>23.872308449845828</v>
      </c>
      <c r="L33">
        <v>23.99999999999994</v>
      </c>
      <c r="M33">
        <v>23.802303295299851</v>
      </c>
      <c r="N33">
        <v>23.487915393188469</v>
      </c>
      <c r="O33">
        <v>12.72489492002228</v>
      </c>
      <c r="P33">
        <v>8.7780193697143911</v>
      </c>
      <c r="Q33">
        <v>16.819254734304149</v>
      </c>
      <c r="R33">
        <v>16.987065782224871</v>
      </c>
      <c r="S33">
        <v>8.9813825146829149</v>
      </c>
      <c r="T33">
        <v>2.1200000000000139</v>
      </c>
      <c r="U33">
        <v>0.2385113430050316</v>
      </c>
      <c r="V33">
        <v>1.8974886569949829</v>
      </c>
      <c r="W33">
        <v>1.9007079092026109</v>
      </c>
      <c r="X33">
        <v>0.23857040703296661</v>
      </c>
      <c r="Y33">
        <v>1.059999942779541</v>
      </c>
      <c r="Z33">
        <v>1.079278349876404</v>
      </c>
      <c r="AA33">
        <f t="shared" si="1"/>
        <v>1.0600000572204729</v>
      </c>
      <c r="AB33">
        <v>0.1172662309125044</v>
      </c>
      <c r="AC33">
        <v>1.6000000759959221E-2</v>
      </c>
      <c r="AD33">
        <v>0</v>
      </c>
      <c r="AE33">
        <v>100.09232031249999</v>
      </c>
      <c r="AF33">
        <v>94.871578124999999</v>
      </c>
      <c r="AG33">
        <v>100.092317684976</v>
      </c>
    </row>
    <row r="34" spans="1:33" x14ac:dyDescent="0.35">
      <c r="A34" s="3" t="s">
        <v>62</v>
      </c>
      <c r="B34">
        <v>38680.665618815721</v>
      </c>
      <c r="C34">
        <v>29690.251357910391</v>
      </c>
      <c r="D34">
        <v>30804.60536266202</v>
      </c>
      <c r="E34">
        <v>-1114.3540047516331</v>
      </c>
      <c r="F34">
        <v>1409.434430082614</v>
      </c>
      <c r="G34">
        <v>1576.336918692183</v>
      </c>
      <c r="H34">
        <v>-166.90248860956831</v>
      </c>
      <c r="I34">
        <f t="shared" si="0"/>
        <v>7580.9798308227164</v>
      </c>
      <c r="J34">
        <v>-5.8518127441406023</v>
      </c>
      <c r="K34">
        <v>23.878097074567389</v>
      </c>
      <c r="L34">
        <v>24</v>
      </c>
      <c r="M34">
        <v>23.79472820147453</v>
      </c>
      <c r="N34">
        <v>23.478410939329649</v>
      </c>
      <c r="O34">
        <v>12.76338052046947</v>
      </c>
      <c r="P34">
        <v>8.5126309889017779</v>
      </c>
      <c r="Q34">
        <v>16.31944641473746</v>
      </c>
      <c r="R34">
        <v>16.488700144285239</v>
      </c>
      <c r="S34">
        <v>8.717803902232605</v>
      </c>
      <c r="T34">
        <v>2.1200000000000139</v>
      </c>
      <c r="U34">
        <v>0.23833001682495111</v>
      </c>
      <c r="V34">
        <v>1.897669983175063</v>
      </c>
      <c r="W34">
        <v>1.9008983004464239</v>
      </c>
      <c r="X34">
        <v>0.23838916420936579</v>
      </c>
      <c r="Y34">
        <v>1.059999942779541</v>
      </c>
      <c r="Z34">
        <v>1.0792874097824099</v>
      </c>
      <c r="AA34">
        <f t="shared" si="1"/>
        <v>1.0600000572204729</v>
      </c>
      <c r="AB34">
        <v>0.1171594738791001</v>
      </c>
      <c r="AC34">
        <v>1.6000000759959221E-2</v>
      </c>
      <c r="AD34">
        <v>0</v>
      </c>
      <c r="AE34">
        <v>97.041304687500002</v>
      </c>
      <c r="AF34">
        <v>91.725382812500001</v>
      </c>
      <c r="AG34">
        <v>97.041305343315031</v>
      </c>
    </row>
    <row r="35" spans="1:33" x14ac:dyDescent="0.35">
      <c r="A35" s="3" t="s">
        <v>63</v>
      </c>
      <c r="B35">
        <v>39048.506182440251</v>
      </c>
      <c r="C35">
        <v>29657.03905970724</v>
      </c>
      <c r="D35">
        <v>30805.900567487821</v>
      </c>
      <c r="E35">
        <v>-1148.8615077805839</v>
      </c>
      <c r="F35">
        <v>1403.157953160759</v>
      </c>
      <c r="G35">
        <v>1576.347162090653</v>
      </c>
      <c r="H35">
        <v>-173.18920892989351</v>
      </c>
      <c r="I35">
        <f t="shared" si="0"/>
        <v>7988.3091695722524</v>
      </c>
      <c r="J35">
        <v>-6.1818908691406023</v>
      </c>
      <c r="K35">
        <v>23.887127580078751</v>
      </c>
      <c r="L35">
        <v>23.99999999999994</v>
      </c>
      <c r="M35">
        <v>23.789259307877838</v>
      </c>
      <c r="N35">
        <v>23.47619484778107</v>
      </c>
      <c r="O35">
        <v>12.793405342853021</v>
      </c>
      <c r="P35">
        <v>8.2588925371922688</v>
      </c>
      <c r="Q35">
        <v>15.844441889870611</v>
      </c>
      <c r="R35">
        <v>16.012975435591439</v>
      </c>
      <c r="S35">
        <v>8.4636061431864551</v>
      </c>
      <c r="T35">
        <v>2.120000000000013</v>
      </c>
      <c r="U35">
        <v>0.23815844662621319</v>
      </c>
      <c r="V35">
        <v>1.8978415533737989</v>
      </c>
      <c r="W35">
        <v>1.9010784858405529</v>
      </c>
      <c r="X35">
        <v>0.23821765184402471</v>
      </c>
      <c r="Y35">
        <v>1.059999942779541</v>
      </c>
      <c r="Z35">
        <v>1.0792961120605471</v>
      </c>
      <c r="AA35">
        <f t="shared" si="1"/>
        <v>1.060000057220472</v>
      </c>
      <c r="AB35">
        <v>0.11705847952969591</v>
      </c>
      <c r="AC35">
        <v>1.6000000759959221E-2</v>
      </c>
      <c r="AD35">
        <v>0</v>
      </c>
      <c r="AE35">
        <v>94.162890625000003</v>
      </c>
      <c r="AF35">
        <v>88.751273437500004</v>
      </c>
      <c r="AG35">
        <v>94.162889257705103</v>
      </c>
    </row>
    <row r="36" spans="1:33" x14ac:dyDescent="0.35">
      <c r="A36" s="3" t="s">
        <v>64</v>
      </c>
      <c r="B36">
        <v>39450.300220269011</v>
      </c>
      <c r="C36">
        <v>29637.885719395919</v>
      </c>
      <c r="D36">
        <v>30807.130222978671</v>
      </c>
      <c r="E36">
        <v>-1169.2445035827509</v>
      </c>
      <c r="F36">
        <v>1399.515779560126</v>
      </c>
      <c r="G36">
        <v>1576.35686010531</v>
      </c>
      <c r="H36">
        <v>-176.8410805451845</v>
      </c>
      <c r="I36">
        <f t="shared" si="0"/>
        <v>8412.8987213129658</v>
      </c>
      <c r="J36">
        <v>-6.5423645019531023</v>
      </c>
      <c r="K36">
        <v>23.89926310444082</v>
      </c>
      <c r="L36">
        <v>24.00000000000006</v>
      </c>
      <c r="M36">
        <v>23.785770737678661</v>
      </c>
      <c r="N36">
        <v>23.480895431113819</v>
      </c>
      <c r="O36">
        <v>12.81541563699858</v>
      </c>
      <c r="P36">
        <v>8.0165869416048512</v>
      </c>
      <c r="Q36">
        <v>15.393476984134489</v>
      </c>
      <c r="R36">
        <v>15.55944050557512</v>
      </c>
      <c r="S36">
        <v>8.2188931435921084</v>
      </c>
      <c r="T36">
        <v>2.1200000000000112</v>
      </c>
      <c r="U36">
        <v>0.23799623390506941</v>
      </c>
      <c r="V36">
        <v>1.898003766094942</v>
      </c>
      <c r="W36">
        <v>1.901248877748148</v>
      </c>
      <c r="X36">
        <v>0.2380555123090744</v>
      </c>
      <c r="Y36">
        <v>1.059999942779541</v>
      </c>
      <c r="Z36">
        <v>1.0793043375015261</v>
      </c>
      <c r="AA36">
        <f t="shared" si="1"/>
        <v>1.0600000572204702</v>
      </c>
      <c r="AB36">
        <v>0.1169630102272224</v>
      </c>
      <c r="AC36">
        <v>1.6000000759959221E-2</v>
      </c>
      <c r="AD36">
        <v>0</v>
      </c>
      <c r="AE36">
        <v>91.449546874999996</v>
      </c>
      <c r="AF36">
        <v>85.941937499999995</v>
      </c>
      <c r="AG36">
        <v>91.44954299949336</v>
      </c>
    </row>
    <row r="37" spans="1:33" x14ac:dyDescent="0.35">
      <c r="A37" s="3" t="s">
        <v>65</v>
      </c>
      <c r="B37">
        <v>39681.576277206303</v>
      </c>
      <c r="C37">
        <v>29498.28180815934</v>
      </c>
      <c r="D37">
        <v>30808.296418851329</v>
      </c>
      <c r="E37">
        <v>-1310.014610691986</v>
      </c>
      <c r="F37">
        <v>1373.4839092988941</v>
      </c>
      <c r="G37">
        <v>1576.366295958069</v>
      </c>
      <c r="H37">
        <v>-202.88238665917521</v>
      </c>
      <c r="I37">
        <f t="shared" si="0"/>
        <v>8809.810559748068</v>
      </c>
      <c r="J37">
        <v>-6.7662109374999773</v>
      </c>
      <c r="K37">
        <v>23.875681015881302</v>
      </c>
      <c r="L37">
        <v>24.00000000000011</v>
      </c>
      <c r="M37">
        <v>23.765766273210598</v>
      </c>
      <c r="N37">
        <v>23.41833169417589</v>
      </c>
      <c r="O37">
        <v>12.89991023621951</v>
      </c>
      <c r="P37">
        <v>7.8036419919312134</v>
      </c>
      <c r="Q37">
        <v>14.96578531301285</v>
      </c>
      <c r="R37">
        <v>15.144343433492439</v>
      </c>
      <c r="S37">
        <v>8.0193836807886427</v>
      </c>
      <c r="T37">
        <v>2.1199999999999939</v>
      </c>
      <c r="U37">
        <v>0.23784294278184059</v>
      </c>
      <c r="V37">
        <v>1.8981570572181541</v>
      </c>
      <c r="W37">
        <v>1.901409925949701</v>
      </c>
      <c r="X37">
        <v>0.23790228366851809</v>
      </c>
      <c r="Y37">
        <v>1.059999942779541</v>
      </c>
      <c r="Z37">
        <v>1.079312205314636</v>
      </c>
      <c r="AA37">
        <f t="shared" si="1"/>
        <v>1.0600000572204529</v>
      </c>
      <c r="AB37">
        <v>0.11687280667225861</v>
      </c>
      <c r="AC37">
        <v>1.6000000759959221E-2</v>
      </c>
      <c r="AD37">
        <v>0</v>
      </c>
      <c r="AE37">
        <v>88.894328125000001</v>
      </c>
      <c r="AF37">
        <v>83.290312499999999</v>
      </c>
      <c r="AG37">
        <v>88.894330171588848</v>
      </c>
    </row>
    <row r="38" spans="1:33" x14ac:dyDescent="0.35">
      <c r="A38" s="3" t="s">
        <v>66</v>
      </c>
      <c r="B38">
        <v>39626.726898118854</v>
      </c>
      <c r="C38">
        <v>29162.594239815571</v>
      </c>
      <c r="D38">
        <v>30809.401257664929</v>
      </c>
      <c r="E38">
        <v>-1646.807017849354</v>
      </c>
      <c r="F38">
        <v>1311.0388070570621</v>
      </c>
      <c r="G38">
        <v>1576.375637784784</v>
      </c>
      <c r="H38">
        <v>-265.33683072772209</v>
      </c>
      <c r="I38">
        <f t="shared" si="0"/>
        <v>9153.0938512462199</v>
      </c>
      <c r="J38">
        <v>-6.7589477539062273</v>
      </c>
      <c r="K38">
        <v>23.794515493846522</v>
      </c>
      <c r="L38">
        <v>23.999999999999829</v>
      </c>
      <c r="M38">
        <v>23.71879052190911</v>
      </c>
      <c r="N38">
        <v>23.246577044959452</v>
      </c>
      <c r="O38">
        <v>13.08651865933871</v>
      </c>
      <c r="P38">
        <v>7.6283756310357802</v>
      </c>
      <c r="Q38">
        <v>14.56059578217565</v>
      </c>
      <c r="R38">
        <v>14.775049150812389</v>
      </c>
      <c r="S38">
        <v>7.8823534785226714</v>
      </c>
      <c r="T38">
        <v>2.1200000000000752</v>
      </c>
      <c r="U38">
        <v>0.23769822560307199</v>
      </c>
      <c r="V38">
        <v>1.898301774397003</v>
      </c>
      <c r="W38">
        <v>1.901561992083443</v>
      </c>
      <c r="X38">
        <v>0.23775762319564819</v>
      </c>
      <c r="Y38">
        <v>1.059999942779541</v>
      </c>
      <c r="Z38">
        <v>1.0793195962905879</v>
      </c>
      <c r="AA38">
        <f t="shared" si="1"/>
        <v>1.0600000572205341</v>
      </c>
      <c r="AB38">
        <v>0.1167876617897039</v>
      </c>
      <c r="AC38">
        <v>1.6000000759959221E-2</v>
      </c>
      <c r="AD38">
        <v>0</v>
      </c>
      <c r="AE38">
        <v>86.490390625000003</v>
      </c>
      <c r="AF38">
        <v>80.789523437499994</v>
      </c>
      <c r="AG38">
        <v>86.490390356381468</v>
      </c>
    </row>
    <row r="39" spans="1:33" x14ac:dyDescent="0.35">
      <c r="A39" s="3" t="s">
        <v>67</v>
      </c>
      <c r="B39">
        <v>39575.746454963417</v>
      </c>
      <c r="C39">
        <v>28829.063745244672</v>
      </c>
      <c r="D39">
        <v>30810.4626101459</v>
      </c>
      <c r="E39">
        <v>-1981.3988649012319</v>
      </c>
      <c r="F39">
        <v>1241.6240145655399</v>
      </c>
      <c r="G39">
        <v>1576.3840238633211</v>
      </c>
      <c r="H39">
        <v>-334.76000929778121</v>
      </c>
      <c r="I39">
        <f t="shared" si="0"/>
        <v>9505.0586951532059</v>
      </c>
      <c r="J39">
        <v>-6.7962402343749773</v>
      </c>
      <c r="K39">
        <v>24.002372980145822</v>
      </c>
      <c r="L39">
        <v>23.99999999999994</v>
      </c>
      <c r="M39">
        <v>23.671872750046649</v>
      </c>
      <c r="N39">
        <v>23.358632699265339</v>
      </c>
      <c r="O39">
        <v>13.271524911016799</v>
      </c>
      <c r="P39">
        <v>7.2978447043376384</v>
      </c>
      <c r="Q39">
        <v>14.171354466132</v>
      </c>
      <c r="R39">
        <v>14.41979044462528</v>
      </c>
      <c r="S39">
        <v>7.5840715894799988</v>
      </c>
      <c r="T39">
        <v>2.120000000000001</v>
      </c>
      <c r="U39">
        <v>0.2385592733560043</v>
      </c>
      <c r="V39">
        <v>1.8984407266439971</v>
      </c>
      <c r="W39">
        <v>1.9017080040312431</v>
      </c>
      <c r="X39">
        <v>0.23861873149871829</v>
      </c>
      <c r="Y39">
        <v>1.059999942779541</v>
      </c>
      <c r="Z39">
        <v>1.0803266763687129</v>
      </c>
      <c r="AA39">
        <f t="shared" si="1"/>
        <v>1.06000005722046</v>
      </c>
      <c r="AB39">
        <v>0.11670592094158749</v>
      </c>
      <c r="AC39">
        <v>1.7000000923871991E-2</v>
      </c>
      <c r="AD39">
        <v>0</v>
      </c>
      <c r="AE39">
        <v>84.230265625000001</v>
      </c>
      <c r="AF39">
        <v>78.432914062500004</v>
      </c>
      <c r="AG39">
        <v>84.230263611796602</v>
      </c>
    </row>
    <row r="40" spans="1:33" x14ac:dyDescent="0.35">
      <c r="A40" s="3" t="s">
        <v>68</v>
      </c>
      <c r="B40">
        <v>38550.399534218668</v>
      </c>
      <c r="C40">
        <v>27495.43047584646</v>
      </c>
      <c r="D40">
        <v>30812.504841833961</v>
      </c>
      <c r="E40">
        <v>-3317.0743659875011</v>
      </c>
      <c r="F40">
        <v>988.70197058809799</v>
      </c>
      <c r="G40">
        <v>1576.401875491194</v>
      </c>
      <c r="H40">
        <v>-587.69990490309556</v>
      </c>
      <c r="I40">
        <f t="shared" si="0"/>
        <v>10066.26708778411</v>
      </c>
      <c r="J40">
        <v>-6.0905212402343523</v>
      </c>
      <c r="K40">
        <v>23.944242366807028</v>
      </c>
      <c r="L40">
        <v>24.000000000000909</v>
      </c>
      <c r="M40">
        <v>23.48439947209641</v>
      </c>
      <c r="N40">
        <v>22.936637107329371</v>
      </c>
      <c r="O40">
        <v>13.989806974431531</v>
      </c>
      <c r="P40">
        <v>6.902986711428551</v>
      </c>
      <c r="Q40">
        <v>13.42238467129205</v>
      </c>
      <c r="R40">
        <v>13.810932455899851</v>
      </c>
      <c r="S40">
        <v>7.3333391142916842</v>
      </c>
      <c r="T40">
        <v>2.1199999999995578</v>
      </c>
      <c r="U40">
        <v>0.23929401974528561</v>
      </c>
      <c r="V40">
        <v>1.898705980254273</v>
      </c>
      <c r="W40">
        <v>1.901986841767066</v>
      </c>
      <c r="X40">
        <v>0.23935359716415411</v>
      </c>
      <c r="Y40">
        <v>1.059999942779541</v>
      </c>
      <c r="Z40">
        <v>1.081340432167053</v>
      </c>
      <c r="AA40">
        <f t="shared" si="1"/>
        <v>1.0600000572200168</v>
      </c>
      <c r="AB40">
        <v>0.1165499145453</v>
      </c>
      <c r="AC40">
        <v>1.7999999225139621E-2</v>
      </c>
      <c r="AD40">
        <v>0</v>
      </c>
      <c r="AE40">
        <v>79.891070312500005</v>
      </c>
      <c r="AF40">
        <v>73.889804687500003</v>
      </c>
      <c r="AG40">
        <v>79.891068902558089</v>
      </c>
    </row>
    <row r="41" spans="1:33" x14ac:dyDescent="0.35">
      <c r="A41" s="3" t="s">
        <v>69</v>
      </c>
      <c r="B41">
        <v>34251.712310530907</v>
      </c>
      <c r="C41">
        <v>27473.179410160239</v>
      </c>
      <c r="D41">
        <v>30805.707275264311</v>
      </c>
      <c r="E41">
        <v>-3332.5278651040639</v>
      </c>
      <c r="F41">
        <v>984.2984864533064</v>
      </c>
      <c r="G41">
        <v>1576.3541973834849</v>
      </c>
      <c r="H41">
        <v>-592.05571093017875</v>
      </c>
      <c r="I41">
        <f t="shared" si="0"/>
        <v>5794.234413917362</v>
      </c>
      <c r="J41">
        <v>-7.5022949218749773</v>
      </c>
      <c r="K41">
        <v>23.860014023517689</v>
      </c>
      <c r="L41">
        <v>23.999999999999829</v>
      </c>
      <c r="M41">
        <v>23.39042948911333</v>
      </c>
      <c r="N41">
        <v>22.70523566457592</v>
      </c>
      <c r="O41">
        <v>11.88839484068626</v>
      </c>
      <c r="P41">
        <v>8.106547616636778</v>
      </c>
      <c r="Q41">
        <v>15.91533004513542</v>
      </c>
      <c r="R41">
        <v>16.476140674240021</v>
      </c>
      <c r="S41">
        <v>8.6899041779420436</v>
      </c>
      <c r="T41">
        <v>1.759999999999849</v>
      </c>
      <c r="U41">
        <v>0.2017960544098869</v>
      </c>
      <c r="V41">
        <v>1.5762039455899619</v>
      </c>
      <c r="W41">
        <v>1.579439592352428</v>
      </c>
      <c r="X41">
        <v>0.20185531675815579</v>
      </c>
      <c r="Y41">
        <v>0.87999999523162842</v>
      </c>
      <c r="Z41">
        <v>0.90129488706588745</v>
      </c>
      <c r="AA41">
        <f t="shared" si="1"/>
        <v>0.8800000047682206</v>
      </c>
      <c r="AB41">
        <v>0.116606772190951</v>
      </c>
      <c r="AC41">
        <v>1.7999999225139621E-2</v>
      </c>
      <c r="AD41">
        <v>0</v>
      </c>
      <c r="AE41">
        <v>78.784734374999999</v>
      </c>
      <c r="AF41">
        <v>74.282054687499993</v>
      </c>
      <c r="AG41">
        <v>78.784738066210608</v>
      </c>
    </row>
    <row r="42" spans="1:33" x14ac:dyDescent="0.35">
      <c r="A42" s="3" t="s">
        <v>70</v>
      </c>
      <c r="B42">
        <v>51875.903398356153</v>
      </c>
      <c r="C42">
        <v>32862.061937987179</v>
      </c>
      <c r="D42">
        <v>30798.28299137652</v>
      </c>
      <c r="E42">
        <v>2063.7789466106592</v>
      </c>
      <c r="F42">
        <v>3518.327873729942</v>
      </c>
      <c r="G42">
        <v>1576.247086485909</v>
      </c>
      <c r="H42">
        <v>1942.080787244033</v>
      </c>
      <c r="I42">
        <f t="shared" si="0"/>
        <v>15495.513586639032</v>
      </c>
      <c r="J42">
        <v>-13.9470275878906</v>
      </c>
      <c r="K42">
        <v>27.000000000419671</v>
      </c>
      <c r="L42">
        <v>27.072739342832559</v>
      </c>
      <c r="M42">
        <v>27.45908569686441</v>
      </c>
      <c r="N42">
        <v>64.056560872943976</v>
      </c>
      <c r="O42">
        <v>12.01317615690107</v>
      </c>
      <c r="P42">
        <v>8.4491811508769228</v>
      </c>
      <c r="Q42">
        <v>15.180082343886109</v>
      </c>
      <c r="R42">
        <v>14.8140081454177</v>
      </c>
      <c r="S42">
        <v>1.255597693170998</v>
      </c>
      <c r="T42">
        <v>2.000000000001156</v>
      </c>
      <c r="U42">
        <v>0.22347507976012279</v>
      </c>
      <c r="V42">
        <v>1.8065249202410329</v>
      </c>
      <c r="W42">
        <v>1.809711174222612</v>
      </c>
      <c r="X42">
        <v>0.22353361546993261</v>
      </c>
      <c r="Y42">
        <v>1</v>
      </c>
      <c r="Z42">
        <v>1.033244848251343</v>
      </c>
      <c r="AA42">
        <f t="shared" si="1"/>
        <v>1.000000000001156</v>
      </c>
      <c r="AB42">
        <v>0.12579338303332241</v>
      </c>
      <c r="AC42">
        <v>0</v>
      </c>
      <c r="AD42">
        <v>2.999999932944775E-2</v>
      </c>
      <c r="AE42">
        <v>104.932953125</v>
      </c>
      <c r="AF42">
        <v>100.14403125</v>
      </c>
      <c r="AG42">
        <v>104.9329567243102</v>
      </c>
    </row>
    <row r="43" spans="1:33" x14ac:dyDescent="0.35">
      <c r="A43" s="3" t="s">
        <v>71</v>
      </c>
      <c r="B43">
        <v>39039.16106522124</v>
      </c>
      <c r="C43">
        <v>30127.893420442138</v>
      </c>
      <c r="D43">
        <v>30803.242545478461</v>
      </c>
      <c r="E43">
        <v>-675.34912503632222</v>
      </c>
      <c r="F43">
        <v>1485.806678714054</v>
      </c>
      <c r="G43">
        <v>1576.3254971343099</v>
      </c>
      <c r="H43">
        <v>-90.518818420255911</v>
      </c>
      <c r="I43">
        <f t="shared" si="0"/>
        <v>7425.4609660650476</v>
      </c>
      <c r="J43">
        <v>-6.0826477050781023</v>
      </c>
      <c r="K43">
        <v>23.962471332081861</v>
      </c>
      <c r="L43">
        <v>23.99999999999994</v>
      </c>
      <c r="M43">
        <v>23.89975053837026</v>
      </c>
      <c r="N43">
        <v>23.766849830772511</v>
      </c>
      <c r="O43">
        <v>12.52070732935567</v>
      </c>
      <c r="P43">
        <v>8.7304712695465572</v>
      </c>
      <c r="Q43">
        <v>16.819247153475789</v>
      </c>
      <c r="R43">
        <v>16.88779126809148</v>
      </c>
      <c r="S43">
        <v>8.8316118980250913</v>
      </c>
      <c r="T43">
        <v>2.1200000000000099</v>
      </c>
      <c r="U43">
        <v>0.2385116966907509</v>
      </c>
      <c r="V43">
        <v>1.8974883033092591</v>
      </c>
      <c r="W43">
        <v>1.900707555654517</v>
      </c>
      <c r="X43">
        <v>0.23857076466083529</v>
      </c>
      <c r="Y43">
        <v>1.059999942779541</v>
      </c>
      <c r="Z43">
        <v>1.079278349876404</v>
      </c>
      <c r="AA43">
        <f t="shared" si="1"/>
        <v>1.0600000572204689</v>
      </c>
      <c r="AB43">
        <v>0.1172664391673382</v>
      </c>
      <c r="AC43">
        <v>1.6000000759959221E-2</v>
      </c>
      <c r="AD43">
        <v>0</v>
      </c>
      <c r="AE43">
        <v>100.091328125</v>
      </c>
      <c r="AF43">
        <v>94.871578124999999</v>
      </c>
      <c r="AG43">
        <v>100.09132877454969</v>
      </c>
    </row>
    <row r="44" spans="1:33" x14ac:dyDescent="0.35">
      <c r="A44" s="3" t="s">
        <v>72</v>
      </c>
      <c r="B44">
        <v>39376.93077528612</v>
      </c>
      <c r="C44">
        <v>30082.971575719079</v>
      </c>
      <c r="D44">
        <v>30804.60538362059</v>
      </c>
      <c r="E44">
        <v>-721.63380790150768</v>
      </c>
      <c r="F44">
        <v>1477.2851490395769</v>
      </c>
      <c r="G44">
        <v>1576.3362965783681</v>
      </c>
      <c r="H44">
        <v>-99.051147538791383</v>
      </c>
      <c r="I44">
        <f t="shared" si="0"/>
        <v>7816.6740505274647</v>
      </c>
      <c r="J44">
        <v>-6.3850158691406023</v>
      </c>
      <c r="K44">
        <v>23.969183459485521</v>
      </c>
      <c r="L44">
        <v>23.99999999999994</v>
      </c>
      <c r="M44">
        <v>23.89306002909905</v>
      </c>
      <c r="N44">
        <v>23.760117683028341</v>
      </c>
      <c r="O44">
        <v>12.557560089686209</v>
      </c>
      <c r="P44">
        <v>8.4660518708450194</v>
      </c>
      <c r="Q44">
        <v>16.319438728372571</v>
      </c>
      <c r="R44">
        <v>16.391460442329759</v>
      </c>
      <c r="S44">
        <v>8.5709871731992884</v>
      </c>
      <c r="T44">
        <v>2.120000000000017</v>
      </c>
      <c r="U44">
        <v>0.2383303148065424</v>
      </c>
      <c r="V44">
        <v>1.8976696851934749</v>
      </c>
      <c r="W44">
        <v>1.9008980026042259</v>
      </c>
      <c r="X44">
        <v>0.2383894473314285</v>
      </c>
      <c r="Y44">
        <v>1.059999942779541</v>
      </c>
      <c r="Z44">
        <v>1.0792874097824099</v>
      </c>
      <c r="AA44">
        <f t="shared" si="1"/>
        <v>1.060000057220476</v>
      </c>
      <c r="AB44">
        <v>0.1171596493010716</v>
      </c>
      <c r="AC44">
        <v>1.6000000759959221E-2</v>
      </c>
      <c r="AD44">
        <v>0</v>
      </c>
      <c r="AE44">
        <v>97.040273437500005</v>
      </c>
      <c r="AF44">
        <v>91.725382812500001</v>
      </c>
      <c r="AG44">
        <v>97.040277166973482</v>
      </c>
    </row>
    <row r="45" spans="1:33" x14ac:dyDescent="0.35">
      <c r="A45" s="3" t="s">
        <v>73</v>
      </c>
      <c r="B45">
        <v>39751.827369097147</v>
      </c>
      <c r="C45">
        <v>30053.72927938549</v>
      </c>
      <c r="D45">
        <v>30805.900588748162</v>
      </c>
      <c r="E45">
        <v>-752.17130936267495</v>
      </c>
      <c r="F45">
        <v>1471.6970209484109</v>
      </c>
      <c r="G45">
        <v>1576.346531144053</v>
      </c>
      <c r="H45">
        <v>-104.64951019564231</v>
      </c>
      <c r="I45">
        <f t="shared" si="0"/>
        <v>8226.4010687632453</v>
      </c>
      <c r="J45">
        <v>-6.7204956054687273</v>
      </c>
      <c r="K45">
        <v>23.979381197169179</v>
      </c>
      <c r="L45">
        <v>23.99999999999994</v>
      </c>
      <c r="M45">
        <v>23.888556428326812</v>
      </c>
      <c r="N45">
        <v>23.761064984203411</v>
      </c>
      <c r="O45">
        <v>12.585524371615801</v>
      </c>
      <c r="P45">
        <v>8.2131278837208228</v>
      </c>
      <c r="Q45">
        <v>15.84443409283625</v>
      </c>
      <c r="R45">
        <v>15.91761310036024</v>
      </c>
      <c r="S45">
        <v>8.3194828524971793</v>
      </c>
      <c r="T45">
        <v>2.120000000000025</v>
      </c>
      <c r="U45">
        <v>0.23815869159727149</v>
      </c>
      <c r="V45">
        <v>1.8978413084027539</v>
      </c>
      <c r="W45">
        <v>1.9010782410108371</v>
      </c>
      <c r="X45">
        <v>0.23821790516376501</v>
      </c>
      <c r="Y45">
        <v>1.059999942779541</v>
      </c>
      <c r="Z45">
        <v>1.0792961120605471</v>
      </c>
      <c r="AA45">
        <f t="shared" si="1"/>
        <v>1.060000057220484</v>
      </c>
      <c r="AB45">
        <v>0.1170586237182512</v>
      </c>
      <c r="AC45">
        <v>1.6000000759959221E-2</v>
      </c>
      <c r="AD45">
        <v>0</v>
      </c>
      <c r="AE45">
        <v>94.161820312499998</v>
      </c>
      <c r="AF45">
        <v>88.751273437500004</v>
      </c>
      <c r="AG45">
        <v>94.161819027203052</v>
      </c>
    </row>
    <row r="46" spans="1:33" x14ac:dyDescent="0.35">
      <c r="A46" s="3" t="s">
        <v>74</v>
      </c>
      <c r="B46">
        <v>40161.742180379253</v>
      </c>
      <c r="C46">
        <v>30039.28058304033</v>
      </c>
      <c r="D46">
        <v>30807.130244553991</v>
      </c>
      <c r="E46">
        <v>-767.84966151366098</v>
      </c>
      <c r="F46">
        <v>1468.8846460041991</v>
      </c>
      <c r="G46">
        <v>1576.356218819159</v>
      </c>
      <c r="H46">
        <v>-107.4715728149602</v>
      </c>
      <c r="I46">
        <f t="shared" si="0"/>
        <v>8653.5769513347241</v>
      </c>
      <c r="J46">
        <v>-7.0872863769531023</v>
      </c>
      <c r="K46">
        <v>23.992907851079281</v>
      </c>
      <c r="L46">
        <v>24</v>
      </c>
      <c r="M46">
        <v>23.886111903835509</v>
      </c>
      <c r="N46">
        <v>23.76929726737859</v>
      </c>
      <c r="O46">
        <v>12.60508841622681</v>
      </c>
      <c r="P46">
        <v>7.9715015927714088</v>
      </c>
      <c r="Q46">
        <v>15.393469071583381</v>
      </c>
      <c r="R46">
        <v>15.465805400766589</v>
      </c>
      <c r="S46">
        <v>8.0772237807439176</v>
      </c>
      <c r="T46">
        <v>2.1200000000000072</v>
      </c>
      <c r="U46">
        <v>0.23799642814337801</v>
      </c>
      <c r="V46">
        <v>1.898003571856629</v>
      </c>
      <c r="W46">
        <v>1.9012486836535389</v>
      </c>
      <c r="X46">
        <v>0.23805570602416989</v>
      </c>
      <c r="Y46">
        <v>1.059999942779541</v>
      </c>
      <c r="Z46">
        <v>1.0793043375015261</v>
      </c>
      <c r="AA46">
        <f t="shared" si="1"/>
        <v>1.0600000572204662</v>
      </c>
      <c r="AB46">
        <v>0.11696312453522981</v>
      </c>
      <c r="AC46">
        <v>1.6000000759959221E-2</v>
      </c>
      <c r="AD46">
        <v>0</v>
      </c>
      <c r="AE46">
        <v>91.448429687499996</v>
      </c>
      <c r="AF46">
        <v>85.941937499999995</v>
      </c>
      <c r="AG46">
        <v>91.448428032074858</v>
      </c>
    </row>
    <row r="47" spans="1:33" x14ac:dyDescent="0.35">
      <c r="A47" s="3" t="s">
        <v>75</v>
      </c>
      <c r="B47">
        <v>40396.758856168242</v>
      </c>
      <c r="C47">
        <v>29901.495321792441</v>
      </c>
      <c r="D47">
        <v>30808.296440490849</v>
      </c>
      <c r="E47">
        <v>-906.80111869840766</v>
      </c>
      <c r="F47">
        <v>1443.126257729228</v>
      </c>
      <c r="G47">
        <v>1576.3656506420391</v>
      </c>
      <c r="H47">
        <v>-133.2393929128111</v>
      </c>
      <c r="I47">
        <f t="shared" si="0"/>
        <v>9052.1372766465738</v>
      </c>
      <c r="J47">
        <v>-7.3138793945312273</v>
      </c>
      <c r="K47">
        <v>23.969794742308519</v>
      </c>
      <c r="L47">
        <v>24.000000000001648</v>
      </c>
      <c r="M47">
        <v>23.86675648435596</v>
      </c>
      <c r="N47">
        <v>23.70858669320393</v>
      </c>
      <c r="O47">
        <v>12.688648803342121</v>
      </c>
      <c r="P47">
        <v>7.7595274255765752</v>
      </c>
      <c r="Q47">
        <v>14.965777376914749</v>
      </c>
      <c r="R47">
        <v>15.05260467258053</v>
      </c>
      <c r="S47">
        <v>7.8802081522354257</v>
      </c>
      <c r="T47">
        <v>2.1199999999999748</v>
      </c>
      <c r="U47">
        <v>0.23784308697969689</v>
      </c>
      <c r="V47">
        <v>1.898156913020278</v>
      </c>
      <c r="W47">
        <v>1.9014097818954909</v>
      </c>
      <c r="X47">
        <v>0.23790241777896881</v>
      </c>
      <c r="Y47">
        <v>1.059999942779541</v>
      </c>
      <c r="Z47">
        <v>1.079312205314636</v>
      </c>
      <c r="AA47">
        <f t="shared" si="1"/>
        <v>1.0600000572204338</v>
      </c>
      <c r="AB47">
        <v>0.1168728915180717</v>
      </c>
      <c r="AC47">
        <v>1.6000000759959221E-2</v>
      </c>
      <c r="AD47">
        <v>0</v>
      </c>
      <c r="AE47">
        <v>88.893179687499995</v>
      </c>
      <c r="AF47">
        <v>83.290312499999999</v>
      </c>
      <c r="AG47">
        <v>88.893178037280478</v>
      </c>
    </row>
    <row r="48" spans="1:33" x14ac:dyDescent="0.35">
      <c r="A48" s="3" t="s">
        <v>76</v>
      </c>
      <c r="B48">
        <v>40337.753617487273</v>
      </c>
      <c r="C48">
        <v>29562.374330547889</v>
      </c>
      <c r="D48">
        <v>30809.401278944941</v>
      </c>
      <c r="E48">
        <v>-1247.026948397044</v>
      </c>
      <c r="F48">
        <v>1379.9342340412491</v>
      </c>
      <c r="G48">
        <v>1576.375000174464</v>
      </c>
      <c r="H48">
        <v>-196.44076613321539</v>
      </c>
      <c r="I48">
        <f t="shared" si="0"/>
        <v>9395.4450528981342</v>
      </c>
      <c r="J48">
        <v>-7.3028625488281023</v>
      </c>
      <c r="K48">
        <v>23.88738606395685</v>
      </c>
      <c r="L48">
        <v>23.99999999999989</v>
      </c>
      <c r="M48">
        <v>23.819745831392819</v>
      </c>
      <c r="N48">
        <v>23.53566772367412</v>
      </c>
      <c r="O48">
        <v>12.877074609003159</v>
      </c>
      <c r="P48">
        <v>7.5857935760213433</v>
      </c>
      <c r="Q48">
        <v>14.56058797792517</v>
      </c>
      <c r="R48">
        <v>14.685546151123679</v>
      </c>
      <c r="S48">
        <v>7.7459230289951622</v>
      </c>
      <c r="T48">
        <v>2.1199999999999979</v>
      </c>
      <c r="U48">
        <v>0.23769832095070881</v>
      </c>
      <c r="V48">
        <v>1.898301679049289</v>
      </c>
      <c r="W48">
        <v>1.901561896877392</v>
      </c>
      <c r="X48">
        <v>0.23775771260261541</v>
      </c>
      <c r="Y48">
        <v>1.059999942779541</v>
      </c>
      <c r="Z48">
        <v>1.0793195962905879</v>
      </c>
      <c r="AA48">
        <f t="shared" si="1"/>
        <v>1.0600000572204569</v>
      </c>
      <c r="AB48">
        <v>0.1167877178835664</v>
      </c>
      <c r="AC48">
        <v>1.6000000759959221E-2</v>
      </c>
      <c r="AD48">
        <v>0</v>
      </c>
      <c r="AE48">
        <v>86.489218750000006</v>
      </c>
      <c r="AF48">
        <v>80.789523437499994</v>
      </c>
      <c r="AG48">
        <v>86.489216349338633</v>
      </c>
    </row>
    <row r="49" spans="1:33" x14ac:dyDescent="0.35">
      <c r="A49" s="3" t="s">
        <v>77</v>
      </c>
      <c r="B49">
        <v>40283.01931962969</v>
      </c>
      <c r="C49">
        <v>29225.72731433688</v>
      </c>
      <c r="D49">
        <v>30810.462630949842</v>
      </c>
      <c r="E49">
        <v>-1584.7353166129581</v>
      </c>
      <c r="F49">
        <v>1309.817265435772</v>
      </c>
      <c r="G49">
        <v>1576.383396661658</v>
      </c>
      <c r="H49">
        <v>-266.56613122588618</v>
      </c>
      <c r="I49">
        <f t="shared" si="0"/>
        <v>9747.474739857038</v>
      </c>
      <c r="J49">
        <v>-7.3367370605468523</v>
      </c>
      <c r="K49">
        <v>24.093635877781029</v>
      </c>
      <c r="L49">
        <v>23.999999999999091</v>
      </c>
      <c r="M49">
        <v>23.772795345964649</v>
      </c>
      <c r="N49">
        <v>23.645523138726961</v>
      </c>
      <c r="O49">
        <v>13.063730973576179</v>
      </c>
      <c r="P49">
        <v>7.2578740109327136</v>
      </c>
      <c r="Q49">
        <v>14.17134683647709</v>
      </c>
      <c r="R49">
        <v>14.33243645031027</v>
      </c>
      <c r="S49">
        <v>7.4539047927580553</v>
      </c>
      <c r="T49">
        <v>2.1200000000003421</v>
      </c>
      <c r="U49">
        <v>0.2385593225733261</v>
      </c>
      <c r="V49">
        <v>1.8984406774270151</v>
      </c>
      <c r="W49">
        <v>1.901707954952726</v>
      </c>
      <c r="X49">
        <v>0.23861877620220179</v>
      </c>
      <c r="Y49">
        <v>1.059999942779541</v>
      </c>
      <c r="Z49">
        <v>1.0803266763687129</v>
      </c>
      <c r="AA49">
        <f t="shared" si="1"/>
        <v>1.060000057220801</v>
      </c>
      <c r="AB49">
        <v>0.116705949892313</v>
      </c>
      <c r="AC49">
        <v>1.7000000923871991E-2</v>
      </c>
      <c r="AD49">
        <v>0</v>
      </c>
      <c r="AE49">
        <v>84.229070312499999</v>
      </c>
      <c r="AF49">
        <v>78.432914062500004</v>
      </c>
      <c r="AG49">
        <v>84.229067565565188</v>
      </c>
    </row>
    <row r="50" spans="1:33" x14ac:dyDescent="0.35">
      <c r="A50" s="3" t="s">
        <v>78</v>
      </c>
      <c r="B50">
        <v>39240.071229127199</v>
      </c>
      <c r="C50">
        <v>27877.873326614801</v>
      </c>
      <c r="D50">
        <v>30812.50486111805</v>
      </c>
      <c r="E50">
        <v>-2934.6315345032422</v>
      </c>
      <c r="F50">
        <v>1053.8705724254039</v>
      </c>
      <c r="G50">
        <v>1576.401286045776</v>
      </c>
      <c r="H50">
        <v>-522.53071362037235</v>
      </c>
      <c r="I50">
        <f t="shared" si="0"/>
        <v>10308.327330086995</v>
      </c>
      <c r="J50">
        <v>-6.6152709960937273</v>
      </c>
      <c r="K50">
        <v>24.02980657153671</v>
      </c>
      <c r="L50">
        <v>23.999999999999261</v>
      </c>
      <c r="M50">
        <v>23.585042520055769</v>
      </c>
      <c r="N50">
        <v>23.21696723799073</v>
      </c>
      <c r="O50">
        <v>13.789497803480399</v>
      </c>
      <c r="P50">
        <v>6.867517168887237</v>
      </c>
      <c r="Q50">
        <v>13.42237759903351</v>
      </c>
      <c r="R50">
        <v>13.727378667624739</v>
      </c>
      <c r="S50">
        <v>7.2099356181786254</v>
      </c>
      <c r="T50">
        <v>2.120000000000545</v>
      </c>
      <c r="U50">
        <v>0.23929398394182549</v>
      </c>
      <c r="V50">
        <v>1.898706016058719</v>
      </c>
      <c r="W50">
        <v>1.901986877699674</v>
      </c>
      <c r="X50">
        <v>0.2393535524606705</v>
      </c>
      <c r="Y50">
        <v>1.059999942779541</v>
      </c>
      <c r="Z50">
        <v>1.081340432167053</v>
      </c>
      <c r="AA50">
        <f t="shared" si="1"/>
        <v>1.060000057221004</v>
      </c>
      <c r="AB50">
        <v>0.11654989349071609</v>
      </c>
      <c r="AC50">
        <v>1.7999999225139621E-2</v>
      </c>
      <c r="AD50">
        <v>0</v>
      </c>
      <c r="AE50">
        <v>79.889851562499999</v>
      </c>
      <c r="AF50">
        <v>73.889804687500003</v>
      </c>
      <c r="AG50">
        <v>79.889853195368431</v>
      </c>
    </row>
    <row r="51" spans="1:33" x14ac:dyDescent="0.35">
      <c r="A51" s="3" t="s">
        <v>79</v>
      </c>
      <c r="B51">
        <v>34939.641213855037</v>
      </c>
      <c r="C51">
        <v>27858.648235968511</v>
      </c>
      <c r="D51">
        <v>30805.707298973379</v>
      </c>
      <c r="E51">
        <v>-2947.0590630048682</v>
      </c>
      <c r="F51">
        <v>1050.2670745496489</v>
      </c>
      <c r="G51">
        <v>1576.353488740001</v>
      </c>
      <c r="H51">
        <v>-526.08641419035234</v>
      </c>
      <c r="I51">
        <f t="shared" si="0"/>
        <v>6030.7259033368773</v>
      </c>
      <c r="J51">
        <v>-8.1347717285156023</v>
      </c>
      <c r="K51">
        <v>23.96353485862954</v>
      </c>
      <c r="L51">
        <v>24.00000000000318</v>
      </c>
      <c r="M51">
        <v>23.509415163360131</v>
      </c>
      <c r="N51">
        <v>23.031922770673422</v>
      </c>
      <c r="O51">
        <v>11.64522812933814</v>
      </c>
      <c r="P51">
        <v>8.056149108460442</v>
      </c>
      <c r="Q51">
        <v>15.91532135004552</v>
      </c>
      <c r="R51">
        <v>16.358286314208929</v>
      </c>
      <c r="S51">
        <v>8.5194547415474808</v>
      </c>
      <c r="T51">
        <v>1.7600000000010969</v>
      </c>
      <c r="U51">
        <v>0.20179629605558241</v>
      </c>
      <c r="V51">
        <v>1.5762037039455139</v>
      </c>
      <c r="W51">
        <v>1.579439350865723</v>
      </c>
      <c r="X51">
        <v>0.2018555551767349</v>
      </c>
      <c r="Y51">
        <v>0.87999999523162842</v>
      </c>
      <c r="Z51">
        <v>0.90129488706588745</v>
      </c>
      <c r="AA51">
        <f t="shared" si="1"/>
        <v>0.88000000476946849</v>
      </c>
      <c r="AB51">
        <v>0.1166069433763593</v>
      </c>
      <c r="AC51">
        <v>1.7999999225139621E-2</v>
      </c>
      <c r="AD51">
        <v>0</v>
      </c>
      <c r="AE51">
        <v>78.783687499999999</v>
      </c>
      <c r="AF51">
        <v>74.282054687499993</v>
      </c>
      <c r="AG51">
        <v>78.783686708310668</v>
      </c>
    </row>
    <row r="52" spans="1:33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4"/>
      <c r="AD52" s="4"/>
      <c r="AE52" s="2"/>
      <c r="AF52" s="2"/>
      <c r="AG52" s="2"/>
    </row>
    <row r="53" spans="1:33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4"/>
      <c r="AC53" s="4"/>
      <c r="AD53" s="4"/>
      <c r="AE53" s="2"/>
      <c r="AF53" s="2"/>
      <c r="AG53" s="2"/>
    </row>
    <row r="54" spans="1:33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4"/>
      <c r="AC54" s="4"/>
      <c r="AD54" s="4"/>
      <c r="AE54" s="2"/>
      <c r="AF54" s="2"/>
      <c r="AG54" s="2"/>
    </row>
    <row r="55" spans="1:33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4"/>
      <c r="AC55" s="4"/>
      <c r="AD55" s="4"/>
      <c r="AE55" s="2"/>
      <c r="AF55" s="2"/>
      <c r="AG55" s="2"/>
    </row>
    <row r="56" spans="1:33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4"/>
      <c r="AC56" s="4"/>
      <c r="AD56" s="4"/>
      <c r="AE56" s="2"/>
      <c r="AF56" s="2"/>
      <c r="AG56" s="2"/>
    </row>
    <row r="57" spans="1:33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4"/>
      <c r="AC57" s="4"/>
      <c r="AD57" s="4"/>
      <c r="AE57" s="2"/>
      <c r="AF57" s="2"/>
      <c r="AG57" s="2"/>
    </row>
    <row r="58" spans="1:33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4"/>
      <c r="AC58" s="4"/>
      <c r="AD58" s="4"/>
      <c r="AE58" s="2"/>
      <c r="AF58" s="2"/>
      <c r="AG58" s="2"/>
    </row>
    <row r="59" spans="1:33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4"/>
      <c r="AC59" s="4"/>
      <c r="AD59" s="4"/>
      <c r="AE59" s="2"/>
      <c r="AF59" s="2"/>
      <c r="AG59" s="2"/>
    </row>
    <row r="60" spans="1:33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4"/>
      <c r="AC60" s="4"/>
      <c r="AD60" s="4"/>
      <c r="AE60" s="2"/>
      <c r="AF60" s="2"/>
      <c r="AG60" s="2"/>
    </row>
    <row r="61" spans="1:33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4"/>
      <c r="AC61" s="4"/>
      <c r="AD61" s="4"/>
      <c r="AE61" s="2"/>
      <c r="AF61" s="2"/>
      <c r="AG61" s="2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Giuffré</cp:lastModifiedBy>
  <dcterms:created xsi:type="dcterms:W3CDTF">2023-03-31T09:15:42Z</dcterms:created>
  <dcterms:modified xsi:type="dcterms:W3CDTF">2023-04-13T16:36:39Z</dcterms:modified>
</cp:coreProperties>
</file>