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giuffre\Projects\ModelicaProjects\thermalmanagement\PyScripts\output\"/>
    </mc:Choice>
  </mc:AlternateContent>
  <xr:revisionPtr revIDLastSave="0" documentId="13_ncr:1_{3802284D-DD86-4203-BE3B-4F477FA090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chart.v1.0" hidden="1">Sheet1!$C$2:$C$61</definedName>
    <definedName name="_xlchart.v1.1" hidden="1">Sheet1!$F$2:$F$61</definedName>
    <definedName name="_xlchart.v1.2" hidden="1">Sheet1!$I$2:$I$61</definedName>
    <definedName name="_xlchart.v1.3" hidden="1">Sheet1!$B$11:$D$11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<sst xmlns="http://schemas.openxmlformats.org/spreadsheetml/2006/main" count="92" uniqueCount="92">
  <si>
    <t>GroundCold</t>
  </si>
  <si>
    <t>Climb1Cold</t>
  </si>
  <si>
    <t>Climb2Cold</t>
  </si>
  <si>
    <t>Climb3Cold</t>
  </si>
  <si>
    <t>Climb4Cold</t>
  </si>
  <si>
    <t>Climb5Cold</t>
  </si>
  <si>
    <t>Climb6Cold</t>
  </si>
  <si>
    <t>Climb7Cold</t>
  </si>
  <si>
    <t>CruiseCold</t>
  </si>
  <si>
    <t>FaultyPackCold</t>
  </si>
  <si>
    <t>GroundMildCold</t>
  </si>
  <si>
    <t>Climb1MildCold</t>
  </si>
  <si>
    <t>Climb2MildCold</t>
  </si>
  <si>
    <t>Q tot [W]</t>
  </si>
  <si>
    <t>Q tot cab [W]</t>
  </si>
  <si>
    <t>Q int cab [W]</t>
  </si>
  <si>
    <t>Q ext cab [W]</t>
  </si>
  <si>
    <t>Q tot fd [W]</t>
  </si>
  <si>
    <t>Q int fd [W]</t>
  </si>
  <si>
    <t>Q ext fd [W]</t>
  </si>
  <si>
    <t>T pack [C]</t>
  </si>
  <si>
    <t>T fd [C]</t>
  </si>
  <si>
    <t>T cab [C]</t>
  </si>
  <si>
    <t>T cargo [C]</t>
  </si>
  <si>
    <t>T EE bay [C]</t>
  </si>
  <si>
    <t>T mix [C]</t>
  </si>
  <si>
    <t>Phi fd [%]</t>
  </si>
  <si>
    <t>Phi cab [%]</t>
  </si>
  <si>
    <t>Phi cargo [%]</t>
  </si>
  <si>
    <t>Phi EE bay [%]</t>
  </si>
  <si>
    <t>M tot [kg/s]</t>
  </si>
  <si>
    <t>M fd [kg/s]</t>
  </si>
  <si>
    <t>M cab [kg/s]</t>
  </si>
  <si>
    <t>M cargo [kg/s]</t>
  </si>
  <si>
    <t>M EE bay [kg/s]</t>
  </si>
  <si>
    <t>M rec [kg/s]</t>
  </si>
  <si>
    <t>M out [kg/s]</t>
  </si>
  <si>
    <t>Flow split [-]</t>
  </si>
  <si>
    <t>M trim fd [kg/s]</t>
  </si>
  <si>
    <t>M trim cab [kg/s]</t>
  </si>
  <si>
    <t>P pack [kPa]</t>
  </si>
  <si>
    <t>P rec [kPa]</t>
  </si>
  <si>
    <t>P mix [kPa]</t>
  </si>
  <si>
    <t>GroundVeryCold</t>
  </si>
  <si>
    <t>Climb1VeryCold</t>
  </si>
  <si>
    <t>Climb2VeryCold</t>
  </si>
  <si>
    <t>Climb3VeryCold</t>
  </si>
  <si>
    <t>Climb4VeryCold</t>
  </si>
  <si>
    <t>Climb5VeryCold</t>
  </si>
  <si>
    <t>Climb6VeryCold</t>
  </si>
  <si>
    <t>Climb7VeryCold</t>
  </si>
  <si>
    <t>CruiseVeryCold</t>
  </si>
  <si>
    <t>FaultyPackVeryCold</t>
  </si>
  <si>
    <t>Climb3MildCold</t>
  </si>
  <si>
    <t>Climb4MildCold</t>
  </si>
  <si>
    <t>Climb5MildCold</t>
  </si>
  <si>
    <t>Climb6MildCold</t>
  </si>
  <si>
    <t>Climb7MildCold</t>
  </si>
  <si>
    <t>CruiseMildCold</t>
  </si>
  <si>
    <t>FaultyPackMildCold</t>
  </si>
  <si>
    <t>GroundStd</t>
  </si>
  <si>
    <t>Climb1Std</t>
  </si>
  <si>
    <t>Climb2Std</t>
  </si>
  <si>
    <t>Climb3Std</t>
  </si>
  <si>
    <t>Climb4Std</t>
  </si>
  <si>
    <t>Climb5Std</t>
  </si>
  <si>
    <t>Climb6Std</t>
  </si>
  <si>
    <t>Climb7Std</t>
  </si>
  <si>
    <t>CruiseStd</t>
  </si>
  <si>
    <t>FaultyPackStd</t>
  </si>
  <si>
    <t>GroundHot</t>
  </si>
  <si>
    <t>Climb1Hot</t>
  </si>
  <si>
    <t>Climb2Hot</t>
  </si>
  <si>
    <t>Climb3Hot</t>
  </si>
  <si>
    <t>Climb4Hot</t>
  </si>
  <si>
    <t>Climb5Hot</t>
  </si>
  <si>
    <t>Climb6Hot</t>
  </si>
  <si>
    <t>Climb7Hot</t>
  </si>
  <si>
    <t>CruiseHot</t>
  </si>
  <si>
    <t>FaultyPackHot</t>
  </si>
  <si>
    <t>GroundVeryHot</t>
  </si>
  <si>
    <t>Climb1VeryHot</t>
  </si>
  <si>
    <t>Climb2VeryHot</t>
  </si>
  <si>
    <t>Climb3VeryHot</t>
  </si>
  <si>
    <t>Climb4VeryHot</t>
  </si>
  <si>
    <t>Climb5VeryHot</t>
  </si>
  <si>
    <t>Climb6VeryHot</t>
  </si>
  <si>
    <t>Climb7VeryHot</t>
  </si>
  <si>
    <t>CruiseVeryHot</t>
  </si>
  <si>
    <t>FaultyPackVeryHot</t>
  </si>
  <si>
    <t>Q under floor [W]</t>
  </si>
  <si>
    <t>M pack 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</si>
</sst>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Sheet1!$J$2:$J$61</c:f>
              <c:numCache>
                <c:formatCode>0.00</c:formatCode>
                <c:ptCount val="60"/>
                <c:pt idx="0">
                  <c:v>12.8513122558594</c:v>
                </c:pt>
                <c:pt idx="1">
                  <c:v>12.89177856445315</c:v>
                </c:pt>
                <c:pt idx="2">
                  <c:v>12.6148620605469</c:v>
                </c:pt>
                <c:pt idx="3">
                  <c:v>12.307641601562519</c:v>
                </c:pt>
                <c:pt idx="4">
                  <c:v>11.971459960937519</c:v>
                </c:pt>
                <c:pt idx="5">
                  <c:v>11.7694030761719</c:v>
                </c:pt>
                <c:pt idx="6">
                  <c:v>11.758020019531269</c:v>
                </c:pt>
                <c:pt idx="7">
                  <c:v>11.771203613281269</c:v>
                </c:pt>
                <c:pt idx="8">
                  <c:v>12.5042663574219</c:v>
                </c:pt>
                <c:pt idx="9">
                  <c:v>15.05205688476565</c:v>
                </c:pt>
                <c:pt idx="10">
                  <c:v>8.6303039550781477</c:v>
                </c:pt>
                <c:pt idx="11">
                  <c:v>9.1187072753906477</c:v>
                </c:pt>
                <c:pt idx="12">
                  <c:v>8.8379760742187727</c:v>
                </c:pt>
                <c:pt idx="13">
                  <c:v>8.5259338378906477</c:v>
                </c:pt>
                <c:pt idx="14">
                  <c:v>8.1838928222656477</c:v>
                </c:pt>
                <c:pt idx="15">
                  <c:v>7.9465576171875227</c:v>
                </c:pt>
                <c:pt idx="16">
                  <c:v>7.9751525878906477</c:v>
                </c:pt>
                <c:pt idx="17">
                  <c:v>7.9609008789062727</c:v>
                </c:pt>
                <c:pt idx="18">
                  <c:v>8.7426391601562727</c:v>
                </c:pt>
                <c:pt idx="19">
                  <c:v>10.4039245605469</c:v>
                </c:pt>
                <c:pt idx="20">
                  <c:v>3.9788757324218982</c:v>
                </c:pt>
                <c:pt idx="21">
                  <c:v>4.7039123535156477</c:v>
                </c:pt>
                <c:pt idx="22">
                  <c:v>4.4242492675781477</c:v>
                </c:pt>
                <c:pt idx="23">
                  <c:v>4.1132751464843977</c:v>
                </c:pt>
                <c:pt idx="24">
                  <c:v>3.7723327636718982</c:v>
                </c:pt>
                <c:pt idx="25">
                  <c:v>3.5698181152343982</c:v>
                </c:pt>
                <c:pt idx="26">
                  <c:v>3.5658203125000232</c:v>
                </c:pt>
                <c:pt idx="27">
                  <c:v>3.5864807128906482</c:v>
                </c:pt>
                <c:pt idx="28">
                  <c:v>4.3365417480468977</c:v>
                </c:pt>
                <c:pt idx="29">
                  <c:v>5.1288696289062727</c:v>
                </c:pt>
                <c:pt idx="30">
                  <c:v>-4.9354614257812273</c:v>
                </c:pt>
                <c:pt idx="31">
                  <c:v>-2.4858459472656018</c:v>
                </c:pt>
                <c:pt idx="32">
                  <c:v>-2.7636169433593518</c:v>
                </c:pt>
                <c:pt idx="33">
                  <c:v>-3.0737060546874768</c:v>
                </c:pt>
                <c:pt idx="34">
                  <c:v>-3.4144653320312268</c:v>
                </c:pt>
                <c:pt idx="35">
                  <c:v>-3.6071228027343518</c:v>
                </c:pt>
                <c:pt idx="36">
                  <c:v>-3.5849060058593518</c:v>
                </c:pt>
                <c:pt idx="37">
                  <c:v>-3.5385192871093518</c:v>
                </c:pt>
                <c:pt idx="38">
                  <c:v>-2.6731323242187268</c:v>
                </c:pt>
                <c:pt idx="39">
                  <c:v>-3.3638061523437268</c:v>
                </c:pt>
                <c:pt idx="40">
                  <c:v>-15.849951171874981</c:v>
                </c:pt>
                <c:pt idx="41">
                  <c:v>-6.4538330078124773</c:v>
                </c:pt>
                <c:pt idx="42">
                  <c:v>-6.7513183593749773</c:v>
                </c:pt>
                <c:pt idx="43">
                  <c:v>-7.0829528808593523</c:v>
                </c:pt>
                <c:pt idx="44">
                  <c:v>-7.4469970703124773</c:v>
                </c:pt>
                <c:pt idx="45">
                  <c:v>-7.6528076171874773</c:v>
                </c:pt>
                <c:pt idx="46">
                  <c:v>-7.5928405761718523</c:v>
                </c:pt>
                <c:pt idx="47">
                  <c:v>-7.5420898437499773</c:v>
                </c:pt>
                <c:pt idx="48">
                  <c:v>-6.6897338867187273</c:v>
                </c:pt>
                <c:pt idx="49">
                  <c:v>-8.2255004882812273</c:v>
                </c:pt>
                <c:pt idx="50">
                  <c:v>-16.650976562499981</c:v>
                </c:pt>
                <c:pt idx="51">
                  <c:v>-6.7162231445312273</c:v>
                </c:pt>
                <c:pt idx="52">
                  <c:v>-7.0164245605468523</c:v>
                </c:pt>
                <c:pt idx="53">
                  <c:v>-7.3519958496093523</c:v>
                </c:pt>
                <c:pt idx="54">
                  <c:v>-7.7210754394531023</c:v>
                </c:pt>
                <c:pt idx="55">
                  <c:v>-7.9281982421874773</c:v>
                </c:pt>
                <c:pt idx="56">
                  <c:v>-7.8960327148437273</c:v>
                </c:pt>
                <c:pt idx="57">
                  <c:v>-7.8405212402343523</c:v>
                </c:pt>
                <c:pt idx="58">
                  <c:v>-6.9661315917968523</c:v>
                </c:pt>
                <c:pt idx="59">
                  <c:v>-8.5582031249999773</c:v>
                </c:pt>
              </c:numCache>
            </c:numRef>
          </c:xVal>
          <c:yVal>
            <c:numRef>
              <c:f>Sheet1!$AE$2:$AE$61</c:f>
              <c:numCache>
                <c:formatCode>0.00</c:formatCode>
                <c:ptCount val="60"/>
                <c:pt idx="0">
                  <c:v>104.396140625</c:v>
                </c:pt>
                <c:pt idx="1">
                  <c:v>100.13428125</c:v>
                </c:pt>
                <c:pt idx="2">
                  <c:v>97.084625000000003</c:v>
                </c:pt>
                <c:pt idx="3">
                  <c:v>94.207570312499996</c:v>
                </c:pt>
                <c:pt idx="4">
                  <c:v>91.495593749999998</c:v>
                </c:pt>
                <c:pt idx="5">
                  <c:v>88.941742187499997</c:v>
                </c:pt>
                <c:pt idx="6">
                  <c:v>86.539156250000005</c:v>
                </c:pt>
                <c:pt idx="7">
                  <c:v>84.280382812499994</c:v>
                </c:pt>
                <c:pt idx="8">
                  <c:v>79.944062500000001</c:v>
                </c:pt>
                <c:pt idx="9">
                  <c:v>78.830507812500002</c:v>
                </c:pt>
                <c:pt idx="10">
                  <c:v>104.40300000000001</c:v>
                </c:pt>
                <c:pt idx="11">
                  <c:v>100.125828125</c:v>
                </c:pt>
                <c:pt idx="12">
                  <c:v>97.075898437500001</c:v>
                </c:pt>
                <c:pt idx="13">
                  <c:v>94.198578124999997</c:v>
                </c:pt>
                <c:pt idx="14">
                  <c:v>91.486320312499998</c:v>
                </c:pt>
                <c:pt idx="15">
                  <c:v>88.932203125000001</c:v>
                </c:pt>
                <c:pt idx="16">
                  <c:v>86.5293671875</c:v>
                </c:pt>
                <c:pt idx="17">
                  <c:v>84.270343749999995</c:v>
                </c:pt>
                <c:pt idx="18">
                  <c:v>79.9335234375</c:v>
                </c:pt>
                <c:pt idx="19">
                  <c:v>78.821367187500002</c:v>
                </c:pt>
                <c:pt idx="20">
                  <c:v>104.3941171875</c:v>
                </c:pt>
                <c:pt idx="21">
                  <c:v>100.1151796875</c:v>
                </c:pt>
                <c:pt idx="22">
                  <c:v>97.064914062499994</c:v>
                </c:pt>
                <c:pt idx="23">
                  <c:v>94.187250000000006</c:v>
                </c:pt>
                <c:pt idx="24">
                  <c:v>91.474656249999995</c:v>
                </c:pt>
                <c:pt idx="25">
                  <c:v>88.920210937500002</c:v>
                </c:pt>
                <c:pt idx="26">
                  <c:v>86.517031250000002</c:v>
                </c:pt>
                <c:pt idx="27">
                  <c:v>84.257687500000003</c:v>
                </c:pt>
                <c:pt idx="28">
                  <c:v>79.920171874999994</c:v>
                </c:pt>
                <c:pt idx="29">
                  <c:v>78.809906249999997</c:v>
                </c:pt>
                <c:pt idx="30">
                  <c:v>104.378015625</c:v>
                </c:pt>
                <c:pt idx="31">
                  <c:v>100.09895312499999</c:v>
                </c:pt>
                <c:pt idx="32">
                  <c:v>97.048187499999997</c:v>
                </c:pt>
                <c:pt idx="33">
                  <c:v>94.170031249999994</c:v>
                </c:pt>
                <c:pt idx="34">
                  <c:v>91.456937499999995</c:v>
                </c:pt>
                <c:pt idx="35">
                  <c:v>88.902007812500003</c:v>
                </c:pt>
                <c:pt idx="36">
                  <c:v>86.498398437500001</c:v>
                </c:pt>
                <c:pt idx="37">
                  <c:v>84.238624999999999</c:v>
                </c:pt>
                <c:pt idx="38">
                  <c:v>79.900398437500002</c:v>
                </c:pt>
                <c:pt idx="39">
                  <c:v>78.792812499999997</c:v>
                </c:pt>
                <c:pt idx="40">
                  <c:v>104.481984375</c:v>
                </c:pt>
                <c:pt idx="41">
                  <c:v>100.090171875</c:v>
                </c:pt>
                <c:pt idx="42">
                  <c:v>97.039093750000006</c:v>
                </c:pt>
                <c:pt idx="43">
                  <c:v>94.160601562500005</c:v>
                </c:pt>
                <c:pt idx="44">
                  <c:v>91.447179687499997</c:v>
                </c:pt>
                <c:pt idx="45">
                  <c:v>88.891945312499999</c:v>
                </c:pt>
                <c:pt idx="46">
                  <c:v>86.4880703125</c:v>
                </c:pt>
                <c:pt idx="47">
                  <c:v>84.228031250000001</c:v>
                </c:pt>
                <c:pt idx="48">
                  <c:v>79.889273437499995</c:v>
                </c:pt>
                <c:pt idx="49">
                  <c:v>78.783203125</c:v>
                </c:pt>
                <c:pt idx="50">
                  <c:v>104.4803125</c:v>
                </c:pt>
                <c:pt idx="51">
                  <c:v>100.0897578125</c:v>
                </c:pt>
                <c:pt idx="52">
                  <c:v>97.038664062500004</c:v>
                </c:pt>
                <c:pt idx="53">
                  <c:v>94.160164062500002</c:v>
                </c:pt>
                <c:pt idx="54">
                  <c:v>91.446718750000002</c:v>
                </c:pt>
                <c:pt idx="55">
                  <c:v>88.891468750000001</c:v>
                </c:pt>
                <c:pt idx="56">
                  <c:v>86.4875859375</c:v>
                </c:pt>
                <c:pt idx="57">
                  <c:v>84.227546875000002</c:v>
                </c:pt>
                <c:pt idx="58">
                  <c:v>79.888828125000003</c:v>
                </c:pt>
                <c:pt idx="59">
                  <c:v>78.782812500000006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E-4218-B47C-87021EF4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95311"/>
        <c:axId val="2031389071"/>
      </c:scatterChart>
      <c:valAx>
        <c:axId val="20313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 pack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9071"/>
        <c:crosses val="autoZero"/>
        <c:crossBetween val="midCat"/>
      </c:valAx>
      <c:valAx>
        <c:axId val="2031389071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 pack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Sheet1!$J$2:$J$61</c:f>
              <c:numCache>
                <c:formatCode>0.00</c:formatCode>
                <c:ptCount val="60"/>
                <c:pt idx="0">
                  <c:v>12.8513122558594</c:v>
                </c:pt>
                <c:pt idx="1">
                  <c:v>12.89177856445315</c:v>
                </c:pt>
                <c:pt idx="2">
                  <c:v>12.6148620605469</c:v>
                </c:pt>
                <c:pt idx="3">
                  <c:v>12.307641601562519</c:v>
                </c:pt>
                <c:pt idx="4">
                  <c:v>11.971459960937519</c:v>
                </c:pt>
                <c:pt idx="5">
                  <c:v>11.7694030761719</c:v>
                </c:pt>
                <c:pt idx="6">
                  <c:v>11.758020019531269</c:v>
                </c:pt>
                <c:pt idx="7">
                  <c:v>11.771203613281269</c:v>
                </c:pt>
                <c:pt idx="8">
                  <c:v>12.5042663574219</c:v>
                </c:pt>
                <c:pt idx="9">
                  <c:v>15.05205688476565</c:v>
                </c:pt>
                <c:pt idx="10">
                  <c:v>8.6303039550781477</c:v>
                </c:pt>
                <c:pt idx="11">
                  <c:v>9.1187072753906477</c:v>
                </c:pt>
                <c:pt idx="12">
                  <c:v>8.8379760742187727</c:v>
                </c:pt>
                <c:pt idx="13">
                  <c:v>8.5259338378906477</c:v>
                </c:pt>
                <c:pt idx="14">
                  <c:v>8.1838928222656477</c:v>
                </c:pt>
                <c:pt idx="15">
                  <c:v>7.9465576171875227</c:v>
                </c:pt>
                <c:pt idx="16">
                  <c:v>7.9751525878906477</c:v>
                </c:pt>
                <c:pt idx="17">
                  <c:v>7.9609008789062727</c:v>
                </c:pt>
                <c:pt idx="18">
                  <c:v>8.7426391601562727</c:v>
                </c:pt>
                <c:pt idx="19">
                  <c:v>10.4039245605469</c:v>
                </c:pt>
                <c:pt idx="20">
                  <c:v>3.9788757324218982</c:v>
                </c:pt>
                <c:pt idx="21">
                  <c:v>4.7039123535156477</c:v>
                </c:pt>
                <c:pt idx="22">
                  <c:v>4.4242492675781477</c:v>
                </c:pt>
                <c:pt idx="23">
                  <c:v>4.1132751464843977</c:v>
                </c:pt>
                <c:pt idx="24">
                  <c:v>3.7723327636718982</c:v>
                </c:pt>
                <c:pt idx="25">
                  <c:v>3.5698181152343982</c:v>
                </c:pt>
                <c:pt idx="26">
                  <c:v>3.5658203125000232</c:v>
                </c:pt>
                <c:pt idx="27">
                  <c:v>3.5864807128906482</c:v>
                </c:pt>
                <c:pt idx="28">
                  <c:v>4.3365417480468977</c:v>
                </c:pt>
                <c:pt idx="29">
                  <c:v>5.1288696289062727</c:v>
                </c:pt>
                <c:pt idx="30">
                  <c:v>-4.9354614257812273</c:v>
                </c:pt>
                <c:pt idx="31">
                  <c:v>-2.4858459472656018</c:v>
                </c:pt>
                <c:pt idx="32">
                  <c:v>-2.7636169433593518</c:v>
                </c:pt>
                <c:pt idx="33">
                  <c:v>-3.0737060546874768</c:v>
                </c:pt>
                <c:pt idx="34">
                  <c:v>-3.4144653320312268</c:v>
                </c:pt>
                <c:pt idx="35">
                  <c:v>-3.6071228027343518</c:v>
                </c:pt>
                <c:pt idx="36">
                  <c:v>-3.5849060058593518</c:v>
                </c:pt>
                <c:pt idx="37">
                  <c:v>-3.5385192871093518</c:v>
                </c:pt>
                <c:pt idx="38">
                  <c:v>-2.6731323242187268</c:v>
                </c:pt>
                <c:pt idx="39">
                  <c:v>-3.3638061523437268</c:v>
                </c:pt>
                <c:pt idx="40">
                  <c:v>-15.849951171874981</c:v>
                </c:pt>
                <c:pt idx="41">
                  <c:v>-6.4538330078124773</c:v>
                </c:pt>
                <c:pt idx="42">
                  <c:v>-6.7513183593749773</c:v>
                </c:pt>
                <c:pt idx="43">
                  <c:v>-7.0829528808593523</c:v>
                </c:pt>
                <c:pt idx="44">
                  <c:v>-7.4469970703124773</c:v>
                </c:pt>
                <c:pt idx="45">
                  <c:v>-7.6528076171874773</c:v>
                </c:pt>
                <c:pt idx="46">
                  <c:v>-7.5928405761718523</c:v>
                </c:pt>
                <c:pt idx="47">
                  <c:v>-7.5420898437499773</c:v>
                </c:pt>
                <c:pt idx="48">
                  <c:v>-6.6897338867187273</c:v>
                </c:pt>
                <c:pt idx="49">
                  <c:v>-8.2255004882812273</c:v>
                </c:pt>
                <c:pt idx="50">
                  <c:v>-16.650976562499981</c:v>
                </c:pt>
                <c:pt idx="51">
                  <c:v>-6.7162231445312273</c:v>
                </c:pt>
                <c:pt idx="52">
                  <c:v>-7.0164245605468523</c:v>
                </c:pt>
                <c:pt idx="53">
                  <c:v>-7.3519958496093523</c:v>
                </c:pt>
                <c:pt idx="54">
                  <c:v>-7.7210754394531023</c:v>
                </c:pt>
                <c:pt idx="55">
                  <c:v>-7.9281982421874773</c:v>
                </c:pt>
                <c:pt idx="56">
                  <c:v>-7.8960327148437273</c:v>
                </c:pt>
                <c:pt idx="57">
                  <c:v>-7.8405212402343523</c:v>
                </c:pt>
                <c:pt idx="58">
                  <c:v>-6.9661315917968523</c:v>
                </c:pt>
                <c:pt idx="59">
                  <c:v>-8.5582031249999773</c:v>
                </c:pt>
              </c:numCache>
            </c:numRef>
          </c:xVal>
          <c:yVal>
            <c:numRef>
              <c:f>Sheet1!$B$2:$B$61</c:f>
              <c:numCache>
                <c:formatCode>0.00</c:formatCode>
                <c:ptCount val="60"/>
                <c:pt idx="0">
                  <c:v>15475.56111576227</c:v>
                </c:pt>
                <c:pt idx="1">
                  <c:v>15372.43253134435</c:v>
                </c:pt>
                <c:pt idx="2">
                  <c:v>15656.866544534831</c:v>
                </c:pt>
                <c:pt idx="3">
                  <c:v>15975.75942960881</c:v>
                </c:pt>
                <c:pt idx="4">
                  <c:v>16327.57341464286</c:v>
                </c:pt>
                <c:pt idx="5">
                  <c:v>16513.82540494042</c:v>
                </c:pt>
                <c:pt idx="6">
                  <c:v>16416.42569252153</c:v>
                </c:pt>
                <c:pt idx="7">
                  <c:v>16336.649817502541</c:v>
                </c:pt>
                <c:pt idx="8">
                  <c:v>15197.135669957101</c:v>
                </c:pt>
                <c:pt idx="9">
                  <c:v>10896.64046651478</c:v>
                </c:pt>
                <c:pt idx="10">
                  <c:v>21123.68962663307</c:v>
                </c:pt>
                <c:pt idx="11">
                  <c:v>20887.623236815631</c:v>
                </c:pt>
                <c:pt idx="12">
                  <c:v>21183.753441124849</c:v>
                </c:pt>
                <c:pt idx="13">
                  <c:v>21515.277062526009</c:v>
                </c:pt>
                <c:pt idx="14">
                  <c:v>21880.647499580438</c:v>
                </c:pt>
                <c:pt idx="15">
                  <c:v>22066.803051102259</c:v>
                </c:pt>
                <c:pt idx="16">
                  <c:v>21975.66468367288</c:v>
                </c:pt>
                <c:pt idx="17">
                  <c:v>21885.562412284518</c:v>
                </c:pt>
                <c:pt idx="18">
                  <c:v>20746.461128149651</c:v>
                </c:pt>
                <c:pt idx="19">
                  <c:v>16430.29718027588</c:v>
                </c:pt>
                <c:pt idx="20">
                  <c:v>25317.608897793722</c:v>
                </c:pt>
                <c:pt idx="21">
                  <c:v>25067.029641855181</c:v>
                </c:pt>
                <c:pt idx="22">
                  <c:v>25362.068203545761</c:v>
                </c:pt>
                <c:pt idx="23">
                  <c:v>25692.468866415042</c:v>
                </c:pt>
                <c:pt idx="24">
                  <c:v>26056.686758075091</c:v>
                </c:pt>
                <c:pt idx="25">
                  <c:v>26249.669626728599</c:v>
                </c:pt>
                <c:pt idx="26">
                  <c:v>26149.400000823862</c:v>
                </c:pt>
                <c:pt idx="27">
                  <c:v>26065.871319951479</c:v>
                </c:pt>
                <c:pt idx="28">
                  <c:v>24916.224377161201</c:v>
                </c:pt>
                <c:pt idx="29">
                  <c:v>20615.569038915521</c:v>
                </c:pt>
                <c:pt idx="30">
                  <c:v>36202.822988430642</c:v>
                </c:pt>
                <c:pt idx="31">
                  <c:v>34557.260561341936</c:v>
                </c:pt>
                <c:pt idx="32">
                  <c:v>34860.738410637583</c:v>
                </c:pt>
                <c:pt idx="33">
                  <c:v>35200.445531523503</c:v>
                </c:pt>
                <c:pt idx="34">
                  <c:v>35574.5611337515</c:v>
                </c:pt>
                <c:pt idx="35">
                  <c:v>35765.283169483118</c:v>
                </c:pt>
                <c:pt idx="36">
                  <c:v>35642.733567177027</c:v>
                </c:pt>
                <c:pt idx="37">
                  <c:v>35536.916587305299</c:v>
                </c:pt>
                <c:pt idx="38">
                  <c:v>34270.929272721543</c:v>
                </c:pt>
                <c:pt idx="39">
                  <c:v>29973.368807135928</c:v>
                </c:pt>
                <c:pt idx="40">
                  <c:v>50316.690976208833</c:v>
                </c:pt>
                <c:pt idx="41">
                  <c:v>39625.074663412714</c:v>
                </c:pt>
                <c:pt idx="42">
                  <c:v>39956.462258800042</c:v>
                </c:pt>
                <c:pt idx="43">
                  <c:v>40326.129235237277</c:v>
                </c:pt>
                <c:pt idx="44">
                  <c:v>40732.150047228854</c:v>
                </c:pt>
                <c:pt idx="45">
                  <c:v>40942.279187801723</c:v>
                </c:pt>
                <c:pt idx="46">
                  <c:v>40825.654662418223</c:v>
                </c:pt>
                <c:pt idx="47">
                  <c:v>40717.663433854723</c:v>
                </c:pt>
                <c:pt idx="48">
                  <c:v>39425.459956188737</c:v>
                </c:pt>
                <c:pt idx="49">
                  <c:v>35127.851663586232</c:v>
                </c:pt>
                <c:pt idx="50">
                  <c:v>50972.495824263693</c:v>
                </c:pt>
                <c:pt idx="51">
                  <c:v>40155.264238058167</c:v>
                </c:pt>
                <c:pt idx="52">
                  <c:v>40490.893874215602</c:v>
                </c:pt>
                <c:pt idx="53">
                  <c:v>40866.208420772979</c:v>
                </c:pt>
                <c:pt idx="54">
                  <c:v>41279.141043470292</c:v>
                </c:pt>
                <c:pt idx="55">
                  <c:v>41491.655264055167</c:v>
                </c:pt>
                <c:pt idx="56">
                  <c:v>41361.18835671078</c:v>
                </c:pt>
                <c:pt idx="57">
                  <c:v>41247.960514970771</c:v>
                </c:pt>
                <c:pt idx="58">
                  <c:v>39931.321198869591</c:v>
                </c:pt>
                <c:pt idx="59">
                  <c:v>35631.234412343118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CE7-991A-ECF95138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95311"/>
        <c:axId val="2031389071"/>
      </c:scatterChart>
      <c:valAx>
        <c:axId val="20313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 pack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9071"/>
        <c:crosses val="autoZero"/>
        <c:crossBetween val="midCat"/>
      </c:valAx>
      <c:valAx>
        <c:axId val="2031389071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Q</a:t>
                </a:r>
                <a:r>
                  <a:rPr lang="en-GB" sz="1200" baseline="0"/>
                  <a:t> tot</a:t>
                </a:r>
                <a:r>
                  <a:rPr lang="en-GB" sz="1200"/>
                  <a:t>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cab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Sheet1!$C$2:$C$61</c:f>
              <c:numCache>
                <c:formatCode>0.00</c:formatCode>
                <c:ptCount val="60"/>
                <c:pt idx="0">
                  <c:v>11244.79986271007</c:v>
                </c:pt>
                <c:pt idx="1">
                  <c:v>9074.8752992876907</c:v>
                </c:pt>
                <c:pt idx="2">
                  <c:v>8995.2660774891337</c:v>
                </c:pt>
                <c:pt idx="3">
                  <c:v>8929.7469616974486</c:v>
                </c:pt>
                <c:pt idx="4">
                  <c:v>8877.8942489732653</c:v>
                </c:pt>
                <c:pt idx="5">
                  <c:v>8707.4039596275252</c:v>
                </c:pt>
                <c:pt idx="6">
                  <c:v>8347.2277955278769</c:v>
                </c:pt>
                <c:pt idx="7">
                  <c:v>7985.0848725151736</c:v>
                </c:pt>
                <c:pt idx="8">
                  <c:v>6577.8923812120483</c:v>
                </c:pt>
                <c:pt idx="9">
                  <c:v>6542.8155568463044</c:v>
                </c:pt>
                <c:pt idx="10">
                  <c:v>16466.631414163028</c:v>
                </c:pt>
                <c:pt idx="11">
                  <c:v>14166.69336256775</c:v>
                </c:pt>
                <c:pt idx="12">
                  <c:v>14095.44006202588</c:v>
                </c:pt>
                <c:pt idx="13">
                  <c:v>14038.913817135979</c:v>
                </c:pt>
                <c:pt idx="14">
                  <c:v>13996.683333093521</c:v>
                </c:pt>
                <c:pt idx="15">
                  <c:v>13833.97365565054</c:v>
                </c:pt>
                <c:pt idx="16">
                  <c:v>13471.40222317094</c:v>
                </c:pt>
                <c:pt idx="17">
                  <c:v>13110.15421460015</c:v>
                </c:pt>
                <c:pt idx="18">
                  <c:v>11697.663403233801</c:v>
                </c:pt>
                <c:pt idx="19">
                  <c:v>11666.78288217746</c:v>
                </c:pt>
                <c:pt idx="20">
                  <c:v>20665.69759491942</c:v>
                </c:pt>
                <c:pt idx="21">
                  <c:v>18367.853712168031</c:v>
                </c:pt>
                <c:pt idx="22">
                  <c:v>18296.612613218251</c:v>
                </c:pt>
                <c:pt idx="23">
                  <c:v>18240.0970396263</c:v>
                </c:pt>
                <c:pt idx="24">
                  <c:v>18197.8757251643</c:v>
                </c:pt>
                <c:pt idx="25">
                  <c:v>18033.319211273301</c:v>
                </c:pt>
                <c:pt idx="26">
                  <c:v>17672.590929565351</c:v>
                </c:pt>
                <c:pt idx="27">
                  <c:v>17309.514838432831</c:v>
                </c:pt>
                <c:pt idx="28">
                  <c:v>15898.883977173469</c:v>
                </c:pt>
                <c:pt idx="29">
                  <c:v>15866.08600305959</c:v>
                </c:pt>
                <c:pt idx="30">
                  <c:v>29785.014238932981</c:v>
                </c:pt>
                <c:pt idx="31">
                  <c:v>26458.99882660916</c:v>
                </c:pt>
                <c:pt idx="32">
                  <c:v>26391.51741570995</c:v>
                </c:pt>
                <c:pt idx="33">
                  <c:v>26339.223291756931</c:v>
                </c:pt>
                <c:pt idx="34">
                  <c:v>26301.44192223332</c:v>
                </c:pt>
                <c:pt idx="35">
                  <c:v>26133.143221009821</c:v>
                </c:pt>
                <c:pt idx="36">
                  <c:v>25755.26133141739</c:v>
                </c:pt>
                <c:pt idx="37">
                  <c:v>25375.12054315826</c:v>
                </c:pt>
                <c:pt idx="38">
                  <c:v>23873.156332182709</c:v>
                </c:pt>
                <c:pt idx="39">
                  <c:v>23845.224343153219</c:v>
                </c:pt>
                <c:pt idx="40">
                  <c:v>33299.684053604651</c:v>
                </c:pt>
                <c:pt idx="41">
                  <c:v>30584.65993236678</c:v>
                </c:pt>
                <c:pt idx="42">
                  <c:v>30536.513930808269</c:v>
                </c:pt>
                <c:pt idx="43">
                  <c:v>30504.92137222661</c:v>
                </c:pt>
                <c:pt idx="44">
                  <c:v>30489.13347772439</c:v>
                </c:pt>
                <c:pt idx="45">
                  <c:v>30334.451495078039</c:v>
                </c:pt>
                <c:pt idx="46">
                  <c:v>29954.10373153336</c:v>
                </c:pt>
                <c:pt idx="47">
                  <c:v>29573.104604955432</c:v>
                </c:pt>
                <c:pt idx="48">
                  <c:v>28062.023218457969</c:v>
                </c:pt>
                <c:pt idx="49">
                  <c:v>28039.820590665309</c:v>
                </c:pt>
                <c:pt idx="50">
                  <c:v>33573.012555956077</c:v>
                </c:pt>
                <c:pt idx="51">
                  <c:v>30745.370785656869</c:v>
                </c:pt>
                <c:pt idx="52">
                  <c:v>30698.600612993108</c:v>
                </c:pt>
                <c:pt idx="53">
                  <c:v>30669.424060163899</c:v>
                </c:pt>
                <c:pt idx="54">
                  <c:v>30656.961893204949</c:v>
                </c:pt>
                <c:pt idx="55">
                  <c:v>30502.687953699551</c:v>
                </c:pt>
                <c:pt idx="56">
                  <c:v>30119.048206679501</c:v>
                </c:pt>
                <c:pt idx="57">
                  <c:v>29733.57693818292</c:v>
                </c:pt>
                <c:pt idx="58">
                  <c:v>28202.5677138799</c:v>
                </c:pt>
                <c:pt idx="59">
                  <c:v>28183.419321837318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3-4FBF-83AC-4FA40513B49C}"/>
            </c:ext>
          </c:extLst>
        </c:ser>
        <c:ser>
          <c:idx val="2"/>
          <c:order val="1"/>
          <c:tx>
            <c:v>fd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Sheet1!$F$2:$F$61</c:f>
              <c:numCache>
                <c:formatCode>0.00</c:formatCode>
                <c:ptCount val="60"/>
                <c:pt idx="0">
                  <c:v>1022.676395783624</c:v>
                </c:pt>
                <c:pt idx="1">
                  <c:v>367.00922992779579</c:v>
                </c:pt>
                <c:pt idx="2">
                  <c:v>351.35821808751729</c:v>
                </c:pt>
                <c:pt idx="3">
                  <c:v>338.78347172808839</c:v>
                </c:pt>
                <c:pt idx="4">
                  <c:v>329.21817705849941</c:v>
                </c:pt>
                <c:pt idx="5">
                  <c:v>294.88642601713309</c:v>
                </c:pt>
                <c:pt idx="6">
                  <c:v>211.7862064580886</c:v>
                </c:pt>
                <c:pt idx="7">
                  <c:v>137.46622995050171</c:v>
                </c:pt>
                <c:pt idx="8">
                  <c:v>-163.5971854744221</c:v>
                </c:pt>
                <c:pt idx="9">
                  <c:v>-167.80024157708431</c:v>
                </c:pt>
                <c:pt idx="10">
                  <c:v>1186.1343061390121</c:v>
                </c:pt>
                <c:pt idx="11">
                  <c:v>566.56634483855669</c:v>
                </c:pt>
                <c:pt idx="12">
                  <c:v>552.55581117743986</c:v>
                </c:pt>
                <c:pt idx="13">
                  <c:v>541.75457586433276</c:v>
                </c:pt>
                <c:pt idx="14">
                  <c:v>534.09562336829731</c:v>
                </c:pt>
                <c:pt idx="15">
                  <c:v>492.04259889555942</c:v>
                </c:pt>
                <c:pt idx="16">
                  <c:v>417.38357087887738</c:v>
                </c:pt>
                <c:pt idx="17">
                  <c:v>333.91616588926809</c:v>
                </c:pt>
                <c:pt idx="18">
                  <c:v>40.02101793300335</c:v>
                </c:pt>
                <c:pt idx="19">
                  <c:v>20.343853783648228</c:v>
                </c:pt>
                <c:pt idx="20">
                  <c:v>1190.621817661199</c:v>
                </c:pt>
                <c:pt idx="21">
                  <c:v>562.65658507965327</c:v>
                </c:pt>
                <c:pt idx="22">
                  <c:v>548.6022429747527</c:v>
                </c:pt>
                <c:pt idx="23">
                  <c:v>537.76197628158752</c:v>
                </c:pt>
                <c:pt idx="24">
                  <c:v>530.06883839965758</c:v>
                </c:pt>
                <c:pt idx="25">
                  <c:v>496.78975806713879</c:v>
                </c:pt>
                <c:pt idx="26">
                  <c:v>413.5091992657035</c:v>
                </c:pt>
                <c:pt idx="27">
                  <c:v>338.73574598023788</c:v>
                </c:pt>
                <c:pt idx="28">
                  <c:v>36.483441202481117</c:v>
                </c:pt>
                <c:pt idx="29">
                  <c:v>26.426238451832891</c:v>
                </c:pt>
                <c:pt idx="30">
                  <c:v>2131.1283349909449</c:v>
                </c:pt>
                <c:pt idx="31">
                  <c:v>1430.7852053580391</c:v>
                </c:pt>
                <c:pt idx="32">
                  <c:v>1417.4275678967931</c:v>
                </c:pt>
                <c:pt idx="33">
                  <c:v>1407.2066214451329</c:v>
                </c:pt>
                <c:pt idx="34">
                  <c:v>1400.0336958186419</c:v>
                </c:pt>
                <c:pt idx="35">
                  <c:v>1365.2084133117371</c:v>
                </c:pt>
                <c:pt idx="36">
                  <c:v>1277.0966971394171</c:v>
                </c:pt>
                <c:pt idx="37">
                  <c:v>1197.433560467462</c:v>
                </c:pt>
                <c:pt idx="38">
                  <c:v>867.43686186505329</c:v>
                </c:pt>
                <c:pt idx="39">
                  <c:v>860.4977182470584</c:v>
                </c:pt>
                <c:pt idx="40">
                  <c:v>4050.6353953359521</c:v>
                </c:pt>
                <c:pt idx="41">
                  <c:v>1851.6717258581821</c:v>
                </c:pt>
                <c:pt idx="42">
                  <c:v>1842.3734585544059</c:v>
                </c:pt>
                <c:pt idx="43">
                  <c:v>1836.504148029612</c:v>
                </c:pt>
                <c:pt idx="44">
                  <c:v>1833.9480783157769</c:v>
                </c:pt>
                <c:pt idx="45">
                  <c:v>1801.906965058897</c:v>
                </c:pt>
                <c:pt idx="46">
                  <c:v>1722.129883547517</c:v>
                </c:pt>
                <c:pt idx="47">
                  <c:v>1642.098793834977</c:v>
                </c:pt>
                <c:pt idx="48">
                  <c:v>1300.1116888474371</c:v>
                </c:pt>
                <c:pt idx="49">
                  <c:v>1295.710114943226</c:v>
                </c:pt>
                <c:pt idx="50">
                  <c:v>4148.1232148047393</c:v>
                </c:pt>
                <c:pt idx="51">
                  <c:v>1985.988717237165</c:v>
                </c:pt>
                <c:pt idx="52">
                  <c:v>1977.3224153550641</c:v>
                </c:pt>
                <c:pt idx="53">
                  <c:v>1972.257609986171</c:v>
                </c:pt>
                <c:pt idx="54">
                  <c:v>1970.672240118319</c:v>
                </c:pt>
                <c:pt idx="55">
                  <c:v>1938.9122171489139</c:v>
                </c:pt>
                <c:pt idx="56">
                  <c:v>1849.34630382964</c:v>
                </c:pt>
                <c:pt idx="57">
                  <c:v>1768.417799394786</c:v>
                </c:pt>
                <c:pt idx="58">
                  <c:v>1421.938464665117</c:v>
                </c:pt>
                <c:pt idx="59">
                  <c:v>1418.0497302391129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3-4FBF-83AC-4FA40513B49C}"/>
            </c:ext>
          </c:extLst>
        </c:ser>
        <c:ser>
          <c:idx val="0"/>
          <c:order val="2"/>
          <c:tx>
            <c:v>ufloor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Sheet1!$I$2:$I$61</c:f>
              <c:numCache>
                <c:formatCode>0.00</c:formatCode>
                <c:ptCount val="60"/>
                <c:pt idx="0">
                  <c:v>3208.0848572685763</c:v>
                </c:pt>
                <c:pt idx="1">
                  <c:v>5930.5480021288631</c:v>
                </c:pt>
                <c:pt idx="2">
                  <c:v>6310.2422489581795</c:v>
                </c:pt>
                <c:pt idx="3">
                  <c:v>6707.228996183273</c:v>
                </c:pt>
                <c:pt idx="4">
                  <c:v>7120.4609886110957</c:v>
                </c:pt>
                <c:pt idx="5">
                  <c:v>7511.5350192957621</c:v>
                </c:pt>
                <c:pt idx="6">
                  <c:v>7857.411690535565</c:v>
                </c:pt>
                <c:pt idx="7">
                  <c:v>8214.0987150368655</c:v>
                </c:pt>
                <c:pt idx="8">
                  <c:v>8782.8404742194743</c:v>
                </c:pt>
                <c:pt idx="9">
                  <c:v>4521.6251512455601</c:v>
                </c:pt>
                <c:pt idx="10">
                  <c:v>3470.9239063310292</c:v>
                </c:pt>
                <c:pt idx="11">
                  <c:v>6154.3635294093237</c:v>
                </c:pt>
                <c:pt idx="12">
                  <c:v>6535.7575679215288</c:v>
                </c:pt>
                <c:pt idx="13">
                  <c:v>6934.6086695256972</c:v>
                </c:pt>
                <c:pt idx="14">
                  <c:v>7349.8685431186204</c:v>
                </c:pt>
                <c:pt idx="15">
                  <c:v>7740.78679655616</c:v>
                </c:pt>
                <c:pt idx="16">
                  <c:v>8086.8788896230617</c:v>
                </c:pt>
                <c:pt idx="17">
                  <c:v>8441.4920317951</c:v>
                </c:pt>
                <c:pt idx="18">
                  <c:v>9008.7767069828478</c:v>
                </c:pt>
                <c:pt idx="19">
                  <c:v>4743.1704443147719</c:v>
                </c:pt>
                <c:pt idx="20">
                  <c:v>3461.2894852131021</c:v>
                </c:pt>
                <c:pt idx="21">
                  <c:v>6136.5193446074964</c:v>
                </c:pt>
                <c:pt idx="22">
                  <c:v>6516.8533473527577</c:v>
                </c:pt>
                <c:pt idx="23">
                  <c:v>6914.6098505071541</c:v>
                </c:pt>
                <c:pt idx="24">
                  <c:v>7328.7421945111337</c:v>
                </c:pt>
                <c:pt idx="25">
                  <c:v>7719.5606573881587</c:v>
                </c:pt>
                <c:pt idx="26">
                  <c:v>8063.2998719928073</c:v>
                </c:pt>
                <c:pt idx="27">
                  <c:v>8417.6207355384104</c:v>
                </c:pt>
                <c:pt idx="28">
                  <c:v>8980.8569587852508</c:v>
                </c:pt>
                <c:pt idx="29">
                  <c:v>4723.0567974040969</c:v>
                </c:pt>
                <c:pt idx="30">
                  <c:v>4286.6804145067163</c:v>
                </c:pt>
                <c:pt idx="31">
                  <c:v>6667.4765293747369</c:v>
                </c:pt>
                <c:pt idx="32">
                  <c:v>7051.7934270308397</c:v>
                </c:pt>
                <c:pt idx="33">
                  <c:v>7454.0156183214385</c:v>
                </c:pt>
                <c:pt idx="34">
                  <c:v>7873.0855156995385</c:v>
                </c:pt>
                <c:pt idx="35">
                  <c:v>8266.9315351615605</c:v>
                </c:pt>
                <c:pt idx="36">
                  <c:v>8610.3755386202192</c:v>
                </c:pt>
                <c:pt idx="37">
                  <c:v>8964.3624836795771</c:v>
                </c:pt>
                <c:pt idx="38">
                  <c:v>9530.3360786737812</c:v>
                </c:pt>
                <c:pt idx="39">
                  <c:v>5267.6467457356512</c:v>
                </c:pt>
                <c:pt idx="40">
                  <c:v>12966.371527268229</c:v>
                </c:pt>
                <c:pt idx="41">
                  <c:v>7188.7430051877518</c:v>
                </c:pt>
                <c:pt idx="42">
                  <c:v>7577.5748694373669</c:v>
                </c:pt>
                <c:pt idx="43">
                  <c:v>7984.703714981054</c:v>
                </c:pt>
                <c:pt idx="44">
                  <c:v>8409.0684911886856</c:v>
                </c:pt>
                <c:pt idx="45">
                  <c:v>8805.9207276647867</c:v>
                </c:pt>
                <c:pt idx="46">
                  <c:v>9149.421047337346</c:v>
                </c:pt>
                <c:pt idx="47">
                  <c:v>9502.4600350643141</c:v>
                </c:pt>
                <c:pt idx="48">
                  <c:v>10063.325048883331</c:v>
                </c:pt>
                <c:pt idx="49">
                  <c:v>5792.3209579776976</c:v>
                </c:pt>
                <c:pt idx="50">
                  <c:v>13251.360053502878</c:v>
                </c:pt>
                <c:pt idx="51">
                  <c:v>7423.9047351641329</c:v>
                </c:pt>
                <c:pt idx="52">
                  <c:v>7814.9708458674304</c:v>
                </c:pt>
                <c:pt idx="53">
                  <c:v>8224.5267506229084</c:v>
                </c:pt>
                <c:pt idx="54">
                  <c:v>8651.5069101470235</c:v>
                </c:pt>
                <c:pt idx="55">
                  <c:v>9050.0550932067017</c:v>
                </c:pt>
                <c:pt idx="56">
                  <c:v>9392.7938462016391</c:v>
                </c:pt>
                <c:pt idx="57">
                  <c:v>9745.9657773930667</c:v>
                </c:pt>
                <c:pt idx="58">
                  <c:v>10306.815020324575</c:v>
                </c:pt>
                <c:pt idx="59">
                  <c:v>6029.765360266686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3-4FBF-83AC-4FA40513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258111"/>
        <c:axId val="2111254367"/>
      </c:barChart>
      <c:catAx>
        <c:axId val="2111258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1254367"/>
        <c:crosses val="autoZero"/>
        <c:auto val="1"/>
        <c:lblAlgn val="ctr"/>
        <c:lblOffset val="100"/>
        <c:noMultiLvlLbl val="0"/>
      </c:catAx>
      <c:valAx>
        <c:axId val="21112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v>cab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Sheet1!$C$2:$C$61</c:f>
              <c:numCache>
                <c:formatCode>0.00</c:formatCode>
                <c:ptCount val="60"/>
                <c:pt idx="0">
                  <c:v>11244.79986271007</c:v>
                </c:pt>
                <c:pt idx="1">
                  <c:v>9074.8752992876907</c:v>
                </c:pt>
                <c:pt idx="2">
                  <c:v>8995.2660774891337</c:v>
                </c:pt>
                <c:pt idx="3">
                  <c:v>8929.7469616974486</c:v>
                </c:pt>
                <c:pt idx="4">
                  <c:v>8877.8942489732653</c:v>
                </c:pt>
                <c:pt idx="5">
                  <c:v>8707.4039596275252</c:v>
                </c:pt>
                <c:pt idx="6">
                  <c:v>8347.2277955278769</c:v>
                </c:pt>
                <c:pt idx="7">
                  <c:v>7985.0848725151736</c:v>
                </c:pt>
                <c:pt idx="8">
                  <c:v>6577.8923812120483</c:v>
                </c:pt>
                <c:pt idx="9">
                  <c:v>6542.8155568463044</c:v>
                </c:pt>
                <c:pt idx="10">
                  <c:v>16466.631414163028</c:v>
                </c:pt>
                <c:pt idx="11">
                  <c:v>14166.69336256775</c:v>
                </c:pt>
                <c:pt idx="12">
                  <c:v>14095.44006202588</c:v>
                </c:pt>
                <c:pt idx="13">
                  <c:v>14038.913817135979</c:v>
                </c:pt>
                <c:pt idx="14">
                  <c:v>13996.683333093521</c:v>
                </c:pt>
                <c:pt idx="15">
                  <c:v>13833.97365565054</c:v>
                </c:pt>
                <c:pt idx="16">
                  <c:v>13471.40222317094</c:v>
                </c:pt>
                <c:pt idx="17">
                  <c:v>13110.15421460015</c:v>
                </c:pt>
                <c:pt idx="18">
                  <c:v>11697.663403233801</c:v>
                </c:pt>
                <c:pt idx="19">
                  <c:v>11666.78288217746</c:v>
                </c:pt>
                <c:pt idx="20">
                  <c:v>20665.69759491942</c:v>
                </c:pt>
                <c:pt idx="21">
                  <c:v>18367.853712168031</c:v>
                </c:pt>
                <c:pt idx="22">
                  <c:v>18296.612613218251</c:v>
                </c:pt>
                <c:pt idx="23">
                  <c:v>18240.0970396263</c:v>
                </c:pt>
                <c:pt idx="24">
                  <c:v>18197.8757251643</c:v>
                </c:pt>
                <c:pt idx="25">
                  <c:v>18033.319211273301</c:v>
                </c:pt>
                <c:pt idx="26">
                  <c:v>17672.590929565351</c:v>
                </c:pt>
                <c:pt idx="27">
                  <c:v>17309.514838432831</c:v>
                </c:pt>
                <c:pt idx="28">
                  <c:v>15898.883977173469</c:v>
                </c:pt>
                <c:pt idx="29">
                  <c:v>15866.08600305959</c:v>
                </c:pt>
                <c:pt idx="30">
                  <c:v>29785.014238932981</c:v>
                </c:pt>
                <c:pt idx="31">
                  <c:v>26458.99882660916</c:v>
                </c:pt>
                <c:pt idx="32">
                  <c:v>26391.51741570995</c:v>
                </c:pt>
                <c:pt idx="33">
                  <c:v>26339.223291756931</c:v>
                </c:pt>
                <c:pt idx="34">
                  <c:v>26301.44192223332</c:v>
                </c:pt>
                <c:pt idx="35">
                  <c:v>26133.143221009821</c:v>
                </c:pt>
                <c:pt idx="36">
                  <c:v>25755.26133141739</c:v>
                </c:pt>
                <c:pt idx="37">
                  <c:v>25375.12054315826</c:v>
                </c:pt>
                <c:pt idx="38">
                  <c:v>23873.156332182709</c:v>
                </c:pt>
                <c:pt idx="39">
                  <c:v>23845.224343153219</c:v>
                </c:pt>
                <c:pt idx="40">
                  <c:v>33299.684053604651</c:v>
                </c:pt>
                <c:pt idx="41">
                  <c:v>30584.65993236678</c:v>
                </c:pt>
                <c:pt idx="42">
                  <c:v>30536.513930808269</c:v>
                </c:pt>
                <c:pt idx="43">
                  <c:v>30504.92137222661</c:v>
                </c:pt>
                <c:pt idx="44">
                  <c:v>30489.13347772439</c:v>
                </c:pt>
                <c:pt idx="45">
                  <c:v>30334.451495078039</c:v>
                </c:pt>
                <c:pt idx="46">
                  <c:v>29954.10373153336</c:v>
                </c:pt>
                <c:pt idx="47">
                  <c:v>29573.104604955432</c:v>
                </c:pt>
                <c:pt idx="48">
                  <c:v>28062.023218457969</c:v>
                </c:pt>
                <c:pt idx="49">
                  <c:v>28039.820590665309</c:v>
                </c:pt>
                <c:pt idx="50">
                  <c:v>33573.012555956077</c:v>
                </c:pt>
                <c:pt idx="51">
                  <c:v>30745.370785656869</c:v>
                </c:pt>
                <c:pt idx="52">
                  <c:v>30698.600612993108</c:v>
                </c:pt>
                <c:pt idx="53">
                  <c:v>30669.424060163899</c:v>
                </c:pt>
                <c:pt idx="54">
                  <c:v>30656.961893204949</c:v>
                </c:pt>
                <c:pt idx="55">
                  <c:v>30502.687953699551</c:v>
                </c:pt>
                <c:pt idx="56">
                  <c:v>30119.048206679501</c:v>
                </c:pt>
                <c:pt idx="57">
                  <c:v>29733.57693818292</c:v>
                </c:pt>
                <c:pt idx="58">
                  <c:v>28202.5677138799</c:v>
                </c:pt>
                <c:pt idx="59">
                  <c:v>28183.419321837318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3-4039-988C-0253FF15331C}"/>
            </c:ext>
          </c:extLst>
        </c:ser>
        <c:ser>
          <c:idx val="2"/>
          <c:order val="1"/>
          <c:tx>
            <c:v>fd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Sheet1!$F$2:$F$61</c:f>
              <c:numCache>
                <c:formatCode>0.00</c:formatCode>
                <c:ptCount val="60"/>
                <c:pt idx="0">
                  <c:v>1022.676395783624</c:v>
                </c:pt>
                <c:pt idx="1">
                  <c:v>367.00922992779579</c:v>
                </c:pt>
                <c:pt idx="2">
                  <c:v>351.35821808751729</c:v>
                </c:pt>
                <c:pt idx="3">
                  <c:v>338.78347172808839</c:v>
                </c:pt>
                <c:pt idx="4">
                  <c:v>329.21817705849941</c:v>
                </c:pt>
                <c:pt idx="5">
                  <c:v>294.88642601713309</c:v>
                </c:pt>
                <c:pt idx="6">
                  <c:v>211.7862064580886</c:v>
                </c:pt>
                <c:pt idx="7">
                  <c:v>137.46622995050171</c:v>
                </c:pt>
                <c:pt idx="8">
                  <c:v>-163.5971854744221</c:v>
                </c:pt>
                <c:pt idx="9">
                  <c:v>-167.80024157708431</c:v>
                </c:pt>
                <c:pt idx="10">
                  <c:v>1186.1343061390121</c:v>
                </c:pt>
                <c:pt idx="11">
                  <c:v>566.56634483855669</c:v>
                </c:pt>
                <c:pt idx="12">
                  <c:v>552.55581117743986</c:v>
                </c:pt>
                <c:pt idx="13">
                  <c:v>541.75457586433276</c:v>
                </c:pt>
                <c:pt idx="14">
                  <c:v>534.09562336829731</c:v>
                </c:pt>
                <c:pt idx="15">
                  <c:v>492.04259889555942</c:v>
                </c:pt>
                <c:pt idx="16">
                  <c:v>417.38357087887738</c:v>
                </c:pt>
                <c:pt idx="17">
                  <c:v>333.91616588926809</c:v>
                </c:pt>
                <c:pt idx="18">
                  <c:v>40.02101793300335</c:v>
                </c:pt>
                <c:pt idx="19">
                  <c:v>20.343853783648228</c:v>
                </c:pt>
                <c:pt idx="20">
                  <c:v>1190.621817661199</c:v>
                </c:pt>
                <c:pt idx="21">
                  <c:v>562.65658507965327</c:v>
                </c:pt>
                <c:pt idx="22">
                  <c:v>548.6022429747527</c:v>
                </c:pt>
                <c:pt idx="23">
                  <c:v>537.76197628158752</c:v>
                </c:pt>
                <c:pt idx="24">
                  <c:v>530.06883839965758</c:v>
                </c:pt>
                <c:pt idx="25">
                  <c:v>496.78975806713879</c:v>
                </c:pt>
                <c:pt idx="26">
                  <c:v>413.5091992657035</c:v>
                </c:pt>
                <c:pt idx="27">
                  <c:v>338.73574598023788</c:v>
                </c:pt>
                <c:pt idx="28">
                  <c:v>36.483441202481117</c:v>
                </c:pt>
                <c:pt idx="29">
                  <c:v>26.426238451832891</c:v>
                </c:pt>
                <c:pt idx="30">
                  <c:v>2131.1283349909449</c:v>
                </c:pt>
                <c:pt idx="31">
                  <c:v>1430.7852053580391</c:v>
                </c:pt>
                <c:pt idx="32">
                  <c:v>1417.4275678967931</c:v>
                </c:pt>
                <c:pt idx="33">
                  <c:v>1407.2066214451329</c:v>
                </c:pt>
                <c:pt idx="34">
                  <c:v>1400.0336958186419</c:v>
                </c:pt>
                <c:pt idx="35">
                  <c:v>1365.2084133117371</c:v>
                </c:pt>
                <c:pt idx="36">
                  <c:v>1277.0966971394171</c:v>
                </c:pt>
                <c:pt idx="37">
                  <c:v>1197.433560467462</c:v>
                </c:pt>
                <c:pt idx="38">
                  <c:v>867.43686186505329</c:v>
                </c:pt>
                <c:pt idx="39">
                  <c:v>860.4977182470584</c:v>
                </c:pt>
                <c:pt idx="40">
                  <c:v>4050.6353953359521</c:v>
                </c:pt>
                <c:pt idx="41">
                  <c:v>1851.6717258581821</c:v>
                </c:pt>
                <c:pt idx="42">
                  <c:v>1842.3734585544059</c:v>
                </c:pt>
                <c:pt idx="43">
                  <c:v>1836.504148029612</c:v>
                </c:pt>
                <c:pt idx="44">
                  <c:v>1833.9480783157769</c:v>
                </c:pt>
                <c:pt idx="45">
                  <c:v>1801.906965058897</c:v>
                </c:pt>
                <c:pt idx="46">
                  <c:v>1722.129883547517</c:v>
                </c:pt>
                <c:pt idx="47">
                  <c:v>1642.098793834977</c:v>
                </c:pt>
                <c:pt idx="48">
                  <c:v>1300.1116888474371</c:v>
                </c:pt>
                <c:pt idx="49">
                  <c:v>1295.710114943226</c:v>
                </c:pt>
                <c:pt idx="50">
                  <c:v>4148.1232148047393</c:v>
                </c:pt>
                <c:pt idx="51">
                  <c:v>1985.988717237165</c:v>
                </c:pt>
                <c:pt idx="52">
                  <c:v>1977.3224153550641</c:v>
                </c:pt>
                <c:pt idx="53">
                  <c:v>1972.257609986171</c:v>
                </c:pt>
                <c:pt idx="54">
                  <c:v>1970.672240118319</c:v>
                </c:pt>
                <c:pt idx="55">
                  <c:v>1938.9122171489139</c:v>
                </c:pt>
                <c:pt idx="56">
                  <c:v>1849.34630382964</c:v>
                </c:pt>
                <c:pt idx="57">
                  <c:v>1768.417799394786</c:v>
                </c:pt>
                <c:pt idx="58">
                  <c:v>1421.938464665117</c:v>
                </c:pt>
                <c:pt idx="59">
                  <c:v>1418.0497302391129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3-4039-988C-0253FF15331C}"/>
            </c:ext>
          </c:extLst>
        </c:ser>
        <c:ser>
          <c:idx val="0"/>
          <c:order val="2"/>
          <c:tx>
            <c:v>ufloor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Sheet1!$I$2:$I$61</c:f>
              <c:numCache>
                <c:formatCode>0.00</c:formatCode>
                <c:ptCount val="60"/>
                <c:pt idx="0">
                  <c:v>3208.0848572685763</c:v>
                </c:pt>
                <c:pt idx="1">
                  <c:v>5930.5480021288631</c:v>
                </c:pt>
                <c:pt idx="2">
                  <c:v>6310.2422489581795</c:v>
                </c:pt>
                <c:pt idx="3">
                  <c:v>6707.228996183273</c:v>
                </c:pt>
                <c:pt idx="4">
                  <c:v>7120.4609886110957</c:v>
                </c:pt>
                <c:pt idx="5">
                  <c:v>7511.5350192957621</c:v>
                </c:pt>
                <c:pt idx="6">
                  <c:v>7857.411690535565</c:v>
                </c:pt>
                <c:pt idx="7">
                  <c:v>8214.0987150368655</c:v>
                </c:pt>
                <c:pt idx="8">
                  <c:v>8782.8404742194743</c:v>
                </c:pt>
                <c:pt idx="9">
                  <c:v>4521.6251512455601</c:v>
                </c:pt>
                <c:pt idx="10">
                  <c:v>3470.9239063310292</c:v>
                </c:pt>
                <c:pt idx="11">
                  <c:v>6154.3635294093237</c:v>
                </c:pt>
                <c:pt idx="12">
                  <c:v>6535.7575679215288</c:v>
                </c:pt>
                <c:pt idx="13">
                  <c:v>6934.6086695256972</c:v>
                </c:pt>
                <c:pt idx="14">
                  <c:v>7349.8685431186204</c:v>
                </c:pt>
                <c:pt idx="15">
                  <c:v>7740.78679655616</c:v>
                </c:pt>
                <c:pt idx="16">
                  <c:v>8086.8788896230617</c:v>
                </c:pt>
                <c:pt idx="17">
                  <c:v>8441.4920317951</c:v>
                </c:pt>
                <c:pt idx="18">
                  <c:v>9008.7767069828478</c:v>
                </c:pt>
                <c:pt idx="19">
                  <c:v>4743.1704443147719</c:v>
                </c:pt>
                <c:pt idx="20">
                  <c:v>3461.2894852131021</c:v>
                </c:pt>
                <c:pt idx="21">
                  <c:v>6136.5193446074964</c:v>
                </c:pt>
                <c:pt idx="22">
                  <c:v>6516.8533473527577</c:v>
                </c:pt>
                <c:pt idx="23">
                  <c:v>6914.6098505071541</c:v>
                </c:pt>
                <c:pt idx="24">
                  <c:v>7328.7421945111337</c:v>
                </c:pt>
                <c:pt idx="25">
                  <c:v>7719.5606573881587</c:v>
                </c:pt>
                <c:pt idx="26">
                  <c:v>8063.2998719928073</c:v>
                </c:pt>
                <c:pt idx="27">
                  <c:v>8417.6207355384104</c:v>
                </c:pt>
                <c:pt idx="28">
                  <c:v>8980.8569587852508</c:v>
                </c:pt>
                <c:pt idx="29">
                  <c:v>4723.0567974040969</c:v>
                </c:pt>
                <c:pt idx="30">
                  <c:v>4286.6804145067163</c:v>
                </c:pt>
                <c:pt idx="31">
                  <c:v>6667.4765293747369</c:v>
                </c:pt>
                <c:pt idx="32">
                  <c:v>7051.7934270308397</c:v>
                </c:pt>
                <c:pt idx="33">
                  <c:v>7454.0156183214385</c:v>
                </c:pt>
                <c:pt idx="34">
                  <c:v>7873.0855156995385</c:v>
                </c:pt>
                <c:pt idx="35">
                  <c:v>8266.9315351615605</c:v>
                </c:pt>
                <c:pt idx="36">
                  <c:v>8610.3755386202192</c:v>
                </c:pt>
                <c:pt idx="37">
                  <c:v>8964.3624836795771</c:v>
                </c:pt>
                <c:pt idx="38">
                  <c:v>9530.3360786737812</c:v>
                </c:pt>
                <c:pt idx="39">
                  <c:v>5267.6467457356512</c:v>
                </c:pt>
                <c:pt idx="40">
                  <c:v>12966.371527268229</c:v>
                </c:pt>
                <c:pt idx="41">
                  <c:v>7188.7430051877518</c:v>
                </c:pt>
                <c:pt idx="42">
                  <c:v>7577.5748694373669</c:v>
                </c:pt>
                <c:pt idx="43">
                  <c:v>7984.703714981054</c:v>
                </c:pt>
                <c:pt idx="44">
                  <c:v>8409.0684911886856</c:v>
                </c:pt>
                <c:pt idx="45">
                  <c:v>8805.9207276647867</c:v>
                </c:pt>
                <c:pt idx="46">
                  <c:v>9149.421047337346</c:v>
                </c:pt>
                <c:pt idx="47">
                  <c:v>9502.4600350643141</c:v>
                </c:pt>
                <c:pt idx="48">
                  <c:v>10063.325048883331</c:v>
                </c:pt>
                <c:pt idx="49">
                  <c:v>5792.3209579776976</c:v>
                </c:pt>
                <c:pt idx="50">
                  <c:v>13251.360053502878</c:v>
                </c:pt>
                <c:pt idx="51">
                  <c:v>7423.9047351641329</c:v>
                </c:pt>
                <c:pt idx="52">
                  <c:v>7814.9708458674304</c:v>
                </c:pt>
                <c:pt idx="53">
                  <c:v>8224.5267506229084</c:v>
                </c:pt>
                <c:pt idx="54">
                  <c:v>8651.5069101470235</c:v>
                </c:pt>
                <c:pt idx="55">
                  <c:v>9050.0550932067017</c:v>
                </c:pt>
                <c:pt idx="56">
                  <c:v>9392.7938462016391</c:v>
                </c:pt>
                <c:pt idx="57">
                  <c:v>9745.9657773930667</c:v>
                </c:pt>
                <c:pt idx="58">
                  <c:v>10306.815020324575</c:v>
                </c:pt>
                <c:pt idx="59">
                  <c:v>6029.765360266686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3-4039-988C-0253FF15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258111"/>
        <c:axId val="2111254367"/>
      </c:barChart>
      <c:catAx>
        <c:axId val="2111258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1254367"/>
        <c:crosses val="autoZero"/>
        <c:auto val="1"/>
        <c:lblAlgn val="ctr"/>
        <c:lblOffset val="100"/>
        <c:noMultiLvlLbl val="0"/>
      </c:catAx>
      <c:valAx>
        <c:axId val="21112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Sheet1!$J$2:$J$61</c:f>
              <c:numCache>
                <c:formatCode>0.00</c:formatCode>
                <c:ptCount val="60"/>
                <c:pt idx="0">
                  <c:v>12.8513122558594</c:v>
                </c:pt>
                <c:pt idx="1">
                  <c:v>12.89177856445315</c:v>
                </c:pt>
                <c:pt idx="2">
                  <c:v>12.6148620605469</c:v>
                </c:pt>
                <c:pt idx="3">
                  <c:v>12.307641601562519</c:v>
                </c:pt>
                <c:pt idx="4">
                  <c:v>11.971459960937519</c:v>
                </c:pt>
                <c:pt idx="5">
                  <c:v>11.7694030761719</c:v>
                </c:pt>
                <c:pt idx="6">
                  <c:v>11.758020019531269</c:v>
                </c:pt>
                <c:pt idx="7">
                  <c:v>11.771203613281269</c:v>
                </c:pt>
                <c:pt idx="8">
                  <c:v>12.5042663574219</c:v>
                </c:pt>
                <c:pt idx="9">
                  <c:v>15.05205688476565</c:v>
                </c:pt>
                <c:pt idx="10">
                  <c:v>8.6303039550781477</c:v>
                </c:pt>
                <c:pt idx="11">
                  <c:v>9.1187072753906477</c:v>
                </c:pt>
                <c:pt idx="12">
                  <c:v>8.8379760742187727</c:v>
                </c:pt>
                <c:pt idx="13">
                  <c:v>8.5259338378906477</c:v>
                </c:pt>
                <c:pt idx="14">
                  <c:v>8.1838928222656477</c:v>
                </c:pt>
                <c:pt idx="15">
                  <c:v>7.9465576171875227</c:v>
                </c:pt>
                <c:pt idx="16">
                  <c:v>7.9751525878906477</c:v>
                </c:pt>
                <c:pt idx="17">
                  <c:v>7.9609008789062727</c:v>
                </c:pt>
                <c:pt idx="18">
                  <c:v>8.7426391601562727</c:v>
                </c:pt>
                <c:pt idx="19">
                  <c:v>10.4039245605469</c:v>
                </c:pt>
                <c:pt idx="20">
                  <c:v>3.9788757324218982</c:v>
                </c:pt>
                <c:pt idx="21">
                  <c:v>4.7039123535156477</c:v>
                </c:pt>
                <c:pt idx="22">
                  <c:v>4.4242492675781477</c:v>
                </c:pt>
                <c:pt idx="23">
                  <c:v>4.1132751464843977</c:v>
                </c:pt>
                <c:pt idx="24">
                  <c:v>3.7723327636718982</c:v>
                </c:pt>
                <c:pt idx="25">
                  <c:v>3.5698181152343982</c:v>
                </c:pt>
                <c:pt idx="26">
                  <c:v>3.5658203125000232</c:v>
                </c:pt>
                <c:pt idx="27">
                  <c:v>3.5864807128906482</c:v>
                </c:pt>
                <c:pt idx="28">
                  <c:v>4.3365417480468977</c:v>
                </c:pt>
                <c:pt idx="29">
                  <c:v>5.1288696289062727</c:v>
                </c:pt>
                <c:pt idx="30">
                  <c:v>-4.9354614257812273</c:v>
                </c:pt>
                <c:pt idx="31">
                  <c:v>-2.4858459472656018</c:v>
                </c:pt>
                <c:pt idx="32">
                  <c:v>-2.7636169433593518</c:v>
                </c:pt>
                <c:pt idx="33">
                  <c:v>-3.0737060546874768</c:v>
                </c:pt>
                <c:pt idx="34">
                  <c:v>-3.4144653320312268</c:v>
                </c:pt>
                <c:pt idx="35">
                  <c:v>-3.6071228027343518</c:v>
                </c:pt>
                <c:pt idx="36">
                  <c:v>-3.5849060058593518</c:v>
                </c:pt>
                <c:pt idx="37">
                  <c:v>-3.5385192871093518</c:v>
                </c:pt>
                <c:pt idx="38">
                  <c:v>-2.6731323242187268</c:v>
                </c:pt>
                <c:pt idx="39">
                  <c:v>-3.3638061523437268</c:v>
                </c:pt>
                <c:pt idx="40">
                  <c:v>-15.849951171874981</c:v>
                </c:pt>
                <c:pt idx="41">
                  <c:v>-6.4538330078124773</c:v>
                </c:pt>
                <c:pt idx="42">
                  <c:v>-6.7513183593749773</c:v>
                </c:pt>
                <c:pt idx="43">
                  <c:v>-7.0829528808593523</c:v>
                </c:pt>
                <c:pt idx="44">
                  <c:v>-7.4469970703124773</c:v>
                </c:pt>
                <c:pt idx="45">
                  <c:v>-7.6528076171874773</c:v>
                </c:pt>
                <c:pt idx="46">
                  <c:v>-7.5928405761718523</c:v>
                </c:pt>
                <c:pt idx="47">
                  <c:v>-7.5420898437499773</c:v>
                </c:pt>
                <c:pt idx="48">
                  <c:v>-6.6897338867187273</c:v>
                </c:pt>
                <c:pt idx="49">
                  <c:v>-8.2255004882812273</c:v>
                </c:pt>
                <c:pt idx="50">
                  <c:v>-16.650976562499981</c:v>
                </c:pt>
                <c:pt idx="51">
                  <c:v>-6.7162231445312273</c:v>
                </c:pt>
                <c:pt idx="52">
                  <c:v>-7.0164245605468523</c:v>
                </c:pt>
                <c:pt idx="53">
                  <c:v>-7.3519958496093523</c:v>
                </c:pt>
                <c:pt idx="54">
                  <c:v>-7.7210754394531023</c:v>
                </c:pt>
                <c:pt idx="55">
                  <c:v>-7.9281982421874773</c:v>
                </c:pt>
                <c:pt idx="56">
                  <c:v>-7.8960327148437273</c:v>
                </c:pt>
                <c:pt idx="57">
                  <c:v>-7.8405212402343523</c:v>
                </c:pt>
                <c:pt idx="58">
                  <c:v>-6.9661315917968523</c:v>
                </c:pt>
                <c:pt idx="59">
                  <c:v>-8.5582031249999773</c:v>
                </c:pt>
              </c:numCache>
            </c:numRef>
          </c:xVal>
          <c:yVal>
            <c:numRef>
              <c:f>Sheet1!$AA$2:$AA$61</c:f>
              <c:numCache>
                <c:formatCode>0.00</c:formatCode>
                <c:ptCount val="60"/>
                <c:pt idx="0">
                  <c:v>1.0000000054323039</c:v>
                </c:pt>
                <c:pt idx="1">
                  <c:v>1.06000005722046</c:v>
                </c:pt>
                <c:pt idx="2">
                  <c:v>1.060000057220563</c:v>
                </c:pt>
                <c:pt idx="3">
                  <c:v>1.0600000572194421</c:v>
                </c:pt>
                <c:pt idx="4">
                  <c:v>1.0600000572212571</c:v>
                </c:pt>
                <c:pt idx="5">
                  <c:v>1.06000005722046</c:v>
                </c:pt>
                <c:pt idx="6">
                  <c:v>1.06000005722046</c:v>
                </c:pt>
                <c:pt idx="7">
                  <c:v>1.0600000572329069</c:v>
                </c:pt>
                <c:pt idx="8">
                  <c:v>1.0600000572203911</c:v>
                </c:pt>
                <c:pt idx="9">
                  <c:v>0.88000000476837048</c:v>
                </c:pt>
                <c:pt idx="10">
                  <c:v>1.0000000054186129</c:v>
                </c:pt>
                <c:pt idx="11">
                  <c:v>1.0600000572198249</c:v>
                </c:pt>
                <c:pt idx="12">
                  <c:v>1.0600000572217119</c:v>
                </c:pt>
                <c:pt idx="13">
                  <c:v>1.0600000572204609</c:v>
                </c:pt>
                <c:pt idx="14">
                  <c:v>1.0600000572204458</c:v>
                </c:pt>
                <c:pt idx="15">
                  <c:v>1.06000005722046</c:v>
                </c:pt>
                <c:pt idx="16">
                  <c:v>1.0600000572204551</c:v>
                </c:pt>
                <c:pt idx="17">
                  <c:v>1.060000057220571</c:v>
                </c:pt>
                <c:pt idx="18">
                  <c:v>1.0600000572203672</c:v>
                </c:pt>
                <c:pt idx="19">
                  <c:v>0.88000000476840867</c:v>
                </c:pt>
                <c:pt idx="20">
                  <c:v>1.0000000054189189</c:v>
                </c:pt>
                <c:pt idx="21">
                  <c:v>1.0600000572211958</c:v>
                </c:pt>
                <c:pt idx="22">
                  <c:v>1.0600000572204591</c:v>
                </c:pt>
                <c:pt idx="23">
                  <c:v>1.0600000572203911</c:v>
                </c:pt>
                <c:pt idx="24">
                  <c:v>1.0600000572201549</c:v>
                </c:pt>
                <c:pt idx="25">
                  <c:v>1.0600000572204569</c:v>
                </c:pt>
                <c:pt idx="26">
                  <c:v>1.06000005722046</c:v>
                </c:pt>
                <c:pt idx="27">
                  <c:v>1.0600000572203769</c:v>
                </c:pt>
                <c:pt idx="28">
                  <c:v>1.060000057220146</c:v>
                </c:pt>
                <c:pt idx="29">
                  <c:v>0.88000000476741058</c:v>
                </c:pt>
                <c:pt idx="30">
                  <c:v>1.000000005420064</c:v>
                </c:pt>
                <c:pt idx="31">
                  <c:v>1.060000057220488</c:v>
                </c:pt>
                <c:pt idx="32">
                  <c:v>1.0600000572204942</c:v>
                </c:pt>
                <c:pt idx="33">
                  <c:v>1.0600000572205071</c:v>
                </c:pt>
                <c:pt idx="34">
                  <c:v>1.0600000572205222</c:v>
                </c:pt>
                <c:pt idx="35">
                  <c:v>1.0600000572204942</c:v>
                </c:pt>
                <c:pt idx="36">
                  <c:v>1.060000057220496</c:v>
                </c:pt>
                <c:pt idx="37">
                  <c:v>1.0600000572204511</c:v>
                </c:pt>
                <c:pt idx="38">
                  <c:v>1.0600000572201718</c:v>
                </c:pt>
                <c:pt idx="39">
                  <c:v>0.8800000047668366</c:v>
                </c:pt>
                <c:pt idx="40">
                  <c:v>1.0000000054186029</c:v>
                </c:pt>
                <c:pt idx="41">
                  <c:v>1.0600000572204848</c:v>
                </c:pt>
                <c:pt idx="42">
                  <c:v>1.0600000572205008</c:v>
                </c:pt>
                <c:pt idx="43">
                  <c:v>1.0600000572205048</c:v>
                </c:pt>
                <c:pt idx="44">
                  <c:v>1.0600000572205128</c:v>
                </c:pt>
                <c:pt idx="45">
                  <c:v>1.0600000572205199</c:v>
                </c:pt>
                <c:pt idx="46">
                  <c:v>1.0600000572204529</c:v>
                </c:pt>
                <c:pt idx="47">
                  <c:v>1.060000057220484</c:v>
                </c:pt>
                <c:pt idx="48">
                  <c:v>1.0600000572205621</c:v>
                </c:pt>
                <c:pt idx="49">
                  <c:v>0.88000000476837448</c:v>
                </c:pt>
                <c:pt idx="50">
                  <c:v>1.0000000054111469</c:v>
                </c:pt>
                <c:pt idx="51">
                  <c:v>1.060000057220496</c:v>
                </c:pt>
                <c:pt idx="52">
                  <c:v>1.0600000572204928</c:v>
                </c:pt>
                <c:pt idx="53">
                  <c:v>1.0600000572205119</c:v>
                </c:pt>
                <c:pt idx="54">
                  <c:v>1.0600000572205168</c:v>
                </c:pt>
                <c:pt idx="55">
                  <c:v>1.0600000572216159</c:v>
                </c:pt>
                <c:pt idx="56">
                  <c:v>1.0600000572204631</c:v>
                </c:pt>
                <c:pt idx="57">
                  <c:v>1.060000057220515</c:v>
                </c:pt>
                <c:pt idx="58">
                  <c:v>1.0600000572205439</c:v>
                </c:pt>
                <c:pt idx="59">
                  <c:v>0.88000000476836759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4-4087-8E43-E706B484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95311"/>
        <c:axId val="2031389071"/>
      </c:scatterChart>
      <c:valAx>
        <c:axId val="20313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 pack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9071"/>
        <c:crosses val="autoZero"/>
        <c:crossBetween val="midCat"/>
      </c:valAx>
      <c:valAx>
        <c:axId val="203138907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 pack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v>Very cold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(Sheet1!$C$11,Sheet1!$F$11,Sheet1!$I$11)</c:f>
              <c:numCache>
                <c:formatCode>0.00</c:formatCode>
                <c:ptCount val="3"/>
                <c:pt idx="0">
                  <c:v>6542.8155568463044</c:v>
                </c:pt>
                <c:pt idx="1">
                  <c:v>-167.80024157708431</c:v>
                </c:pt>
                <c:pt idx="2">
                  <c:v>4521.6251512455601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E-438F-97E3-F81C4E38731A}"/>
            </c:ext>
          </c:extLst>
        </c:ser>
        <c:ser>
          <c:idx val="1"/>
          <c:order val="1"/>
          <c:tx>
            <c:v>Standard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(Sheet1!$C$40,Sheet1!$F$40,Sheet1!$I$40)</c:f>
              <c:numCache>
                <c:formatCode>0.00</c:formatCode>
                <c:ptCount val="3"/>
                <c:pt idx="0">
                  <c:v>23873.156332182709</c:v>
                </c:pt>
                <c:pt idx="1">
                  <c:v>867.43686186505329</c:v>
                </c:pt>
                <c:pt idx="2">
                  <c:v>9530.3360786737812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E-438F-97E3-F81C4E38731A}"/>
            </c:ext>
          </c:extLst>
        </c:ser>
        <c:ser>
          <c:idx val="2"/>
          <c:order val="2"/>
          <c:tx>
            <c:v>Very hot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(Sheet1!$C$52,Sheet1!$F$52,Sheet1!$I$52)</c:f>
              <c:numCache>
                <c:formatCode>0.00</c:formatCode>
                <c:ptCount val="3"/>
                <c:pt idx="0">
                  <c:v>33573.012555956077</c:v>
                </c:pt>
                <c:pt idx="1">
                  <c:v>4148.1232148047393</c:v>
                </c:pt>
                <c:pt idx="2">
                  <c:v>13251.360053502878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E-438F-97E3-F81C4E38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63</xdr:row>
      <xdr:rowOff>1587</xdr:rowOff>
    </xdr:from>
    <xdr:to>
      <xdr:col>7</xdr:col>
      <xdr:colOff>629549</xdr:colOff>
      <xdr:row>83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955CC-E045-9D4A-7419-DAF062D1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63</xdr:row>
      <xdr:rowOff>0</xdr:rowOff>
    </xdr:from>
    <xdr:to>
      <xdr:col>17</xdr:col>
      <xdr:colOff>458099</xdr:colOff>
      <xdr:row>83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56A2D-8AF0-4B5F-BAA3-CD596B77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15875</xdr:colOff>
      <xdr:row>63</xdr:row>
      <xdr:rowOff>1587</xdr:rowOff>
    </xdr:from>
    <xdr:to>
      <xdr:col>25</xdr:col>
      <xdr:colOff>493027</xdr:colOff>
      <xdr:row>83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DF560-F724-BE12-66A3-5EAA37CD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6350</xdr:colOff>
      <xdr:row>63</xdr:row>
      <xdr:rowOff>9525</xdr:rowOff>
    </xdr:from>
    <xdr:to>
      <xdr:col>35</xdr:col>
      <xdr:colOff>19952</xdr:colOff>
      <xdr:row>84</xdr:row>
      <xdr:rowOff>1588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CB178-AC88-4415-849C-7188FBF2B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314325</xdr:colOff>
      <xdr:row>85</xdr:row>
      <xdr:rowOff>9525</xdr:rowOff>
    </xdr:from>
    <xdr:to>
      <xdr:col>7</xdr:col>
      <xdr:colOff>629549</xdr:colOff>
      <xdr:row>105</xdr:row>
      <xdr:rowOff>179388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0C7F81-051D-4229-8E1D-E27F4B02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314324</xdr:colOff>
      <xdr:row>85</xdr:row>
      <xdr:rowOff>20637</xdr:rowOff>
    </xdr:from>
    <xdr:to>
      <xdr:col>17</xdr:col>
      <xdr:colOff>385350</xdr:colOff>
      <xdr:row>105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512E8-ED77-B920-2303-CF8A8ADC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topLeftCell="B1" workbookViewId="0">
      <selection activeCell="T101" sqref="T101"/>
    </sheetView>
  </sheetViews>
  <sheetFormatPr defaultRowHeight="14.5" x14ac:dyDescent="0.35"/>
  <cols>
    <col min="1" max="1" width="18" bestFit="1" customWidth="1"/>
    <col min="2" max="2" width="8.81640625" customWidth="1"/>
    <col min="3" max="3" width="12.08984375" customWidth="1"/>
    <col min="4" max="4" width="12" bestFit="1" customWidth="1"/>
    <col min="5" max="5" width="12.54296875" bestFit="1" customWidth="1"/>
    <col min="6" max="6" width="11" customWidth="1"/>
    <col min="7" max="7" width="10.90625" bestFit="1" customWidth="1"/>
    <col min="8" max="8" width="11.26953125" customWidth="1"/>
    <col min="9" max="9" width="16.08984375" bestFit="1" customWidth="1"/>
    <col min="10" max="10" width="9" bestFit="1" customWidth="1"/>
    <col min="11" max="11" width="6.90625" customWidth="1"/>
    <col min="12" max="12" width="8" customWidth="1"/>
    <col min="13" max="13" width="9.6328125" bestFit="1" customWidth="1"/>
    <col min="14" max="14" width="10.54296875" bestFit="1" customWidth="1"/>
    <col min="15" max="15" width="8.26953125" bestFit="1" customWidth="1"/>
    <col min="16" max="16" width="9.08984375" bestFit="1" customWidth="1"/>
    <col min="17" max="17" width="10.1796875" bestFit="1" customWidth="1"/>
    <col min="18" max="18" width="11.81640625" bestFit="1" customWidth="1"/>
    <col min="19" max="19" width="12.81640625" bestFit="1" customWidth="1"/>
    <col min="20" max="20" width="10.90625" bestFit="1" customWidth="1"/>
    <col min="21" max="21" width="10.1796875" bestFit="1" customWidth="1"/>
    <col min="22" max="22" width="11.26953125" bestFit="1" customWidth="1"/>
    <col min="23" max="23" width="13.08984375" bestFit="1" customWidth="1"/>
    <col min="24" max="24" width="13.90625" bestFit="1" customWidth="1"/>
    <col min="25" max="25" width="11" bestFit="1" customWidth="1"/>
    <col min="26" max="26" width="11.26953125" bestFit="1" customWidth="1"/>
    <col min="27" max="27" width="12.26953125" bestFit="1" customWidth="1"/>
    <col min="28" max="28" width="11.54296875" bestFit="1" customWidth="1"/>
    <col min="29" max="29" width="14.26953125" bestFit="1" customWidth="1"/>
    <col min="30" max="30" width="15.36328125" bestFit="1" customWidth="1"/>
    <col min="31" max="31" width="11.08984375" bestFit="1" customWidth="1"/>
    <col min="32" max="32" width="9.81640625" bestFit="1" customWidth="1"/>
    <col min="33" max="33" width="10.36328125" bestFit="1" customWidth="1"/>
  </cols>
  <sheetData>
    <row r="1" spans="1:33" x14ac:dyDescent="0.3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90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91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35">
      <c r="A2" s="3" t="s">
        <v>43</v>
      </c>
      <c r="B2" s="2">
        <v>15475.56111576227</v>
      </c>
      <c r="C2" s="2">
        <v>11244.79986271007</v>
      </c>
      <c r="D2" s="2">
        <v>14630.059324157801</v>
      </c>
      <c r="E2" s="2">
        <v>-3385.2594614477371</v>
      </c>
      <c r="F2" s="2">
        <v>1022.676395783624</v>
      </c>
      <c r="G2" s="2">
        <v>1576.424640906768</v>
      </c>
      <c r="H2" s="2">
        <v>-553.74824512314376</v>
      </c>
      <c r="I2" s="2">
        <f>B2-C2-F2</f>
        <v>3208.0848572685763</v>
      </c>
      <c r="J2" s="2">
        <v>12.8513122558594</v>
      </c>
      <c r="K2" s="2">
        <v>24.303818454470729</v>
      </c>
      <c r="L2" s="2">
        <v>24.00000000029365</v>
      </c>
      <c r="M2" s="2">
        <v>23.545278884045331</v>
      </c>
      <c r="N2" s="2">
        <v>23.39466272007337</v>
      </c>
      <c r="O2" s="2">
        <v>19.921570007718799</v>
      </c>
      <c r="P2" s="2">
        <v>6.1600018622933419</v>
      </c>
      <c r="Q2" s="2">
        <v>10.7402240939495</v>
      </c>
      <c r="R2" s="2">
        <v>11.02068616669095</v>
      </c>
      <c r="S2" s="2">
        <v>6.5049559053751747</v>
      </c>
      <c r="T2" s="2">
        <v>1.8181818181955181</v>
      </c>
      <c r="U2" s="2">
        <v>0.19757433940755351</v>
      </c>
      <c r="V2" s="2">
        <v>1.6206074787879641</v>
      </c>
      <c r="W2" s="2">
        <v>1.6224110126495359</v>
      </c>
      <c r="X2" s="2">
        <v>0.1976340711116791</v>
      </c>
      <c r="Y2" s="2">
        <v>0.81818181276321411</v>
      </c>
      <c r="Z2" s="2">
        <v>1.001863360404968</v>
      </c>
      <c r="AA2" s="2">
        <f>T2-Y2</f>
        <v>1.0000000054323039</v>
      </c>
      <c r="AB2" s="4">
        <v>0.1219137527091491</v>
      </c>
      <c r="AC2" s="4">
        <v>0</v>
      </c>
      <c r="AD2" s="4">
        <v>0</v>
      </c>
      <c r="AE2" s="2">
        <v>104.396140625</v>
      </c>
      <c r="AF2" s="2">
        <v>100.52639843750001</v>
      </c>
      <c r="AG2" s="2">
        <v>104.3961407285242</v>
      </c>
    </row>
    <row r="3" spans="1:33" x14ac:dyDescent="0.35">
      <c r="A3" s="3" t="s">
        <v>44</v>
      </c>
      <c r="B3" s="2">
        <v>15372.43253134435</v>
      </c>
      <c r="C3" s="2">
        <v>9074.8752992876907</v>
      </c>
      <c r="D3" s="2">
        <v>14631.69887898557</v>
      </c>
      <c r="E3" s="2">
        <v>-5556.8235796978843</v>
      </c>
      <c r="F3" s="2">
        <v>367.00922992779579</v>
      </c>
      <c r="G3" s="2">
        <v>1576.441474093692</v>
      </c>
      <c r="H3" s="2">
        <v>-1209.432244165896</v>
      </c>
      <c r="I3" s="2">
        <f t="shared" ref="I3:I61" si="0">B3-C3-F3</f>
        <v>5930.5480021288631</v>
      </c>
      <c r="J3" s="2">
        <v>12.89177856445315</v>
      </c>
      <c r="K3" s="2">
        <v>24.327332494800661</v>
      </c>
      <c r="L3" s="2">
        <v>24</v>
      </c>
      <c r="M3" s="2">
        <v>23.254903193509449</v>
      </c>
      <c r="N3" s="2">
        <v>22.803304765969639</v>
      </c>
      <c r="O3" s="2">
        <v>21.66841656246925</v>
      </c>
      <c r="P3" s="2">
        <v>5.7510455018046223</v>
      </c>
      <c r="Q3" s="2">
        <v>9.5997868472107761</v>
      </c>
      <c r="R3" s="2">
        <v>10.020914077964649</v>
      </c>
      <c r="S3" s="2">
        <v>6.3028899178659961</v>
      </c>
      <c r="T3" s="2">
        <v>2.120000000000001</v>
      </c>
      <c r="U3" s="2">
        <v>0.2277774194390714</v>
      </c>
      <c r="V3" s="2">
        <v>1.89722258056093</v>
      </c>
      <c r="W3" s="2">
        <v>1.89903712272644</v>
      </c>
      <c r="X3" s="2">
        <v>0.22783726453781131</v>
      </c>
      <c r="Y3" s="2">
        <v>1.059999942779541</v>
      </c>
      <c r="Z3" s="2">
        <v>1.0668743848800659</v>
      </c>
      <c r="AA3" s="2">
        <f t="shared" ref="AA3:AA61" si="1">T3-Y3</f>
        <v>1.06000005722046</v>
      </c>
      <c r="AB3" s="4">
        <v>0.11742292218196421</v>
      </c>
      <c r="AC3" s="4">
        <v>4.999999888241291E-3</v>
      </c>
      <c r="AD3" s="4">
        <v>0</v>
      </c>
      <c r="AE3" s="2">
        <v>100.13428125</v>
      </c>
      <c r="AF3" s="2">
        <v>94.871742187500004</v>
      </c>
      <c r="AG3" s="2">
        <v>100.13428078951659</v>
      </c>
    </row>
    <row r="4" spans="1:33" x14ac:dyDescent="0.35">
      <c r="A4" s="3" t="s">
        <v>45</v>
      </c>
      <c r="B4" s="2">
        <v>15656.866544534831</v>
      </c>
      <c r="C4" s="2">
        <v>8995.2660774891337</v>
      </c>
      <c r="D4" s="2">
        <v>14632.12558528889</v>
      </c>
      <c r="E4" s="2">
        <v>-5636.8595077997516</v>
      </c>
      <c r="F4" s="2">
        <v>351.35821808751729</v>
      </c>
      <c r="G4" s="2">
        <v>1576.449180243234</v>
      </c>
      <c r="H4" s="2">
        <v>-1225.0909621557171</v>
      </c>
      <c r="I4" s="2">
        <f t="shared" si="0"/>
        <v>6310.2422489581795</v>
      </c>
      <c r="J4" s="2">
        <v>12.6148620605469</v>
      </c>
      <c r="K4" s="2">
        <v>24.305214505644759</v>
      </c>
      <c r="L4" s="2">
        <v>23.99999999999994</v>
      </c>
      <c r="M4" s="2">
        <v>23.242171493717191</v>
      </c>
      <c r="N4" s="2">
        <v>22.75475303489338</v>
      </c>
      <c r="O4" s="2">
        <v>21.71418056282613</v>
      </c>
      <c r="P4" s="2">
        <v>5.580576274651742</v>
      </c>
      <c r="Q4" s="2">
        <v>9.3029795958961063</v>
      </c>
      <c r="R4" s="2">
        <v>9.7179211237884768</v>
      </c>
      <c r="S4" s="2">
        <v>6.1259235718810254</v>
      </c>
      <c r="T4" s="2">
        <v>2.120000000000104</v>
      </c>
      <c r="U4" s="2">
        <v>0.22759846928763419</v>
      </c>
      <c r="V4" s="2">
        <v>1.897401530712469</v>
      </c>
      <c r="W4" s="2">
        <v>1.8992189168930049</v>
      </c>
      <c r="X4" s="2">
        <v>0.22765836119651789</v>
      </c>
      <c r="Y4" s="2">
        <v>1.059999942779541</v>
      </c>
      <c r="Z4" s="2">
        <v>1.0668772459030149</v>
      </c>
      <c r="AA4" s="2">
        <f t="shared" si="1"/>
        <v>1.060000057220563</v>
      </c>
      <c r="AB4" s="4">
        <v>0.1173175343671453</v>
      </c>
      <c r="AC4" s="4">
        <v>4.999999888241291E-3</v>
      </c>
      <c r="AD4" s="4">
        <v>0</v>
      </c>
      <c r="AE4" s="2">
        <v>97.084625000000003</v>
      </c>
      <c r="AF4" s="2">
        <v>91.725554687499994</v>
      </c>
      <c r="AG4" s="2">
        <v>97.084621312876365</v>
      </c>
    </row>
    <row r="5" spans="1:33" x14ac:dyDescent="0.35">
      <c r="A5" s="3" t="s">
        <v>46</v>
      </c>
      <c r="B5" s="2">
        <v>15975.75942960881</v>
      </c>
      <c r="C5" s="2">
        <v>8929.7469616974486</v>
      </c>
      <c r="D5" s="2">
        <v>14632.530137219101</v>
      </c>
      <c r="E5" s="2">
        <v>-5702.7831755216521</v>
      </c>
      <c r="F5" s="2">
        <v>338.78347172808839</v>
      </c>
      <c r="G5" s="2">
        <v>1576.456454766231</v>
      </c>
      <c r="H5" s="2">
        <v>-1237.6729830381421</v>
      </c>
      <c r="I5" s="2">
        <f t="shared" si="0"/>
        <v>6707.228996183273</v>
      </c>
      <c r="J5" s="2">
        <v>12.307641601562519</v>
      </c>
      <c r="K5" s="2">
        <v>24.28892976850312</v>
      </c>
      <c r="L5" s="2">
        <v>24.00000000000102</v>
      </c>
      <c r="M5" s="2">
        <v>23.231081587623461</v>
      </c>
      <c r="N5" s="2">
        <v>22.71524537876536</v>
      </c>
      <c r="O5" s="2">
        <v>21.752340632070968</v>
      </c>
      <c r="P5" s="2">
        <v>5.4169900123415324</v>
      </c>
      <c r="Q5" s="2">
        <v>9.0215824253122463</v>
      </c>
      <c r="R5" s="2">
        <v>9.4296650479520547</v>
      </c>
      <c r="S5" s="2">
        <v>5.9547574225101094</v>
      </c>
      <c r="T5" s="2">
        <v>2.1199999999989831</v>
      </c>
      <c r="U5" s="2">
        <v>0.2274291583070629</v>
      </c>
      <c r="V5" s="2">
        <v>1.8975708416919199</v>
      </c>
      <c r="W5" s="2">
        <v>1.8993909358978269</v>
      </c>
      <c r="X5" s="2">
        <v>0.227489098906517</v>
      </c>
      <c r="Y5" s="2">
        <v>1.059999942779541</v>
      </c>
      <c r="Z5" s="2">
        <v>1.066879987716675</v>
      </c>
      <c r="AA5" s="2">
        <f t="shared" si="1"/>
        <v>1.0600000572194421</v>
      </c>
      <c r="AB5" s="4">
        <v>0.1172178415793635</v>
      </c>
      <c r="AC5" s="4">
        <v>4.999999888241291E-3</v>
      </c>
      <c r="AD5" s="4">
        <v>0</v>
      </c>
      <c r="AE5" s="2">
        <v>94.207570312499996</v>
      </c>
      <c r="AF5" s="2">
        <v>88.751437499999994</v>
      </c>
      <c r="AG5" s="2">
        <v>94.207568338675529</v>
      </c>
    </row>
    <row r="6" spans="1:33" x14ac:dyDescent="0.35">
      <c r="A6" s="3" t="s">
        <v>47</v>
      </c>
      <c r="B6" s="2">
        <v>16327.57341464286</v>
      </c>
      <c r="C6" s="2">
        <v>8877.8942489732653</v>
      </c>
      <c r="D6" s="2">
        <v>14632.913335933519</v>
      </c>
      <c r="E6" s="2">
        <v>-5755.0190869602593</v>
      </c>
      <c r="F6" s="2">
        <v>329.21817705849941</v>
      </c>
      <c r="G6" s="2">
        <v>1576.463311783365</v>
      </c>
      <c r="H6" s="2">
        <v>-1247.2451347248659</v>
      </c>
      <c r="I6" s="2">
        <f t="shared" si="0"/>
        <v>7120.4609886110957</v>
      </c>
      <c r="J6" s="2">
        <v>11.971459960937519</v>
      </c>
      <c r="K6" s="2">
        <v>24.278453276237538</v>
      </c>
      <c r="L6" s="2">
        <v>23.99999999998704</v>
      </c>
      <c r="M6" s="2">
        <v>23.221516370682199</v>
      </c>
      <c r="N6" s="2">
        <v>22.684525708531339</v>
      </c>
      <c r="O6" s="2">
        <v>21.7831291511601</v>
      </c>
      <c r="P6" s="2">
        <v>5.2601598011593316</v>
      </c>
      <c r="Q6" s="2">
        <v>8.7550380685734641</v>
      </c>
      <c r="R6" s="2">
        <v>9.155744101028704</v>
      </c>
      <c r="S6" s="2">
        <v>5.7894638039357602</v>
      </c>
      <c r="T6" s="2">
        <v>2.1200000000007981</v>
      </c>
      <c r="U6" s="2">
        <v>0.22726909272671789</v>
      </c>
      <c r="V6" s="2">
        <v>1.89773090727408</v>
      </c>
      <c r="W6" s="2">
        <v>1.899553537368774</v>
      </c>
      <c r="X6" s="2">
        <v>0.2273290753364563</v>
      </c>
      <c r="Y6" s="2">
        <v>1.059999942779541</v>
      </c>
      <c r="Z6" s="2">
        <v>1.0668826103210449</v>
      </c>
      <c r="AA6" s="2">
        <f t="shared" si="1"/>
        <v>1.0600000572212571</v>
      </c>
      <c r="AB6" s="4">
        <v>0.1171236089767792</v>
      </c>
      <c r="AC6" s="4">
        <v>4.999999888241291E-3</v>
      </c>
      <c r="AD6" s="4">
        <v>0</v>
      </c>
      <c r="AE6" s="2">
        <v>91.495593749999998</v>
      </c>
      <c r="AF6" s="2">
        <v>85.942109375000001</v>
      </c>
      <c r="AG6" s="2">
        <v>91.495591347998925</v>
      </c>
    </row>
    <row r="7" spans="1:33" x14ac:dyDescent="0.35">
      <c r="A7" s="3" t="s">
        <v>48</v>
      </c>
      <c r="B7" s="2">
        <v>16513.82540494042</v>
      </c>
      <c r="C7" s="2">
        <v>8707.4039596275252</v>
      </c>
      <c r="D7" s="2">
        <v>14633.27596583422</v>
      </c>
      <c r="E7" s="2">
        <v>-5925.872006206695</v>
      </c>
      <c r="F7" s="2">
        <v>294.88642601713309</v>
      </c>
      <c r="G7" s="2">
        <v>1576.4701380069839</v>
      </c>
      <c r="H7" s="2">
        <v>-1281.5837119898511</v>
      </c>
      <c r="I7" s="2">
        <f t="shared" si="0"/>
        <v>7511.5350192957621</v>
      </c>
      <c r="J7" s="2">
        <v>11.7694030761719</v>
      </c>
      <c r="K7" s="2">
        <v>24.220001608372741</v>
      </c>
      <c r="L7" s="2">
        <v>23.999999999999659</v>
      </c>
      <c r="M7" s="2">
        <v>23.19761303812334</v>
      </c>
      <c r="N7" s="2">
        <v>22.577909355028279</v>
      </c>
      <c r="O7" s="2">
        <v>21.875897506494251</v>
      </c>
      <c r="P7" s="2">
        <v>5.1264982593773496</v>
      </c>
      <c r="Q7" s="2">
        <v>8.5028009133237976</v>
      </c>
      <c r="R7" s="2">
        <v>8.9042212908618925</v>
      </c>
      <c r="S7" s="2">
        <v>5.6590774360483094</v>
      </c>
      <c r="T7" s="2">
        <v>2.120000000000001</v>
      </c>
      <c r="U7" s="2">
        <v>0.2271178142766053</v>
      </c>
      <c r="V7" s="2">
        <v>1.8978821857233961</v>
      </c>
      <c r="W7" s="2">
        <v>1.8997071981430049</v>
      </c>
      <c r="X7" s="2">
        <v>0.22717784345149991</v>
      </c>
      <c r="Y7" s="2">
        <v>1.059999942779541</v>
      </c>
      <c r="Z7" s="2">
        <v>1.0668849945068359</v>
      </c>
      <c r="AA7" s="2">
        <f t="shared" si="1"/>
        <v>1.06000005722046</v>
      </c>
      <c r="AB7" s="4">
        <v>0.1170345640775077</v>
      </c>
      <c r="AC7" s="4">
        <v>4.999999888241291E-3</v>
      </c>
      <c r="AD7" s="4">
        <v>0</v>
      </c>
      <c r="AE7" s="2">
        <v>88.941742187499997</v>
      </c>
      <c r="AF7" s="2">
        <v>83.290476562500004</v>
      </c>
      <c r="AG7" s="2">
        <v>88.941744571498134</v>
      </c>
    </row>
    <row r="8" spans="1:33" x14ac:dyDescent="0.35">
      <c r="A8" s="3" t="s">
        <v>49</v>
      </c>
      <c r="B8" s="2">
        <v>16416.42569252153</v>
      </c>
      <c r="C8" s="2">
        <v>8347.2277955278769</v>
      </c>
      <c r="D8" s="2">
        <v>14633.623946033031</v>
      </c>
      <c r="E8" s="2">
        <v>-6286.3961505051484</v>
      </c>
      <c r="F8" s="2">
        <v>211.7862064580886</v>
      </c>
      <c r="G8" s="2">
        <v>1576.476172110561</v>
      </c>
      <c r="H8" s="2">
        <v>-1364.6899656524729</v>
      </c>
      <c r="I8" s="2">
        <f t="shared" si="0"/>
        <v>7857.411690535565</v>
      </c>
      <c r="J8" s="2">
        <v>11.758020019531269</v>
      </c>
      <c r="K8" s="2">
        <v>24.378354737990549</v>
      </c>
      <c r="L8" s="2">
        <v>23.99999999999994</v>
      </c>
      <c r="M8" s="2">
        <v>23.150540597346151</v>
      </c>
      <c r="N8" s="2">
        <v>22.641249746688</v>
      </c>
      <c r="O8" s="2">
        <v>22.06791747135486</v>
      </c>
      <c r="P8" s="2">
        <v>4.9104508527657336</v>
      </c>
      <c r="Q8" s="2">
        <v>8.2607537593032259</v>
      </c>
      <c r="R8" s="2">
        <v>8.6748180986345993</v>
      </c>
      <c r="S8" s="2">
        <v>5.4512244723160634</v>
      </c>
      <c r="T8" s="2">
        <v>2.120000000000001</v>
      </c>
      <c r="U8" s="2">
        <v>0.22797228791944579</v>
      </c>
      <c r="V8" s="2">
        <v>1.8980277120805551</v>
      </c>
      <c r="W8" s="2">
        <v>1.8998550176620479</v>
      </c>
      <c r="X8" s="2">
        <v>0.2280323654413223</v>
      </c>
      <c r="Y8" s="2">
        <v>1.059999942779541</v>
      </c>
      <c r="Z8" s="2">
        <v>1.067887425422668</v>
      </c>
      <c r="AA8" s="2">
        <f t="shared" si="1"/>
        <v>1.06000005722046</v>
      </c>
      <c r="AB8" s="4">
        <v>0.11694891834646989</v>
      </c>
      <c r="AC8" s="4">
        <v>6.0000000521540642E-3</v>
      </c>
      <c r="AD8" s="4">
        <v>0</v>
      </c>
      <c r="AE8" s="2">
        <v>86.539156250000005</v>
      </c>
      <c r="AF8" s="2">
        <v>80.789687499999999</v>
      </c>
      <c r="AG8" s="2">
        <v>86.539153210787532</v>
      </c>
    </row>
    <row r="9" spans="1:33" x14ac:dyDescent="0.35">
      <c r="A9" s="3" t="s">
        <v>50</v>
      </c>
      <c r="B9" s="2">
        <v>16336.649817502541</v>
      </c>
      <c r="C9" s="2">
        <v>7985.0848725151736</v>
      </c>
      <c r="D9" s="2">
        <v>14633.947639145879</v>
      </c>
      <c r="E9" s="2">
        <v>-6648.8627666307057</v>
      </c>
      <c r="F9" s="2">
        <v>137.46622995050171</v>
      </c>
      <c r="G9" s="2">
        <v>1576.4828214337761</v>
      </c>
      <c r="H9" s="2">
        <v>-1439.0165914832739</v>
      </c>
      <c r="I9" s="2">
        <f t="shared" si="0"/>
        <v>8214.0987150368655</v>
      </c>
      <c r="J9" s="2">
        <v>11.771203613281269</v>
      </c>
      <c r="K9" s="2">
        <v>24.242556462512709</v>
      </c>
      <c r="L9" s="2">
        <v>23.999999999973848</v>
      </c>
      <c r="M9" s="2">
        <v>23.103552246590649</v>
      </c>
      <c r="N9" s="2">
        <v>22.412539400550429</v>
      </c>
      <c r="O9" s="2">
        <v>22.260713364198811</v>
      </c>
      <c r="P9" s="2">
        <v>4.8156350960955869</v>
      </c>
      <c r="Q9" s="2">
        <v>8.0356001528432177</v>
      </c>
      <c r="R9" s="2">
        <v>8.4618251805663061</v>
      </c>
      <c r="S9" s="2">
        <v>5.3767890291921452</v>
      </c>
      <c r="T9" s="2">
        <v>2.1200000000124479</v>
      </c>
      <c r="U9" s="2">
        <v>0.22783770925377289</v>
      </c>
      <c r="V9" s="2">
        <v>1.898162290758675</v>
      </c>
      <c r="W9" s="2">
        <v>1.8999917507171631</v>
      </c>
      <c r="X9" s="2">
        <v>0.2278978228569031</v>
      </c>
      <c r="Y9" s="2">
        <v>1.059999942779541</v>
      </c>
      <c r="Z9" s="2">
        <v>1.0678895711898799</v>
      </c>
      <c r="AA9" s="2">
        <f t="shared" si="1"/>
        <v>1.0600000572329069</v>
      </c>
      <c r="AB9" s="4">
        <v>0.1168697272798032</v>
      </c>
      <c r="AC9" s="4">
        <v>6.0000000521540642E-3</v>
      </c>
      <c r="AD9" s="4">
        <v>0</v>
      </c>
      <c r="AE9" s="2">
        <v>84.280382812499994</v>
      </c>
      <c r="AF9" s="2">
        <v>78.433085937499996</v>
      </c>
      <c r="AG9" s="2">
        <v>84.28037991332333</v>
      </c>
    </row>
    <row r="10" spans="1:33" x14ac:dyDescent="0.35">
      <c r="A10" s="3" t="s">
        <v>51</v>
      </c>
      <c r="B10" s="2">
        <v>15197.135669957101</v>
      </c>
      <c r="C10" s="2">
        <v>6577.8923812120483</v>
      </c>
      <c r="D10" s="2">
        <v>14634.583179937899</v>
      </c>
      <c r="E10" s="2">
        <v>-8056.6907987258546</v>
      </c>
      <c r="F10" s="2">
        <v>-163.5971854744221</v>
      </c>
      <c r="G10" s="2">
        <v>1576.4952678462989</v>
      </c>
      <c r="H10" s="2">
        <v>-1740.092453320721</v>
      </c>
      <c r="I10" s="2">
        <f t="shared" si="0"/>
        <v>8782.8404742194743</v>
      </c>
      <c r="J10" s="2">
        <v>12.5042663574219</v>
      </c>
      <c r="K10" s="2">
        <v>24.31793611038427</v>
      </c>
      <c r="L10" s="2">
        <v>24</v>
      </c>
      <c r="M10" s="2">
        <v>22.915695952847731</v>
      </c>
      <c r="N10" s="2">
        <v>22.117178025001859</v>
      </c>
      <c r="O10" s="2">
        <v>23.003899031018019</v>
      </c>
      <c r="P10" s="2">
        <v>4.4882255692380379</v>
      </c>
      <c r="Q10" s="2">
        <v>7.5935323555709493</v>
      </c>
      <c r="R10" s="2">
        <v>8.0866163044842772</v>
      </c>
      <c r="S10" s="2">
        <v>5.1251592906571783</v>
      </c>
      <c r="T10" s="2">
        <v>2.1199999999999322</v>
      </c>
      <c r="U10" s="2">
        <v>0.22957320521505331</v>
      </c>
      <c r="V10" s="2">
        <v>1.898426794784879</v>
      </c>
      <c r="W10" s="2">
        <v>1.900260448455811</v>
      </c>
      <c r="X10" s="2">
        <v>0.22963340580463409</v>
      </c>
      <c r="Y10" s="2">
        <v>1.059999942779541</v>
      </c>
      <c r="Z10" s="2">
        <v>1.069893956184387</v>
      </c>
      <c r="AA10" s="2">
        <f t="shared" si="1"/>
        <v>1.0600000572203911</v>
      </c>
      <c r="AB10" s="4">
        <v>0.1167141160374114</v>
      </c>
      <c r="AC10" s="4">
        <v>8.0000003799796104E-3</v>
      </c>
      <c r="AD10" s="4">
        <v>0</v>
      </c>
      <c r="AE10" s="2">
        <v>79.944062500000001</v>
      </c>
      <c r="AF10" s="2">
        <v>73.889976562499996</v>
      </c>
      <c r="AG10" s="2">
        <v>79.944062225671658</v>
      </c>
    </row>
    <row r="11" spans="1:33" x14ac:dyDescent="0.35">
      <c r="A11" s="3" t="s">
        <v>52</v>
      </c>
      <c r="B11" s="2">
        <v>10896.64046651478</v>
      </c>
      <c r="C11" s="2">
        <v>6542.8155568463044</v>
      </c>
      <c r="D11" s="2">
        <v>14632.455818102721</v>
      </c>
      <c r="E11" s="2">
        <v>-8089.6402612564198</v>
      </c>
      <c r="F11" s="2">
        <v>-167.80024157708431</v>
      </c>
      <c r="G11" s="2">
        <v>1576.460785048298</v>
      </c>
      <c r="H11" s="2">
        <v>-1744.2610266253821</v>
      </c>
      <c r="I11" s="2">
        <f t="shared" si="0"/>
        <v>4521.6251512455601</v>
      </c>
      <c r="J11" s="2">
        <v>15.05205688476565</v>
      </c>
      <c r="K11" s="2">
        <v>23.964302939779149</v>
      </c>
      <c r="L11" s="2">
        <v>23.999999999999829</v>
      </c>
      <c r="M11" s="2">
        <v>22.717892889915451</v>
      </c>
      <c r="N11" s="2">
        <v>21.42411976532253</v>
      </c>
      <c r="O11" s="2">
        <v>22.800608359048852</v>
      </c>
      <c r="P11" s="2">
        <v>5.4737949805661081</v>
      </c>
      <c r="Q11" s="2">
        <v>9.0732771213625032</v>
      </c>
      <c r="R11" s="2">
        <v>9.7831578626865152</v>
      </c>
      <c r="S11" s="2">
        <v>6.3844054587460066</v>
      </c>
      <c r="T11" s="2">
        <v>1.7599999999999989</v>
      </c>
      <c r="U11" s="2">
        <v>0.19106740271424449</v>
      </c>
      <c r="V11" s="2">
        <v>1.575932597285755</v>
      </c>
      <c r="W11" s="2">
        <v>1.5777521133422849</v>
      </c>
      <c r="X11" s="2">
        <v>0.19112737476825711</v>
      </c>
      <c r="Y11" s="2">
        <v>0.87999999523162842</v>
      </c>
      <c r="Z11" s="2">
        <v>0.88887953758239746</v>
      </c>
      <c r="AA11" s="2">
        <f t="shared" si="1"/>
        <v>0.88000000476837048</v>
      </c>
      <c r="AB11" s="4">
        <v>0.11679903254191561</v>
      </c>
      <c r="AC11" s="4">
        <v>7.0000002160668373E-3</v>
      </c>
      <c r="AD11" s="4">
        <v>0</v>
      </c>
      <c r="AE11" s="2">
        <v>78.830507812500002</v>
      </c>
      <c r="AF11" s="2">
        <v>74.2822265625</v>
      </c>
      <c r="AG11" s="2">
        <v>78.830510966472445</v>
      </c>
    </row>
    <row r="12" spans="1:33" x14ac:dyDescent="0.35">
      <c r="A12" s="3" t="s">
        <v>0</v>
      </c>
      <c r="B12" s="2">
        <v>21123.68962663307</v>
      </c>
      <c r="C12" s="2">
        <v>16466.631414163028</v>
      </c>
      <c r="D12" s="2">
        <v>18919.04639888844</v>
      </c>
      <c r="E12" s="2">
        <v>-2452.4149847254162</v>
      </c>
      <c r="F12" s="2">
        <v>1186.1343061390121</v>
      </c>
      <c r="G12" s="2">
        <v>1576.368363097602</v>
      </c>
      <c r="H12" s="2">
        <v>-390.23405695858952</v>
      </c>
      <c r="I12" s="2">
        <f t="shared" si="0"/>
        <v>3470.9239063310292</v>
      </c>
      <c r="J12" s="2">
        <v>8.6303039550781477</v>
      </c>
      <c r="K12" s="2">
        <v>24.229703329401602</v>
      </c>
      <c r="L12" s="2">
        <v>23.99999999999994</v>
      </c>
      <c r="M12" s="2">
        <v>23.67048190338949</v>
      </c>
      <c r="N12" s="2">
        <v>23.55986641637941</v>
      </c>
      <c r="O12" s="2">
        <v>17.668433347994721</v>
      </c>
      <c r="P12" s="2">
        <v>7.5326964547439683</v>
      </c>
      <c r="Q12" s="2">
        <v>14.15625019207833</v>
      </c>
      <c r="R12" s="2">
        <v>14.416649112143659</v>
      </c>
      <c r="S12" s="2">
        <v>7.8407580183916732</v>
      </c>
      <c r="T12" s="2">
        <v>1.818181818181827</v>
      </c>
      <c r="U12" s="2">
        <v>0.19455674166833911</v>
      </c>
      <c r="V12" s="2">
        <v>1.626625076513488</v>
      </c>
      <c r="W12" s="2">
        <v>1.629019618034363</v>
      </c>
      <c r="X12" s="2">
        <v>0.1946160942316055</v>
      </c>
      <c r="Y12" s="2">
        <v>0.81818181276321411</v>
      </c>
      <c r="Z12" s="2">
        <v>1.005453824996948</v>
      </c>
      <c r="AA12" s="2">
        <f t="shared" si="1"/>
        <v>1.0000000054186129</v>
      </c>
      <c r="AB12" s="4">
        <v>0.11776330294804151</v>
      </c>
      <c r="AC12" s="4">
        <v>3.0000000260770321E-3</v>
      </c>
      <c r="AD12" s="4">
        <v>0</v>
      </c>
      <c r="AE12" s="2">
        <v>104.40300000000001</v>
      </c>
      <c r="AF12" s="2">
        <v>100.525734375</v>
      </c>
      <c r="AG12" s="2">
        <v>104.4029983211874</v>
      </c>
    </row>
    <row r="13" spans="1:33" x14ac:dyDescent="0.35">
      <c r="A13" s="3" t="s">
        <v>1</v>
      </c>
      <c r="B13" s="2">
        <v>20887.623236815631</v>
      </c>
      <c r="C13" s="2">
        <v>14166.69336256775</v>
      </c>
      <c r="D13" s="2">
        <v>18921.904256011829</v>
      </c>
      <c r="E13" s="2">
        <v>-4755.2108934440766</v>
      </c>
      <c r="F13" s="2">
        <v>566.56634483855669</v>
      </c>
      <c r="G13" s="2">
        <v>1576.3878717037519</v>
      </c>
      <c r="H13" s="2">
        <v>-1009.821526865196</v>
      </c>
      <c r="I13" s="2">
        <f t="shared" si="0"/>
        <v>6154.3635294093237</v>
      </c>
      <c r="J13" s="2">
        <v>9.1187072753906477</v>
      </c>
      <c r="K13" s="2">
        <v>23.714801941271279</v>
      </c>
      <c r="L13" s="2">
        <v>24.000000000000799</v>
      </c>
      <c r="M13" s="2">
        <v>23.351723642512471</v>
      </c>
      <c r="N13" s="2">
        <v>22.407446525580099</v>
      </c>
      <c r="O13" s="2">
        <v>19.80280202635441</v>
      </c>
      <c r="P13" s="2">
        <v>7.3797310417738764</v>
      </c>
      <c r="Q13" s="2">
        <v>12.709062167994119</v>
      </c>
      <c r="R13" s="2">
        <v>13.189227952742421</v>
      </c>
      <c r="S13" s="2">
        <v>7.9853395879059788</v>
      </c>
      <c r="T13" s="2">
        <v>2.1199999999993659</v>
      </c>
      <c r="U13" s="2">
        <v>0.22867202609913409</v>
      </c>
      <c r="V13" s="2">
        <v>1.897327973900232</v>
      </c>
      <c r="W13" s="2">
        <v>1.899741530418396</v>
      </c>
      <c r="X13" s="2">
        <v>0.22873151302337649</v>
      </c>
      <c r="Y13" s="2">
        <v>1.059999942779541</v>
      </c>
      <c r="Z13" s="2">
        <v>1.0684729814529419</v>
      </c>
      <c r="AA13" s="2">
        <f t="shared" si="1"/>
        <v>1.0600000572198249</v>
      </c>
      <c r="AB13" s="4">
        <v>0.1173608512403892</v>
      </c>
      <c r="AC13" s="4">
        <v>6.0000000521540642E-3</v>
      </c>
      <c r="AD13" s="4">
        <v>0</v>
      </c>
      <c r="AE13" s="2">
        <v>100.125828125</v>
      </c>
      <c r="AF13" s="2">
        <v>94.871671875000004</v>
      </c>
      <c r="AG13" s="2">
        <v>100.1258298317009</v>
      </c>
    </row>
    <row r="14" spans="1:33" x14ac:dyDescent="0.35">
      <c r="A14" s="3" t="s">
        <v>2</v>
      </c>
      <c r="B14" s="2">
        <v>21183.753441124849</v>
      </c>
      <c r="C14" s="2">
        <v>14095.44006202588</v>
      </c>
      <c r="D14" s="2">
        <v>18922.667239192058</v>
      </c>
      <c r="E14" s="2">
        <v>-4827.2271771661763</v>
      </c>
      <c r="F14" s="2">
        <v>552.55581117743986</v>
      </c>
      <c r="G14" s="2">
        <v>1576.3971877147751</v>
      </c>
      <c r="H14" s="2">
        <v>-1023.841376537335</v>
      </c>
      <c r="I14" s="2">
        <f t="shared" si="0"/>
        <v>6535.7575679215288</v>
      </c>
      <c r="J14" s="2">
        <v>8.8379760742187727</v>
      </c>
      <c r="K14" s="2">
        <v>23.699594674665089</v>
      </c>
      <c r="L14" s="2">
        <v>24.00000000000972</v>
      </c>
      <c r="M14" s="2">
        <v>23.339970915556709</v>
      </c>
      <c r="N14" s="2">
        <v>22.367826444907848</v>
      </c>
      <c r="O14" s="2">
        <v>19.847362276751991</v>
      </c>
      <c r="P14" s="2">
        <v>7.1613410359080341</v>
      </c>
      <c r="Q14" s="2">
        <v>12.32269571461417</v>
      </c>
      <c r="R14" s="2">
        <v>12.79650048389346</v>
      </c>
      <c r="S14" s="2">
        <v>7.7605544301208198</v>
      </c>
      <c r="T14" s="2">
        <v>2.1200000000012529</v>
      </c>
      <c r="U14" s="2">
        <v>0.2284922995974715</v>
      </c>
      <c r="V14" s="2">
        <v>1.897507700403781</v>
      </c>
      <c r="W14" s="2">
        <v>1.8999263048171999</v>
      </c>
      <c r="X14" s="2">
        <v>0.22855184972286219</v>
      </c>
      <c r="Y14" s="2">
        <v>1.059999942779541</v>
      </c>
      <c r="Z14" s="2">
        <v>1.068478107452393</v>
      </c>
      <c r="AA14" s="2">
        <f t="shared" si="1"/>
        <v>1.0600000572217119</v>
      </c>
      <c r="AB14" s="4">
        <v>0.1172550180165941</v>
      </c>
      <c r="AC14" s="4">
        <v>6.0000000521540642E-3</v>
      </c>
      <c r="AD14" s="4">
        <v>0</v>
      </c>
      <c r="AE14" s="2">
        <v>97.075898437500001</v>
      </c>
      <c r="AF14" s="2">
        <v>91.725484374999994</v>
      </c>
      <c r="AG14" s="2">
        <v>97.075900867702771</v>
      </c>
    </row>
    <row r="15" spans="1:33" x14ac:dyDescent="0.35">
      <c r="A15" s="3" t="s">
        <v>3</v>
      </c>
      <c r="B15" s="2">
        <v>21515.277062526009</v>
      </c>
      <c r="C15" s="2">
        <v>14038.913817135979</v>
      </c>
      <c r="D15" s="2">
        <v>18923.391361193881</v>
      </c>
      <c r="E15" s="2">
        <v>-4884.477544057896</v>
      </c>
      <c r="F15" s="2">
        <v>541.75457586433276</v>
      </c>
      <c r="G15" s="2">
        <v>1576.4059938232349</v>
      </c>
      <c r="H15" s="2">
        <v>-1034.6514179589019</v>
      </c>
      <c r="I15" s="2">
        <f t="shared" si="0"/>
        <v>6934.6086695256972</v>
      </c>
      <c r="J15" s="2">
        <v>8.5259338378906477</v>
      </c>
      <c r="K15" s="2">
        <v>23.69026459575792</v>
      </c>
      <c r="L15" s="2">
        <v>23.99999999999989</v>
      </c>
      <c r="M15" s="2">
        <v>23.329937227741311</v>
      </c>
      <c r="N15" s="2">
        <v>22.337436266807</v>
      </c>
      <c r="O15" s="2">
        <v>19.883827559137611</v>
      </c>
      <c r="P15" s="2">
        <v>6.9515690484010344</v>
      </c>
      <c r="Q15" s="2">
        <v>11.95600814286416</v>
      </c>
      <c r="R15" s="2">
        <v>12.42241432596631</v>
      </c>
      <c r="S15" s="2">
        <v>7.5428733129887027</v>
      </c>
      <c r="T15" s="2">
        <v>2.1200000000000019</v>
      </c>
      <c r="U15" s="2">
        <v>0.22832225165922571</v>
      </c>
      <c r="V15" s="2">
        <v>1.8976777483407761</v>
      </c>
      <c r="W15" s="2">
        <v>1.9001011848449709</v>
      </c>
      <c r="X15" s="2">
        <v>0.2283818572759628</v>
      </c>
      <c r="Y15" s="2">
        <v>1.059999942779541</v>
      </c>
      <c r="Z15" s="2">
        <v>1.0684829950332639</v>
      </c>
      <c r="AA15" s="2">
        <f t="shared" si="1"/>
        <v>1.0600000572204609</v>
      </c>
      <c r="AB15" s="4">
        <v>0.1171549025400187</v>
      </c>
      <c r="AC15" s="4">
        <v>6.0000000521540642E-3</v>
      </c>
      <c r="AD15" s="4">
        <v>0</v>
      </c>
      <c r="AE15" s="2">
        <v>94.198578124999997</v>
      </c>
      <c r="AF15" s="2">
        <v>88.751367187499994</v>
      </c>
      <c r="AG15" s="2">
        <v>94.198574802310148</v>
      </c>
    </row>
    <row r="16" spans="1:33" x14ac:dyDescent="0.35">
      <c r="A16" s="3" t="s">
        <v>4</v>
      </c>
      <c r="B16" s="2">
        <v>21880.647499580438</v>
      </c>
      <c r="C16" s="2">
        <v>13996.683333093521</v>
      </c>
      <c r="D16" s="2">
        <v>18924.07793879274</v>
      </c>
      <c r="E16" s="2">
        <v>-4927.3946056992208</v>
      </c>
      <c r="F16" s="2">
        <v>534.09562336829731</v>
      </c>
      <c r="G16" s="2">
        <v>1576.414305952429</v>
      </c>
      <c r="H16" s="2">
        <v>-1042.318682584131</v>
      </c>
      <c r="I16" s="2">
        <f t="shared" si="0"/>
        <v>7349.8685431186204</v>
      </c>
      <c r="J16" s="2">
        <v>8.1838928222656477</v>
      </c>
      <c r="K16" s="2">
        <v>23.686796980743221</v>
      </c>
      <c r="L16" s="2">
        <v>24.00000000000011</v>
      </c>
      <c r="M16" s="2">
        <v>23.321504685510892</v>
      </c>
      <c r="N16" s="2">
        <v>22.316029366308729</v>
      </c>
      <c r="O16" s="2">
        <v>19.91243932509866</v>
      </c>
      <c r="P16" s="2">
        <v>6.7502720578925128</v>
      </c>
      <c r="Q16" s="2">
        <v>11.60833265182649</v>
      </c>
      <c r="R16" s="2">
        <v>12.066513617988591</v>
      </c>
      <c r="S16" s="2">
        <v>7.3324122423725351</v>
      </c>
      <c r="T16" s="2">
        <v>2.1199999999999868</v>
      </c>
      <c r="U16" s="2">
        <v>0.22816148676834511</v>
      </c>
      <c r="V16" s="2">
        <v>1.897838513231642</v>
      </c>
      <c r="W16" s="2">
        <v>1.9002665281295781</v>
      </c>
      <c r="X16" s="2">
        <v>0.22822114825248721</v>
      </c>
      <c r="Y16" s="2">
        <v>1.059999942779541</v>
      </c>
      <c r="Z16" s="2">
        <v>1.0684876441955571</v>
      </c>
      <c r="AA16" s="2">
        <f t="shared" si="1"/>
        <v>1.0600000572204458</v>
      </c>
      <c r="AB16" s="4">
        <v>0.11706026894250771</v>
      </c>
      <c r="AC16" s="4">
        <v>6.0000000521540642E-3</v>
      </c>
      <c r="AD16" s="4">
        <v>0</v>
      </c>
      <c r="AE16" s="2">
        <v>91.486320312499998</v>
      </c>
      <c r="AF16" s="2">
        <v>85.942039062500001</v>
      </c>
      <c r="AG16" s="2">
        <v>91.486321609784738</v>
      </c>
    </row>
    <row r="17" spans="1:33" x14ac:dyDescent="0.35">
      <c r="A17" s="3" t="s">
        <v>5</v>
      </c>
      <c r="B17" s="2">
        <v>22066.803051102259</v>
      </c>
      <c r="C17" s="2">
        <v>13833.97365565054</v>
      </c>
      <c r="D17" s="2">
        <v>18924.73767669958</v>
      </c>
      <c r="E17" s="2">
        <v>-5090.7640210490426</v>
      </c>
      <c r="F17" s="2">
        <v>492.04259889555942</v>
      </c>
      <c r="G17" s="2">
        <v>1576.421846948876</v>
      </c>
      <c r="H17" s="2">
        <v>-1084.3792480533159</v>
      </c>
      <c r="I17" s="2">
        <f t="shared" si="0"/>
        <v>7740.78679655616</v>
      </c>
      <c r="J17" s="2">
        <v>7.9465576171875227</v>
      </c>
      <c r="K17" s="2">
        <v>23.928470619212479</v>
      </c>
      <c r="L17" s="2">
        <v>23.999999999999829</v>
      </c>
      <c r="M17" s="2">
        <v>23.29830073773854</v>
      </c>
      <c r="N17" s="2">
        <v>22.50827783348814</v>
      </c>
      <c r="O17" s="2">
        <v>20.003916463035861</v>
      </c>
      <c r="P17" s="2">
        <v>6.4305745796702469</v>
      </c>
      <c r="Q17" s="2">
        <v>11.274248491357559</v>
      </c>
      <c r="R17" s="2">
        <v>11.7348908201327</v>
      </c>
      <c r="S17" s="2">
        <v>7.0050123026161524</v>
      </c>
      <c r="T17" s="2">
        <v>2.120000000000001</v>
      </c>
      <c r="U17" s="2">
        <v>0.2290068307611916</v>
      </c>
      <c r="V17" s="2">
        <v>1.897993169238809</v>
      </c>
      <c r="W17" s="2">
        <v>1.9004255533218379</v>
      </c>
      <c r="X17" s="2">
        <v>0.22906653583049769</v>
      </c>
      <c r="Y17" s="2">
        <v>1.059999942779541</v>
      </c>
      <c r="Z17" s="2">
        <v>1.069492101669312</v>
      </c>
      <c r="AA17" s="2">
        <f t="shared" si="1"/>
        <v>1.06000005722046</v>
      </c>
      <c r="AB17" s="4">
        <v>0.1169692464437201</v>
      </c>
      <c r="AC17" s="4">
        <v>7.0000002160668373E-3</v>
      </c>
      <c r="AD17" s="4">
        <v>0</v>
      </c>
      <c r="AE17" s="2">
        <v>88.932203125000001</v>
      </c>
      <c r="AF17" s="2">
        <v>83.290406250000004</v>
      </c>
      <c r="AG17" s="2">
        <v>88.932204128051296</v>
      </c>
    </row>
    <row r="18" spans="1:33" x14ac:dyDescent="0.35">
      <c r="A18" s="3" t="s">
        <v>6</v>
      </c>
      <c r="B18" s="2">
        <v>21975.66468367288</v>
      </c>
      <c r="C18" s="2">
        <v>13471.40222317094</v>
      </c>
      <c r="D18" s="2">
        <v>18925.352821787539</v>
      </c>
      <c r="E18" s="2">
        <v>-5453.9505986165968</v>
      </c>
      <c r="F18" s="2">
        <v>417.38357087887738</v>
      </c>
      <c r="G18" s="2">
        <v>1576.430153809152</v>
      </c>
      <c r="H18" s="2">
        <v>-1159.0465829302741</v>
      </c>
      <c r="I18" s="2">
        <f t="shared" si="0"/>
        <v>8086.8788896230617</v>
      </c>
      <c r="J18" s="2">
        <v>7.9751525878906477</v>
      </c>
      <c r="K18" s="2">
        <v>23.79573414378876</v>
      </c>
      <c r="L18" s="2">
        <v>24.00000000000006</v>
      </c>
      <c r="M18" s="2">
        <v>23.251170986691871</v>
      </c>
      <c r="N18" s="2">
        <v>22.282667869641841</v>
      </c>
      <c r="O18" s="2">
        <v>20.19968147488072</v>
      </c>
      <c r="P18" s="2">
        <v>6.3026103848347299</v>
      </c>
      <c r="Q18" s="2">
        <v>10.962745653416221</v>
      </c>
      <c r="R18" s="2">
        <v>11.442425555950191</v>
      </c>
      <c r="S18" s="2">
        <v>6.9050740579080143</v>
      </c>
      <c r="T18" s="2">
        <v>2.1199999999999961</v>
      </c>
      <c r="U18" s="2">
        <v>0.22886345747408329</v>
      </c>
      <c r="V18" s="2">
        <v>1.8981365425259129</v>
      </c>
      <c r="W18" s="2">
        <v>1.9005730152130129</v>
      </c>
      <c r="X18" s="2">
        <v>0.22892323136329651</v>
      </c>
      <c r="Y18" s="2">
        <v>1.059999942779541</v>
      </c>
      <c r="Z18" s="2">
        <v>1.069496273994446</v>
      </c>
      <c r="AA18" s="2">
        <f t="shared" si="1"/>
        <v>1.0600000572204551</v>
      </c>
      <c r="AB18" s="4">
        <v>0.11688487761730899</v>
      </c>
      <c r="AC18" s="4">
        <v>7.0000002160668373E-3</v>
      </c>
      <c r="AD18" s="4">
        <v>0</v>
      </c>
      <c r="AE18" s="2">
        <v>86.5293671875</v>
      </c>
      <c r="AF18" s="2">
        <v>80.789617187499999</v>
      </c>
      <c r="AG18" s="2">
        <v>86.529367769104638</v>
      </c>
    </row>
    <row r="19" spans="1:33" x14ac:dyDescent="0.35">
      <c r="A19" s="3" t="s">
        <v>7</v>
      </c>
      <c r="B19" s="2">
        <v>21885.562412284518</v>
      </c>
      <c r="C19" s="2">
        <v>13110.15421460015</v>
      </c>
      <c r="D19" s="2">
        <v>18925.943252067958</v>
      </c>
      <c r="E19" s="2">
        <v>-5815.78903746781</v>
      </c>
      <c r="F19" s="2">
        <v>333.91616588926809</v>
      </c>
      <c r="G19" s="2">
        <v>1576.4373064839631</v>
      </c>
      <c r="H19" s="2">
        <v>-1242.521140594695</v>
      </c>
      <c r="I19" s="2">
        <f t="shared" si="0"/>
        <v>8441.4920317951</v>
      </c>
      <c r="J19" s="2">
        <v>7.9609008789062727</v>
      </c>
      <c r="K19" s="2">
        <v>23.956197072630118</v>
      </c>
      <c r="L19" s="2">
        <v>23.999999999999829</v>
      </c>
      <c r="M19" s="2">
        <v>23.20408086858134</v>
      </c>
      <c r="N19" s="2">
        <v>22.348211486003319</v>
      </c>
      <c r="O19" s="2">
        <v>20.394482885416782</v>
      </c>
      <c r="P19" s="2">
        <v>6.0430552141312868</v>
      </c>
      <c r="Q19" s="2">
        <v>10.663758127449849</v>
      </c>
      <c r="R19" s="2">
        <v>11.161325680959081</v>
      </c>
      <c r="S19" s="2">
        <v>6.6582287551132939</v>
      </c>
      <c r="T19" s="2">
        <v>2.120000000000112</v>
      </c>
      <c r="U19" s="2">
        <v>0.2297257501389478</v>
      </c>
      <c r="V19" s="2">
        <v>1.8982742498611651</v>
      </c>
      <c r="W19" s="2">
        <v>1.900714635848999</v>
      </c>
      <c r="X19" s="2">
        <v>0.2297855615615845</v>
      </c>
      <c r="Y19" s="2">
        <v>1.059999942779541</v>
      </c>
      <c r="Z19" s="2">
        <v>1.070500254631042</v>
      </c>
      <c r="AA19" s="2">
        <f t="shared" si="1"/>
        <v>1.060000057220571</v>
      </c>
      <c r="AB19" s="4">
        <v>0.1168038549514983</v>
      </c>
      <c r="AC19" s="4">
        <v>8.0000003799796104E-3</v>
      </c>
      <c r="AD19" s="4">
        <v>0</v>
      </c>
      <c r="AE19" s="2">
        <v>84.270343749999995</v>
      </c>
      <c r="AF19" s="2">
        <v>78.433015624999996</v>
      </c>
      <c r="AG19" s="2">
        <v>84.270345584036988</v>
      </c>
    </row>
    <row r="20" spans="1:33" x14ac:dyDescent="0.35">
      <c r="A20" s="3" t="s">
        <v>8</v>
      </c>
      <c r="B20" s="2">
        <v>20746.461128149651</v>
      </c>
      <c r="C20" s="2">
        <v>11697.663403233801</v>
      </c>
      <c r="D20" s="2">
        <v>18927.0773464749</v>
      </c>
      <c r="E20" s="2">
        <v>-7229.4139432410957</v>
      </c>
      <c r="F20" s="2">
        <v>40.02101793300335</v>
      </c>
      <c r="G20" s="2">
        <v>1576.453444126221</v>
      </c>
      <c r="H20" s="2">
        <v>-1536.432426193217</v>
      </c>
      <c r="I20" s="2">
        <f t="shared" si="0"/>
        <v>9008.7767069828478</v>
      </c>
      <c r="J20" s="2">
        <v>8.7426391601562727</v>
      </c>
      <c r="K20" s="2">
        <v>23.742666717932021</v>
      </c>
      <c r="L20" s="2">
        <v>23.999999999999659</v>
      </c>
      <c r="M20" s="2">
        <v>23.01596654907064</v>
      </c>
      <c r="N20" s="2">
        <v>21.764920039874202</v>
      </c>
      <c r="O20" s="2">
        <v>21.14499509190864</v>
      </c>
      <c r="P20" s="2">
        <v>5.7639071710441003</v>
      </c>
      <c r="Q20" s="2">
        <v>10.08946495146445</v>
      </c>
      <c r="R20" s="2">
        <v>10.67957199137301</v>
      </c>
      <c r="S20" s="2">
        <v>6.4965128577815747</v>
      </c>
      <c r="T20" s="2">
        <v>2.1199999999999082</v>
      </c>
      <c r="U20" s="2">
        <v>0.23046284101199069</v>
      </c>
      <c r="V20" s="2">
        <v>1.898537158987917</v>
      </c>
      <c r="W20" s="2">
        <v>1.90098512172699</v>
      </c>
      <c r="X20" s="2">
        <v>0.2305227667093277</v>
      </c>
      <c r="Y20" s="2">
        <v>1.059999942779541</v>
      </c>
      <c r="Z20" s="2">
        <v>1.0715078115463259</v>
      </c>
      <c r="AA20" s="2">
        <f t="shared" si="1"/>
        <v>1.0600000572203672</v>
      </c>
      <c r="AB20" s="4">
        <v>0.1166492001294562</v>
      </c>
      <c r="AC20" s="4">
        <v>8.999999612569809E-3</v>
      </c>
      <c r="AD20" s="4">
        <v>0</v>
      </c>
      <c r="AE20" s="2">
        <v>79.9335234375</v>
      </c>
      <c r="AF20" s="2">
        <v>73.889898437499994</v>
      </c>
      <c r="AG20" s="2">
        <v>79.933526555601361</v>
      </c>
    </row>
    <row r="21" spans="1:33" x14ac:dyDescent="0.35">
      <c r="A21" s="3" t="s">
        <v>9</v>
      </c>
      <c r="B21" s="2">
        <v>16430.29718027588</v>
      </c>
      <c r="C21" s="2">
        <v>11666.78288217746</v>
      </c>
      <c r="D21" s="2">
        <v>18923.285717190229</v>
      </c>
      <c r="E21" s="2">
        <v>-7256.502835012765</v>
      </c>
      <c r="F21" s="2">
        <v>20.343853783648228</v>
      </c>
      <c r="G21" s="2">
        <v>1576.4104055172579</v>
      </c>
      <c r="H21" s="2">
        <v>-1556.0665517336099</v>
      </c>
      <c r="I21" s="2">
        <f t="shared" si="0"/>
        <v>4743.1704443147719</v>
      </c>
      <c r="J21" s="2">
        <v>10.4039245605469</v>
      </c>
      <c r="K21" s="2">
        <v>23.968946377971289</v>
      </c>
      <c r="L21" s="2">
        <v>24.000000000006079</v>
      </c>
      <c r="M21" s="2">
        <v>22.83642780522587</v>
      </c>
      <c r="N21" s="2">
        <v>21.689097303241681</v>
      </c>
      <c r="O21" s="2">
        <v>20.54207099203796</v>
      </c>
      <c r="P21" s="2">
        <v>6.6834304525561592</v>
      </c>
      <c r="Q21" s="2">
        <v>12.00950512689209</v>
      </c>
      <c r="R21" s="2">
        <v>12.856356583843271</v>
      </c>
      <c r="S21" s="2">
        <v>7.6719693633028152</v>
      </c>
      <c r="T21" s="2">
        <v>1.7600000000000371</v>
      </c>
      <c r="U21" s="2">
        <v>0.1939542505889538</v>
      </c>
      <c r="V21" s="2">
        <v>1.5760457494110831</v>
      </c>
      <c r="W21" s="2">
        <v>1.578468441963196</v>
      </c>
      <c r="X21" s="2">
        <v>0.1940138787031174</v>
      </c>
      <c r="Y21" s="2">
        <v>0.87999999523162842</v>
      </c>
      <c r="Z21" s="2">
        <v>0.89248234033584595</v>
      </c>
      <c r="AA21" s="2">
        <f t="shared" si="1"/>
        <v>0.88000000476840867</v>
      </c>
      <c r="AB21" s="4">
        <v>0.1167188520115558</v>
      </c>
      <c r="AC21" s="4">
        <v>9.9999997764825821E-3</v>
      </c>
      <c r="AD21" s="4">
        <v>0</v>
      </c>
      <c r="AE21" s="2">
        <v>78.821367187500002</v>
      </c>
      <c r="AF21" s="2">
        <v>74.28215625</v>
      </c>
      <c r="AG21" s="2">
        <v>78.821365232817882</v>
      </c>
    </row>
    <row r="22" spans="1:33" x14ac:dyDescent="0.35">
      <c r="A22" s="3" t="s">
        <v>10</v>
      </c>
      <c r="B22" s="2">
        <v>25317.608897793722</v>
      </c>
      <c r="C22" s="2">
        <v>20665.69759491942</v>
      </c>
      <c r="D22" s="2">
        <v>23119.11206479367</v>
      </c>
      <c r="E22" s="2">
        <v>-2453.4144698742462</v>
      </c>
      <c r="F22" s="2">
        <v>1190.621817661199</v>
      </c>
      <c r="G22" s="2">
        <v>1576.380248075641</v>
      </c>
      <c r="H22" s="2">
        <v>-385.7584304144425</v>
      </c>
      <c r="I22" s="2">
        <f t="shared" si="0"/>
        <v>3461.2894852131021</v>
      </c>
      <c r="J22" s="2">
        <v>3.9788757324218982</v>
      </c>
      <c r="K22" s="2">
        <v>24.070849462492561</v>
      </c>
      <c r="L22" s="2">
        <v>24.00000000010624</v>
      </c>
      <c r="M22" s="2">
        <v>23.670483050948409</v>
      </c>
      <c r="N22" s="2">
        <v>23.42149339609648</v>
      </c>
      <c r="O22" s="2">
        <v>15.1012181523505</v>
      </c>
      <c r="P22" s="2">
        <v>7.3468618589360224</v>
      </c>
      <c r="Q22" s="2">
        <v>14.1229976858037</v>
      </c>
      <c r="R22" s="2">
        <v>14.382783730213211</v>
      </c>
      <c r="S22" s="2">
        <v>7.638206515666905</v>
      </c>
      <c r="T22" s="2">
        <v>1.818181818182133</v>
      </c>
      <c r="U22" s="2">
        <v>0.20054244746070249</v>
      </c>
      <c r="V22" s="2">
        <v>1.6266393707214311</v>
      </c>
      <c r="W22" s="2">
        <v>1.629034280776978</v>
      </c>
      <c r="X22" s="2">
        <v>0.20060187578201291</v>
      </c>
      <c r="Y22" s="2">
        <v>0.81818181276321411</v>
      </c>
      <c r="Z22" s="2">
        <v>1.0114543437957759</v>
      </c>
      <c r="AA22" s="2">
        <f t="shared" si="1"/>
        <v>1.0000000054189189</v>
      </c>
      <c r="AB22" s="4">
        <v>0.117753480524544</v>
      </c>
      <c r="AC22" s="4">
        <v>8.999999612569809E-3</v>
      </c>
      <c r="AD22" s="4">
        <v>0</v>
      </c>
      <c r="AE22" s="2">
        <v>104.3941171875</v>
      </c>
      <c r="AF22" s="2">
        <v>100.525734375</v>
      </c>
      <c r="AG22" s="2">
        <v>104.3941151671375</v>
      </c>
    </row>
    <row r="23" spans="1:33" x14ac:dyDescent="0.35">
      <c r="A23" s="3" t="s">
        <v>11</v>
      </c>
      <c r="B23" s="2">
        <v>25067.029641855181</v>
      </c>
      <c r="C23" s="2">
        <v>18367.853712168031</v>
      </c>
      <c r="D23" s="2">
        <v>23121.97702692543</v>
      </c>
      <c r="E23" s="2">
        <v>-4754.1233147574058</v>
      </c>
      <c r="F23" s="2">
        <v>562.65658507965327</v>
      </c>
      <c r="G23" s="2">
        <v>1576.397081387348</v>
      </c>
      <c r="H23" s="2">
        <v>-1013.740496307695</v>
      </c>
      <c r="I23" s="2">
        <f t="shared" si="0"/>
        <v>6136.5193446074964</v>
      </c>
      <c r="J23" s="2">
        <v>4.7039123535156477</v>
      </c>
      <c r="K23" s="2">
        <v>23.88757380187872</v>
      </c>
      <c r="L23" s="2">
        <v>23.999999999999091</v>
      </c>
      <c r="M23" s="2">
        <v>23.35172568551172</v>
      </c>
      <c r="N23" s="2">
        <v>22.607603938788259</v>
      </c>
      <c r="O23" s="2">
        <v>17.601152430160539</v>
      </c>
      <c r="P23" s="2">
        <v>7.0519153076922674</v>
      </c>
      <c r="Q23" s="2">
        <v>12.67221176221172</v>
      </c>
      <c r="R23" s="2">
        <v>13.15098342166521</v>
      </c>
      <c r="S23" s="2">
        <v>7.6170915335278906</v>
      </c>
      <c r="T23" s="2">
        <v>2.1200000000007369</v>
      </c>
      <c r="U23" s="2">
        <v>0.2356544867248373</v>
      </c>
      <c r="V23" s="2">
        <v>1.8973455132759001</v>
      </c>
      <c r="W23" s="2">
        <v>1.8997595310211179</v>
      </c>
      <c r="X23" s="2">
        <v>0.23571403324604029</v>
      </c>
      <c r="Y23" s="2">
        <v>1.059999942779541</v>
      </c>
      <c r="Z23" s="2">
        <v>1.075473546981812</v>
      </c>
      <c r="AA23" s="2">
        <f t="shared" si="1"/>
        <v>1.0600000572211958</v>
      </c>
      <c r="AB23" s="4">
        <v>0.11735052217263719</v>
      </c>
      <c r="AC23" s="4">
        <v>1.30000002682209E-2</v>
      </c>
      <c r="AD23" s="4">
        <v>0</v>
      </c>
      <c r="AE23" s="2">
        <v>100.1151796875</v>
      </c>
      <c r="AF23" s="2">
        <v>94.871671875000004</v>
      </c>
      <c r="AG23" s="2">
        <v>100.1151781840379</v>
      </c>
    </row>
    <row r="24" spans="1:33" x14ac:dyDescent="0.35">
      <c r="A24" s="3" t="s">
        <v>12</v>
      </c>
      <c r="B24" s="2">
        <v>25362.068203545761</v>
      </c>
      <c r="C24" s="2">
        <v>18296.612613218251</v>
      </c>
      <c r="D24" s="2">
        <v>23122.737955449189</v>
      </c>
      <c r="E24" s="2">
        <v>-4826.1253422309419</v>
      </c>
      <c r="F24" s="2">
        <v>548.6022429747527</v>
      </c>
      <c r="G24" s="2">
        <v>1576.4060735832099</v>
      </c>
      <c r="H24" s="2">
        <v>-1027.8038306084579</v>
      </c>
      <c r="I24" s="2">
        <f t="shared" si="0"/>
        <v>6516.8533473527577</v>
      </c>
      <c r="J24" s="2">
        <v>4.4242492675781477</v>
      </c>
      <c r="K24" s="2">
        <v>23.874632340346921</v>
      </c>
      <c r="L24" s="2">
        <v>23.999999999973451</v>
      </c>
      <c r="M24" s="2">
        <v>23.33997293791543</v>
      </c>
      <c r="N24" s="2">
        <v>22.57080410211034</v>
      </c>
      <c r="O24" s="2">
        <v>17.645904573462129</v>
      </c>
      <c r="P24" s="2">
        <v>6.8420398754751037</v>
      </c>
      <c r="Q24" s="2">
        <v>12.28688576473969</v>
      </c>
      <c r="R24" s="2">
        <v>12.759311847541991</v>
      </c>
      <c r="S24" s="2">
        <v>7.4011093444906164</v>
      </c>
      <c r="T24" s="2">
        <v>2.12</v>
      </c>
      <c r="U24" s="2">
        <v>0.2354748780164464</v>
      </c>
      <c r="V24" s="2">
        <v>1.8975251219835529</v>
      </c>
      <c r="W24" s="2">
        <v>1.8999441862106321</v>
      </c>
      <c r="X24" s="2">
        <v>0.2355344891548157</v>
      </c>
      <c r="Y24" s="2">
        <v>1.059999942779541</v>
      </c>
      <c r="Z24" s="2">
        <v>1.075478672981262</v>
      </c>
      <c r="AA24" s="2">
        <f t="shared" si="1"/>
        <v>1.0600000572204591</v>
      </c>
      <c r="AB24" s="4">
        <v>0.117244760261137</v>
      </c>
      <c r="AC24" s="4">
        <v>1.30000002682209E-2</v>
      </c>
      <c r="AD24" s="4">
        <v>0</v>
      </c>
      <c r="AE24" s="2">
        <v>97.064914062499994</v>
      </c>
      <c r="AF24" s="2">
        <v>91.725484374999994</v>
      </c>
      <c r="AG24" s="2">
        <v>97.064912946649159</v>
      </c>
    </row>
    <row r="25" spans="1:33" x14ac:dyDescent="0.35">
      <c r="A25" s="3" t="s">
        <v>53</v>
      </c>
      <c r="B25" s="2">
        <v>25692.468866415042</v>
      </c>
      <c r="C25" s="2">
        <v>18240.0970396263</v>
      </c>
      <c r="D25" s="2">
        <v>23123.46011828191</v>
      </c>
      <c r="E25" s="2">
        <v>-4883.3630786556132</v>
      </c>
      <c r="F25" s="2">
        <v>537.76197628158752</v>
      </c>
      <c r="G25" s="2">
        <v>1576.4145726888651</v>
      </c>
      <c r="H25" s="2">
        <v>-1038.652596407278</v>
      </c>
      <c r="I25" s="2">
        <f t="shared" si="0"/>
        <v>6914.6098505071541</v>
      </c>
      <c r="J25" s="2">
        <v>4.1132751464843977</v>
      </c>
      <c r="K25" s="2">
        <v>23.867310124391111</v>
      </c>
      <c r="L25" s="2">
        <v>24.00000000000324</v>
      </c>
      <c r="M25" s="2">
        <v>23.32993922542698</v>
      </c>
      <c r="N25" s="2">
        <v>22.542900849363779</v>
      </c>
      <c r="O25" s="2">
        <v>17.6825511917238</v>
      </c>
      <c r="P25" s="2">
        <v>6.64058798457941</v>
      </c>
      <c r="Q25" s="2">
        <v>11.92119029505082</v>
      </c>
      <c r="R25" s="2">
        <v>12.38623649087295</v>
      </c>
      <c r="S25" s="2">
        <v>7.1921565452247318</v>
      </c>
      <c r="T25" s="2">
        <v>2.1199999999999322</v>
      </c>
      <c r="U25" s="2">
        <v>0.2353049413311703</v>
      </c>
      <c r="V25" s="2">
        <v>1.897695058668762</v>
      </c>
      <c r="W25" s="2">
        <v>1.900118947029114</v>
      </c>
      <c r="X25" s="2">
        <v>0.23536460101604459</v>
      </c>
      <c r="Y25" s="2">
        <v>1.059999942779541</v>
      </c>
      <c r="Z25" s="2">
        <v>1.075483560562134</v>
      </c>
      <c r="AA25" s="2">
        <f t="shared" si="1"/>
        <v>1.0600000572203911</v>
      </c>
      <c r="AB25" s="4">
        <v>0.1171447121157168</v>
      </c>
      <c r="AC25" s="4">
        <v>1.30000002682209E-2</v>
      </c>
      <c r="AD25" s="4">
        <v>0</v>
      </c>
      <c r="AE25" s="2">
        <v>94.187250000000006</v>
      </c>
      <c r="AF25" s="2">
        <v>88.751367187499994</v>
      </c>
      <c r="AG25" s="2">
        <v>94.187249674723546</v>
      </c>
    </row>
    <row r="26" spans="1:33" x14ac:dyDescent="0.35">
      <c r="A26" s="3" t="s">
        <v>54</v>
      </c>
      <c r="B26" s="2">
        <v>26056.686758075091</v>
      </c>
      <c r="C26" s="2">
        <v>18197.8757251643</v>
      </c>
      <c r="D26" s="2">
        <v>23124.14483005166</v>
      </c>
      <c r="E26" s="2">
        <v>-4926.2691048873567</v>
      </c>
      <c r="F26" s="2">
        <v>530.06883839965758</v>
      </c>
      <c r="G26" s="2">
        <v>1576.4225941701</v>
      </c>
      <c r="H26" s="2">
        <v>-1046.3537557704431</v>
      </c>
      <c r="I26" s="2">
        <f t="shared" si="0"/>
        <v>7328.7421945111337</v>
      </c>
      <c r="J26" s="2">
        <v>3.7723327636718982</v>
      </c>
      <c r="K26" s="2">
        <v>23.865596788538941</v>
      </c>
      <c r="L26" s="2">
        <v>24.00000000001404</v>
      </c>
      <c r="M26" s="2">
        <v>23.321506655241819</v>
      </c>
      <c r="N26" s="2">
        <v>22.52365732188429</v>
      </c>
      <c r="O26" s="2">
        <v>17.711334192620651</v>
      </c>
      <c r="P26" s="2">
        <v>6.4474063377016329</v>
      </c>
      <c r="Q26" s="2">
        <v>11.57445963974836</v>
      </c>
      <c r="R26" s="2">
        <v>12.031301965700189</v>
      </c>
      <c r="S26" s="2">
        <v>6.9903210074443223</v>
      </c>
      <c r="T26" s="2">
        <v>2.1199999999996959</v>
      </c>
      <c r="U26" s="2">
        <v>0.23514428140618471</v>
      </c>
      <c r="V26" s="2">
        <v>1.897855718593511</v>
      </c>
      <c r="W26" s="2">
        <v>1.9002841711044309</v>
      </c>
      <c r="X26" s="2">
        <v>0.2352039963006973</v>
      </c>
      <c r="Y26" s="2">
        <v>1.059999942779541</v>
      </c>
      <c r="Z26" s="2">
        <v>1.0754880905151369</v>
      </c>
      <c r="AA26" s="2">
        <f t="shared" si="1"/>
        <v>1.0600000572201549</v>
      </c>
      <c r="AB26" s="4">
        <v>0.1170501420259778</v>
      </c>
      <c r="AC26" s="4">
        <v>1.30000002682209E-2</v>
      </c>
      <c r="AD26" s="4">
        <v>0</v>
      </c>
      <c r="AE26" s="2">
        <v>91.474656249999995</v>
      </c>
      <c r="AF26" s="2">
        <v>85.942039062500001</v>
      </c>
      <c r="AG26" s="2">
        <v>91.474659199564243</v>
      </c>
    </row>
    <row r="27" spans="1:33" x14ac:dyDescent="0.35">
      <c r="A27" s="3" t="s">
        <v>55</v>
      </c>
      <c r="B27" s="2">
        <v>26249.669626728599</v>
      </c>
      <c r="C27" s="2">
        <v>18033.319211273301</v>
      </c>
      <c r="D27" s="2">
        <v>23124.793389975908</v>
      </c>
      <c r="E27" s="2">
        <v>-5091.4741787026069</v>
      </c>
      <c r="F27" s="2">
        <v>496.78975806713879</v>
      </c>
      <c r="G27" s="2">
        <v>1576.430525679214</v>
      </c>
      <c r="H27" s="2">
        <v>-1079.640767612075</v>
      </c>
      <c r="I27" s="2">
        <f t="shared" si="0"/>
        <v>7719.5606573881587</v>
      </c>
      <c r="J27" s="2">
        <v>3.5698181152343982</v>
      </c>
      <c r="K27" s="2">
        <v>23.815581181131218</v>
      </c>
      <c r="L27" s="2">
        <v>24.00000000000011</v>
      </c>
      <c r="M27" s="2">
        <v>23.298302350687269</v>
      </c>
      <c r="N27" s="2">
        <v>22.428084418980919</v>
      </c>
      <c r="O27" s="2">
        <v>17.803869010443751</v>
      </c>
      <c r="P27" s="2">
        <v>6.2827138726111054</v>
      </c>
      <c r="Q27" s="2">
        <v>11.2460358891152</v>
      </c>
      <c r="R27" s="2">
        <v>11.70552416715373</v>
      </c>
      <c r="S27" s="2">
        <v>6.8308084958022324</v>
      </c>
      <c r="T27" s="2">
        <v>2.1199999999999979</v>
      </c>
      <c r="U27" s="2">
        <v>0.2349924490590628</v>
      </c>
      <c r="V27" s="2">
        <v>1.8980075509409351</v>
      </c>
      <c r="W27" s="2">
        <v>1.9004403352737429</v>
      </c>
      <c r="X27" s="2">
        <v>0.23505221307277679</v>
      </c>
      <c r="Y27" s="2">
        <v>1.059999942779541</v>
      </c>
      <c r="Z27" s="2">
        <v>1.0754925012588501</v>
      </c>
      <c r="AA27" s="2">
        <f t="shared" si="1"/>
        <v>1.0600000572204569</v>
      </c>
      <c r="AB27" s="4">
        <v>0.11696078287413041</v>
      </c>
      <c r="AC27" s="4">
        <v>1.30000002682209E-2</v>
      </c>
      <c r="AD27" s="4">
        <v>0</v>
      </c>
      <c r="AE27" s="2">
        <v>88.920210937500002</v>
      </c>
      <c r="AF27" s="2">
        <v>83.290406250000004</v>
      </c>
      <c r="AG27" s="2">
        <v>88.920209422817592</v>
      </c>
    </row>
    <row r="28" spans="1:33" x14ac:dyDescent="0.35">
      <c r="A28" s="3" t="s">
        <v>56</v>
      </c>
      <c r="B28" s="2">
        <v>26149.400000823862</v>
      </c>
      <c r="C28" s="2">
        <v>17672.590929565351</v>
      </c>
      <c r="D28" s="2">
        <v>23125.416138633471</v>
      </c>
      <c r="E28" s="2">
        <v>-5452.8252090681199</v>
      </c>
      <c r="F28" s="2">
        <v>413.5091992657035</v>
      </c>
      <c r="G28" s="2">
        <v>1576.4378472802141</v>
      </c>
      <c r="H28" s="2">
        <v>-1162.9286480145111</v>
      </c>
      <c r="I28" s="2">
        <f t="shared" si="0"/>
        <v>8063.2998719928073</v>
      </c>
      <c r="J28" s="2">
        <v>3.5658203125000232</v>
      </c>
      <c r="K28" s="2">
        <v>23.974513602072928</v>
      </c>
      <c r="L28" s="2">
        <v>23.99999999999994</v>
      </c>
      <c r="M28" s="2">
        <v>23.25117306161405</v>
      </c>
      <c r="N28" s="2">
        <v>22.49367585423056</v>
      </c>
      <c r="O28" s="2">
        <v>17.998923685829599</v>
      </c>
      <c r="P28" s="2">
        <v>6.0203397541139676</v>
      </c>
      <c r="Q28" s="2">
        <v>10.930682685535279</v>
      </c>
      <c r="R28" s="2">
        <v>11.40895798811408</v>
      </c>
      <c r="S28" s="2">
        <v>6.582033909640014</v>
      </c>
      <c r="T28" s="2">
        <v>2.120000000000001</v>
      </c>
      <c r="U28" s="2">
        <v>0.23584644047471151</v>
      </c>
      <c r="V28" s="2">
        <v>1.8981535595252901</v>
      </c>
      <c r="W28" s="2">
        <v>1.9005904197692871</v>
      </c>
      <c r="X28" s="2">
        <v>0.23590625822544101</v>
      </c>
      <c r="Y28" s="2">
        <v>1.059999942779541</v>
      </c>
      <c r="Z28" s="2">
        <v>1.0764967203140261</v>
      </c>
      <c r="AA28" s="2">
        <f t="shared" si="1"/>
        <v>1.06000005722046</v>
      </c>
      <c r="AB28" s="4">
        <v>0.1168748647133655</v>
      </c>
      <c r="AC28" s="4">
        <v>1.4000000432133669E-2</v>
      </c>
      <c r="AD28" s="4">
        <v>0</v>
      </c>
      <c r="AE28" s="2">
        <v>86.517031250000002</v>
      </c>
      <c r="AF28" s="2">
        <v>80.789617187499999</v>
      </c>
      <c r="AG28" s="2">
        <v>86.517034238199884</v>
      </c>
    </row>
    <row r="29" spans="1:33" x14ac:dyDescent="0.35">
      <c r="A29" s="3" t="s">
        <v>57</v>
      </c>
      <c r="B29" s="2">
        <v>26065.871319951479</v>
      </c>
      <c r="C29" s="2">
        <v>17309.514838432831</v>
      </c>
      <c r="D29" s="2">
        <v>23125.99606040975</v>
      </c>
      <c r="E29" s="2">
        <v>-5816.4812219769155</v>
      </c>
      <c r="F29" s="2">
        <v>338.73574598023788</v>
      </c>
      <c r="G29" s="2">
        <v>1576.445487005926</v>
      </c>
      <c r="H29" s="2">
        <v>-1237.709741025689</v>
      </c>
      <c r="I29" s="2">
        <f t="shared" si="0"/>
        <v>8417.6207355384104</v>
      </c>
      <c r="J29" s="2">
        <v>3.5864807128906482</v>
      </c>
      <c r="K29" s="2">
        <v>23.846159072846259</v>
      </c>
      <c r="L29" s="2">
        <v>24.000000000000231</v>
      </c>
      <c r="M29" s="2">
        <v>23.204082664349759</v>
      </c>
      <c r="N29" s="2">
        <v>22.274636736282961</v>
      </c>
      <c r="O29" s="2">
        <v>18.194769279280191</v>
      </c>
      <c r="P29" s="2">
        <v>5.9034751512218309</v>
      </c>
      <c r="Q29" s="2">
        <v>10.63701655272525</v>
      </c>
      <c r="R29" s="2">
        <v>11.133334941105639</v>
      </c>
      <c r="S29" s="2">
        <v>6.4904997430879563</v>
      </c>
      <c r="T29" s="2">
        <v>2.119999999999918</v>
      </c>
      <c r="U29" s="2">
        <v>0.2357113868648793</v>
      </c>
      <c r="V29" s="2">
        <v>1.898288613135038</v>
      </c>
      <c r="W29" s="2">
        <v>1.900729298591614</v>
      </c>
      <c r="X29" s="2">
        <v>0.23577125370502469</v>
      </c>
      <c r="Y29" s="2">
        <v>1.059999942779541</v>
      </c>
      <c r="Z29" s="2">
        <v>1.0765006542205811</v>
      </c>
      <c r="AA29" s="2">
        <f t="shared" si="1"/>
        <v>1.0600000572203769</v>
      </c>
      <c r="AB29" s="4">
        <v>0.1167954047296956</v>
      </c>
      <c r="AC29" s="4">
        <v>1.4000000432133669E-2</v>
      </c>
      <c r="AD29" s="4">
        <v>0</v>
      </c>
      <c r="AE29" s="2">
        <v>84.257687500000003</v>
      </c>
      <c r="AF29" s="2">
        <v>78.433015624999996</v>
      </c>
      <c r="AG29" s="2">
        <v>84.25768484148972</v>
      </c>
    </row>
    <row r="30" spans="1:33" x14ac:dyDescent="0.35">
      <c r="A30" s="3" t="s">
        <v>58</v>
      </c>
      <c r="B30" s="2">
        <v>24916.224377161201</v>
      </c>
      <c r="C30" s="2">
        <v>15898.883977173469</v>
      </c>
      <c r="D30" s="2">
        <v>23127.13574839084</v>
      </c>
      <c r="E30" s="2">
        <v>-7228.2517712173722</v>
      </c>
      <c r="F30" s="2">
        <v>36.483441202481117</v>
      </c>
      <c r="G30" s="2">
        <v>1576.460261880648</v>
      </c>
      <c r="H30" s="2">
        <v>-1539.9768206781671</v>
      </c>
      <c r="I30" s="2">
        <f t="shared" si="0"/>
        <v>8980.8569587852508</v>
      </c>
      <c r="J30" s="2">
        <v>4.3365417480468977</v>
      </c>
      <c r="K30" s="2">
        <v>23.927279138784801</v>
      </c>
      <c r="L30" s="2">
        <v>24.000000000000629</v>
      </c>
      <c r="M30" s="2">
        <v>23.015969100216982</v>
      </c>
      <c r="N30" s="2">
        <v>21.992703823922739</v>
      </c>
      <c r="O30" s="2">
        <v>18.9447361678391</v>
      </c>
      <c r="P30" s="2">
        <v>5.5048293694056376</v>
      </c>
      <c r="Q30" s="2">
        <v>10.059890851116471</v>
      </c>
      <c r="R30" s="2">
        <v>10.64826629303978</v>
      </c>
      <c r="S30" s="2">
        <v>6.1870774323054523</v>
      </c>
      <c r="T30" s="2">
        <v>2.119999999999687</v>
      </c>
      <c r="U30" s="2">
        <v>0.23744609127647481</v>
      </c>
      <c r="V30" s="2">
        <v>1.8985539087232119</v>
      </c>
      <c r="W30" s="2">
        <v>1.9010022878646851</v>
      </c>
      <c r="X30" s="2">
        <v>0.23750606179237371</v>
      </c>
      <c r="Y30" s="2">
        <v>1.059999942779541</v>
      </c>
      <c r="Z30" s="2">
        <v>1.078508257865906</v>
      </c>
      <c r="AA30" s="2">
        <f t="shared" si="1"/>
        <v>1.060000057220146</v>
      </c>
      <c r="AB30" s="4">
        <v>0.1166393486426722</v>
      </c>
      <c r="AC30" s="4">
        <v>1.6000000759959221E-2</v>
      </c>
      <c r="AD30" s="4">
        <v>0</v>
      </c>
      <c r="AE30" s="2">
        <v>79.920171874999994</v>
      </c>
      <c r="AF30" s="2">
        <v>73.889898437499994</v>
      </c>
      <c r="AG30" s="2">
        <v>79.920170268610406</v>
      </c>
    </row>
    <row r="31" spans="1:33" x14ac:dyDescent="0.35">
      <c r="A31" s="3" t="s">
        <v>59</v>
      </c>
      <c r="B31" s="2">
        <v>20615.569038915521</v>
      </c>
      <c r="C31" s="2">
        <v>15866.08600305959</v>
      </c>
      <c r="D31" s="2">
        <v>23123.356308324412</v>
      </c>
      <c r="E31" s="2">
        <v>-7257.2703052648212</v>
      </c>
      <c r="F31" s="2">
        <v>26.426238451832891</v>
      </c>
      <c r="G31" s="2">
        <v>1576.4209304634301</v>
      </c>
      <c r="H31" s="2">
        <v>-1549.994692011597</v>
      </c>
      <c r="I31" s="2">
        <f t="shared" si="0"/>
        <v>4723.0567974040969</v>
      </c>
      <c r="J31" s="2">
        <v>5.1288696289062727</v>
      </c>
      <c r="K31" s="2">
        <v>23.846945549100379</v>
      </c>
      <c r="L31" s="2">
        <v>24.00000000000114</v>
      </c>
      <c r="M31" s="2">
        <v>22.836429579724609</v>
      </c>
      <c r="N31" s="2">
        <v>21.625164381848322</v>
      </c>
      <c r="O31" s="2">
        <v>17.89332529926838</v>
      </c>
      <c r="P31" s="2">
        <v>6.4980930940190991</v>
      </c>
      <c r="Q31" s="2">
        <v>11.973758537899769</v>
      </c>
      <c r="R31" s="2">
        <v>12.8180876980771</v>
      </c>
      <c r="S31" s="2">
        <v>7.4336637447140612</v>
      </c>
      <c r="T31" s="2">
        <v>1.759999999999039</v>
      </c>
      <c r="U31" s="2">
        <v>0.19994025604758101</v>
      </c>
      <c r="V31" s="2">
        <v>1.5760597439514581</v>
      </c>
      <c r="W31" s="2">
        <v>1.578482866287231</v>
      </c>
      <c r="X31" s="2">
        <v>0.19999995827674871</v>
      </c>
      <c r="Y31" s="2">
        <v>0.87999999523162842</v>
      </c>
      <c r="Z31" s="2">
        <v>0.89848285913467407</v>
      </c>
      <c r="AA31" s="2">
        <f t="shared" si="1"/>
        <v>0.88000000476741058</v>
      </c>
      <c r="AB31" s="4">
        <v>0.1167089361640635</v>
      </c>
      <c r="AC31" s="4">
        <v>1.6000000759959221E-2</v>
      </c>
      <c r="AD31" s="4">
        <v>0</v>
      </c>
      <c r="AE31" s="2">
        <v>78.809906249999997</v>
      </c>
      <c r="AF31" s="2">
        <v>74.282148437499998</v>
      </c>
      <c r="AG31" s="2">
        <v>78.809907751200868</v>
      </c>
    </row>
    <row r="32" spans="1:33" x14ac:dyDescent="0.35">
      <c r="A32" s="3" t="s">
        <v>60</v>
      </c>
      <c r="B32" s="2">
        <v>36202.822988430642</v>
      </c>
      <c r="C32" s="2">
        <v>29785.014238932981</v>
      </c>
      <c r="D32" s="2">
        <v>28604.713921775929</v>
      </c>
      <c r="E32" s="2">
        <v>1180.300317157056</v>
      </c>
      <c r="F32" s="2">
        <v>2131.1283349909449</v>
      </c>
      <c r="G32" s="2">
        <v>1576.323925767394</v>
      </c>
      <c r="H32" s="2">
        <v>554.80440922355092</v>
      </c>
      <c r="I32" s="2">
        <f t="shared" si="0"/>
        <v>4286.6804145067163</v>
      </c>
      <c r="J32" s="2">
        <v>-4.9354614257812273</v>
      </c>
      <c r="K32" s="2">
        <v>24.269841475101089</v>
      </c>
      <c r="L32" s="2">
        <v>23.99999999987557</v>
      </c>
      <c r="M32" s="2">
        <v>24.08074416828941</v>
      </c>
      <c r="N32" s="2">
        <v>24.420827049048231</v>
      </c>
      <c r="O32" s="2">
        <v>10.41720559154226</v>
      </c>
      <c r="P32" s="2">
        <v>8.5581541516474466</v>
      </c>
      <c r="Q32" s="2">
        <v>17.432930797030039</v>
      </c>
      <c r="R32" s="2">
        <v>17.320969094137361</v>
      </c>
      <c r="S32" s="2">
        <v>8.4794168282920452</v>
      </c>
      <c r="T32" s="2">
        <v>1.8181818181832781</v>
      </c>
      <c r="U32" s="2">
        <v>0.20046493807685359</v>
      </c>
      <c r="V32" s="2">
        <v>1.626716880106424</v>
      </c>
      <c r="W32" s="2">
        <v>1.629680275917053</v>
      </c>
      <c r="X32" s="2">
        <v>0.2005239874124527</v>
      </c>
      <c r="Y32" s="2">
        <v>0.81818181276321411</v>
      </c>
      <c r="Z32" s="2">
        <v>1.0120223760604861</v>
      </c>
      <c r="AA32" s="2">
        <f t="shared" si="1"/>
        <v>1.000000005420064</v>
      </c>
      <c r="AB32" s="4">
        <v>0.1177002220966241</v>
      </c>
      <c r="AC32" s="4">
        <v>8.999999612569809E-3</v>
      </c>
      <c r="AD32" s="4">
        <v>0</v>
      </c>
      <c r="AE32" s="2">
        <v>104.378015625</v>
      </c>
      <c r="AF32" s="2">
        <v>100.525671875</v>
      </c>
      <c r="AG32" s="2">
        <v>104.37801838435411</v>
      </c>
    </row>
    <row r="33" spans="1:33" x14ac:dyDescent="0.35">
      <c r="A33" s="3" t="s">
        <v>61</v>
      </c>
      <c r="B33" s="2">
        <v>34557.260561341936</v>
      </c>
      <c r="C33" s="2">
        <v>26458.99882660916</v>
      </c>
      <c r="D33" s="2">
        <v>28609.127621084219</v>
      </c>
      <c r="E33" s="2">
        <v>-2150.1287944750579</v>
      </c>
      <c r="F33" s="2">
        <v>1430.7852053580391</v>
      </c>
      <c r="G33" s="2">
        <v>1576.339832237066</v>
      </c>
      <c r="H33" s="2">
        <v>-145.55462687902761</v>
      </c>
      <c r="I33" s="2">
        <f t="shared" si="0"/>
        <v>6667.4765293747369</v>
      </c>
      <c r="J33" s="2">
        <v>-2.4858459472656018</v>
      </c>
      <c r="K33" s="2">
        <v>23.962762944477959</v>
      </c>
      <c r="L33" s="2">
        <v>24</v>
      </c>
      <c r="M33" s="2">
        <v>23.581168799064301</v>
      </c>
      <c r="N33" s="2">
        <v>23.13122900015691</v>
      </c>
      <c r="O33" s="2">
        <v>14.13846502758344</v>
      </c>
      <c r="P33" s="2">
        <v>8.3852951577438102</v>
      </c>
      <c r="Q33" s="2">
        <v>15.675798589141481</v>
      </c>
      <c r="R33" s="2">
        <v>16.04443710858115</v>
      </c>
      <c r="S33" s="2">
        <v>8.8142132043678192</v>
      </c>
      <c r="T33" s="2">
        <v>2.120000000000029</v>
      </c>
      <c r="U33" s="2">
        <v>0.23456139411894081</v>
      </c>
      <c r="V33" s="2">
        <v>1.8974386058810879</v>
      </c>
      <c r="W33" s="2">
        <v>1.900431275367737</v>
      </c>
      <c r="X33" s="2">
        <v>0.23462055623531339</v>
      </c>
      <c r="Y33" s="2">
        <v>1.059999942779541</v>
      </c>
      <c r="Z33" s="2">
        <v>1.07505190372467</v>
      </c>
      <c r="AA33" s="2">
        <f t="shared" si="1"/>
        <v>1.060000057220488</v>
      </c>
      <c r="AB33" s="4">
        <v>0.1172957024428166</v>
      </c>
      <c r="AC33" s="4">
        <v>1.200000010430813E-2</v>
      </c>
      <c r="AD33" s="4">
        <v>0</v>
      </c>
      <c r="AE33" s="2">
        <v>100.09895312499999</v>
      </c>
      <c r="AF33" s="2">
        <v>94.871601562500004</v>
      </c>
      <c r="AG33" s="2">
        <v>100.09895283356509</v>
      </c>
    </row>
    <row r="34" spans="1:33" x14ac:dyDescent="0.35">
      <c r="A34" s="3" t="s">
        <v>62</v>
      </c>
      <c r="B34" s="2">
        <v>34860.738410637583</v>
      </c>
      <c r="C34" s="2">
        <v>26391.51741570995</v>
      </c>
      <c r="D34" s="2">
        <v>28610.30522774611</v>
      </c>
      <c r="E34" s="2">
        <v>-2218.7878120361638</v>
      </c>
      <c r="F34" s="2">
        <v>1417.4275678967931</v>
      </c>
      <c r="G34" s="2">
        <v>1576.3503422682061</v>
      </c>
      <c r="H34" s="2">
        <v>-158.92277437141269</v>
      </c>
      <c r="I34" s="2">
        <f t="shared" si="0"/>
        <v>7051.7934270308397</v>
      </c>
      <c r="J34" s="2">
        <v>-2.7636169433593518</v>
      </c>
      <c r="K34" s="2">
        <v>23.957343192779771</v>
      </c>
      <c r="L34" s="2">
        <v>24</v>
      </c>
      <c r="M34" s="2">
        <v>23.57150640235324</v>
      </c>
      <c r="N34" s="2">
        <v>23.106123948244491</v>
      </c>
      <c r="O34" s="2">
        <v>14.185319300237211</v>
      </c>
      <c r="P34" s="2">
        <v>8.1359181256428439</v>
      </c>
      <c r="Q34" s="2">
        <v>15.206983101467319</v>
      </c>
      <c r="R34" s="2">
        <v>15.572639397669599</v>
      </c>
      <c r="S34" s="2">
        <v>8.5622185791192607</v>
      </c>
      <c r="T34" s="2">
        <v>2.1200000000000352</v>
      </c>
      <c r="U34" s="2">
        <v>0.23438024194453699</v>
      </c>
      <c r="V34" s="2">
        <v>1.8976197580554981</v>
      </c>
      <c r="W34" s="2">
        <v>1.9006203413009639</v>
      </c>
      <c r="X34" s="2">
        <v>0.23443947732448581</v>
      </c>
      <c r="Y34" s="2">
        <v>1.059999942779541</v>
      </c>
      <c r="Z34" s="2">
        <v>1.075059771537781</v>
      </c>
      <c r="AA34" s="2">
        <f t="shared" si="1"/>
        <v>1.0600000572204942</v>
      </c>
      <c r="AB34" s="4">
        <v>0.11718904222013971</v>
      </c>
      <c r="AC34" s="4">
        <v>1.200000010430813E-2</v>
      </c>
      <c r="AD34" s="4">
        <v>0</v>
      </c>
      <c r="AE34" s="2">
        <v>97.048187499999997</v>
      </c>
      <c r="AF34" s="2">
        <v>91.725414062499993</v>
      </c>
      <c r="AG34" s="2">
        <v>97.048191119547326</v>
      </c>
    </row>
    <row r="35" spans="1:33" x14ac:dyDescent="0.35">
      <c r="A35" s="3" t="s">
        <v>63</v>
      </c>
      <c r="B35" s="2">
        <v>35200.445531523503</v>
      </c>
      <c r="C35" s="2">
        <v>26339.223291756931</v>
      </c>
      <c r="D35" s="2">
        <v>28611.423965277369</v>
      </c>
      <c r="E35" s="2">
        <v>-2272.200673520445</v>
      </c>
      <c r="F35" s="2">
        <v>1407.2066214451329</v>
      </c>
      <c r="G35" s="2">
        <v>1576.360294225083</v>
      </c>
      <c r="H35" s="2">
        <v>-169.1536727799498</v>
      </c>
      <c r="I35" s="2">
        <f t="shared" si="0"/>
        <v>7454.0156183214385</v>
      </c>
      <c r="J35" s="2">
        <v>-3.0737060546874768</v>
      </c>
      <c r="K35" s="2">
        <v>23.956688387042561</v>
      </c>
      <c r="L35" s="2">
        <v>23.99999999999994</v>
      </c>
      <c r="M35" s="2">
        <v>23.56377698831119</v>
      </c>
      <c r="N35" s="2">
        <v>23.08951233350194</v>
      </c>
      <c r="O35" s="2">
        <v>14.223628037912819</v>
      </c>
      <c r="P35" s="2">
        <v>7.89676618642868</v>
      </c>
      <c r="Q35" s="2">
        <v>14.761603928378641</v>
      </c>
      <c r="R35" s="2">
        <v>15.122591782618541</v>
      </c>
      <c r="S35" s="2">
        <v>8.3184970056760701</v>
      </c>
      <c r="T35" s="2">
        <v>2.1200000000000481</v>
      </c>
      <c r="U35" s="2">
        <v>0.23420884220550081</v>
      </c>
      <c r="V35" s="2">
        <v>1.897791157794547</v>
      </c>
      <c r="W35" s="2">
        <v>1.900799155235291</v>
      </c>
      <c r="X35" s="2">
        <v>0.23426814377307889</v>
      </c>
      <c r="Y35" s="2">
        <v>1.059999942779541</v>
      </c>
      <c r="Z35" s="2">
        <v>1.075067281723022</v>
      </c>
      <c r="AA35" s="2">
        <f t="shared" si="1"/>
        <v>1.0600000572205071</v>
      </c>
      <c r="AB35" s="4">
        <v>0.11708814286169041</v>
      </c>
      <c r="AC35" s="4">
        <v>1.200000010430813E-2</v>
      </c>
      <c r="AD35" s="4">
        <v>0</v>
      </c>
      <c r="AE35" s="2">
        <v>94.170031249999994</v>
      </c>
      <c r="AF35" s="2">
        <v>88.751296874999994</v>
      </c>
      <c r="AG35" s="2">
        <v>94.170028361857717</v>
      </c>
    </row>
    <row r="36" spans="1:33" x14ac:dyDescent="0.35">
      <c r="A36" s="3" t="s">
        <v>64</v>
      </c>
      <c r="B36" s="2">
        <v>35574.5611337515</v>
      </c>
      <c r="C36" s="2">
        <v>26301.44192223332</v>
      </c>
      <c r="D36" s="2">
        <v>28612.485698215522</v>
      </c>
      <c r="E36" s="2">
        <v>-2311.043775982198</v>
      </c>
      <c r="F36" s="2">
        <v>1400.0336958186419</v>
      </c>
      <c r="G36" s="2">
        <v>1576.369704670866</v>
      </c>
      <c r="H36" s="2">
        <v>-176.33600885222381</v>
      </c>
      <c r="I36" s="2">
        <f t="shared" si="0"/>
        <v>7873.0855156995385</v>
      </c>
      <c r="J36" s="2">
        <v>-3.4144653320312268</v>
      </c>
      <c r="K36" s="2">
        <v>23.96082691736569</v>
      </c>
      <c r="L36" s="2">
        <v>23.999999999999719</v>
      </c>
      <c r="M36" s="2">
        <v>23.55785665380245</v>
      </c>
      <c r="N36" s="2">
        <v>23.0811832562012</v>
      </c>
      <c r="O36" s="2">
        <v>14.253766463532321</v>
      </c>
      <c r="P36" s="2">
        <v>7.6676270859982107</v>
      </c>
      <c r="Q36" s="2">
        <v>14.33891878121945</v>
      </c>
      <c r="R36" s="2">
        <v>14.693831839627929</v>
      </c>
      <c r="S36" s="2">
        <v>8.0831366328494081</v>
      </c>
      <c r="T36" s="2">
        <v>2.1200000000000632</v>
      </c>
      <c r="U36" s="2">
        <v>0.2340467962174787</v>
      </c>
      <c r="V36" s="2">
        <v>1.8979532037825839</v>
      </c>
      <c r="W36" s="2">
        <v>1.9009683132171631</v>
      </c>
      <c r="X36" s="2">
        <v>0.2341061532497406</v>
      </c>
      <c r="Y36" s="2">
        <v>1.059999942779541</v>
      </c>
      <c r="Z36" s="2">
        <v>1.075074434280396</v>
      </c>
      <c r="AA36" s="2">
        <f t="shared" si="1"/>
        <v>1.0600000572205222</v>
      </c>
      <c r="AB36" s="4">
        <v>0.11699276661560661</v>
      </c>
      <c r="AC36" s="4">
        <v>1.200000010430813E-2</v>
      </c>
      <c r="AD36" s="4">
        <v>0</v>
      </c>
      <c r="AE36" s="2">
        <v>91.456937499999995</v>
      </c>
      <c r="AF36" s="2">
        <v>85.941968750000001</v>
      </c>
      <c r="AG36" s="2">
        <v>91.456937186410897</v>
      </c>
    </row>
    <row r="37" spans="1:33" x14ac:dyDescent="0.35">
      <c r="A37" s="3" t="s">
        <v>65</v>
      </c>
      <c r="B37" s="2">
        <v>35765.283169483118</v>
      </c>
      <c r="C37" s="2">
        <v>26133.143221009821</v>
      </c>
      <c r="D37" s="2">
        <v>28613.492285305649</v>
      </c>
      <c r="E37" s="2">
        <v>-2480.3490642958282</v>
      </c>
      <c r="F37" s="2">
        <v>1365.2084133117371</v>
      </c>
      <c r="G37" s="2">
        <v>1576.378991123793</v>
      </c>
      <c r="H37" s="2">
        <v>-211.17057781205631</v>
      </c>
      <c r="I37" s="2">
        <f t="shared" si="0"/>
        <v>8266.9315351615605</v>
      </c>
      <c r="J37" s="2">
        <v>-3.6071228027343518</v>
      </c>
      <c r="K37" s="2">
        <v>23.91139599380114</v>
      </c>
      <c r="L37" s="2">
        <v>23.99999999999994</v>
      </c>
      <c r="M37" s="2">
        <v>23.536374740420339</v>
      </c>
      <c r="N37" s="2">
        <v>22.989686660294581</v>
      </c>
      <c r="O37" s="2">
        <v>14.35174752846979</v>
      </c>
      <c r="P37" s="2">
        <v>7.4745141742615022</v>
      </c>
      <c r="Q37" s="2">
        <v>13.9381876773496</v>
      </c>
      <c r="R37" s="2">
        <v>14.300731672462669</v>
      </c>
      <c r="S37" s="2">
        <v>7.899742811429161</v>
      </c>
      <c r="T37" s="2">
        <v>2.1200000000000352</v>
      </c>
      <c r="U37" s="2">
        <v>0.23389365835799439</v>
      </c>
      <c r="V37" s="2">
        <v>1.898106341642041</v>
      </c>
      <c r="W37" s="2">
        <v>1.9011280536651609</v>
      </c>
      <c r="X37" s="2">
        <v>0.2339530885219574</v>
      </c>
      <c r="Y37" s="2">
        <v>1.059999942779541</v>
      </c>
      <c r="Z37" s="2">
        <v>1.0750812292098999</v>
      </c>
      <c r="AA37" s="2">
        <f t="shared" si="1"/>
        <v>1.0600000572204942</v>
      </c>
      <c r="AB37" s="4">
        <v>0.1169026484396208</v>
      </c>
      <c r="AC37" s="4">
        <v>1.200000010430813E-2</v>
      </c>
      <c r="AD37" s="4">
        <v>0</v>
      </c>
      <c r="AE37" s="2">
        <v>88.902007812500003</v>
      </c>
      <c r="AF37" s="2">
        <v>83.290335937500004</v>
      </c>
      <c r="AG37" s="2">
        <v>88.902010649680378</v>
      </c>
    </row>
    <row r="38" spans="1:33" x14ac:dyDescent="0.35">
      <c r="A38" s="3" t="s">
        <v>66</v>
      </c>
      <c r="B38" s="2">
        <v>35642.733567177027</v>
      </c>
      <c r="C38" s="2">
        <v>25755.26133141739</v>
      </c>
      <c r="D38" s="2">
        <v>28614.459611181079</v>
      </c>
      <c r="E38" s="2">
        <v>-2859.1982797636879</v>
      </c>
      <c r="F38" s="2">
        <v>1277.0966971394171</v>
      </c>
      <c r="G38" s="2">
        <v>1576.387915283784</v>
      </c>
      <c r="H38" s="2">
        <v>-299.29121814436672</v>
      </c>
      <c r="I38" s="2">
        <f t="shared" si="0"/>
        <v>8610.3755386202192</v>
      </c>
      <c r="J38" s="2">
        <v>-3.5849060058593518</v>
      </c>
      <c r="K38" s="2">
        <v>24.063867364881901</v>
      </c>
      <c r="L38" s="2">
        <v>23.99999999999784</v>
      </c>
      <c r="M38" s="2">
        <v>23.489557609987632</v>
      </c>
      <c r="N38" s="2">
        <v>23.047823673114522</v>
      </c>
      <c r="O38" s="2">
        <v>14.55912010259715</v>
      </c>
      <c r="P38" s="2">
        <v>7.1676873635755642</v>
      </c>
      <c r="Q38" s="2">
        <v>13.55308680564165</v>
      </c>
      <c r="R38" s="2">
        <v>13.943988769354901</v>
      </c>
      <c r="S38" s="2">
        <v>7.6182489842036727</v>
      </c>
      <c r="T38" s="2">
        <v>2.120000000000037</v>
      </c>
      <c r="U38" s="2">
        <v>0.23474645727828269</v>
      </c>
      <c r="V38" s="2">
        <v>1.898253542721754</v>
      </c>
      <c r="W38" s="2">
        <v>1.9012817144393921</v>
      </c>
      <c r="X38" s="2">
        <v>0.2348059415817261</v>
      </c>
      <c r="Y38" s="2">
        <v>1.059999942779541</v>
      </c>
      <c r="Z38" s="2">
        <v>1.0760877132415769</v>
      </c>
      <c r="AA38" s="2">
        <f t="shared" si="1"/>
        <v>1.060000057220496</v>
      </c>
      <c r="AB38" s="4">
        <v>0.1168160376302199</v>
      </c>
      <c r="AC38" s="4">
        <v>1.30000002682209E-2</v>
      </c>
      <c r="AD38" s="4">
        <v>0</v>
      </c>
      <c r="AE38" s="2">
        <v>86.498398437500001</v>
      </c>
      <c r="AF38" s="2">
        <v>80.789546874999999</v>
      </c>
      <c r="AG38" s="2">
        <v>86.498399297073661</v>
      </c>
    </row>
    <row r="39" spans="1:33" x14ac:dyDescent="0.35">
      <c r="A39" s="3" t="s">
        <v>67</v>
      </c>
      <c r="B39" s="2">
        <v>35536.916587305299</v>
      </c>
      <c r="C39" s="2">
        <v>25375.12054315826</v>
      </c>
      <c r="D39" s="2">
        <v>28615.361186494789</v>
      </c>
      <c r="E39" s="2">
        <v>-3240.240643336529</v>
      </c>
      <c r="F39" s="2">
        <v>1197.433560467462</v>
      </c>
      <c r="G39" s="2">
        <v>1576.3968284904311</v>
      </c>
      <c r="H39" s="2">
        <v>-378.96326802296971</v>
      </c>
      <c r="I39" s="2">
        <f t="shared" si="0"/>
        <v>8964.3624836795771</v>
      </c>
      <c r="J39" s="2">
        <v>-3.5385192871093518</v>
      </c>
      <c r="K39" s="2">
        <v>23.927506357547369</v>
      </c>
      <c r="L39" s="2">
        <v>24.000000000000512</v>
      </c>
      <c r="M39" s="2">
        <v>23.44280019383547</v>
      </c>
      <c r="N39" s="2">
        <v>22.821491311900559</v>
      </c>
      <c r="O39" s="2">
        <v>14.767015596847269</v>
      </c>
      <c r="P39" s="2">
        <v>7.0344396703844456</v>
      </c>
      <c r="Q39" s="2">
        <v>13.194161806272151</v>
      </c>
      <c r="R39" s="2">
        <v>13.612138731004309</v>
      </c>
      <c r="S39" s="2">
        <v>7.5179195195239661</v>
      </c>
      <c r="T39" s="2">
        <v>2.1199999999999921</v>
      </c>
      <c r="U39" s="2">
        <v>0.23461025880142089</v>
      </c>
      <c r="V39" s="2">
        <v>1.8983897411985711</v>
      </c>
      <c r="W39" s="2">
        <v>1.9014239311218259</v>
      </c>
      <c r="X39" s="2">
        <v>0.23466980457305911</v>
      </c>
      <c r="Y39" s="2">
        <v>1.059999942779541</v>
      </c>
      <c r="Z39" s="2">
        <v>1.0760936737060549</v>
      </c>
      <c r="AA39" s="2">
        <f t="shared" si="1"/>
        <v>1.0600000572204511</v>
      </c>
      <c r="AB39" s="4">
        <v>0.1167359125431771</v>
      </c>
      <c r="AC39" s="4">
        <v>1.30000002682209E-2</v>
      </c>
      <c r="AD39" s="4">
        <v>0</v>
      </c>
      <c r="AE39" s="2">
        <v>84.238624999999999</v>
      </c>
      <c r="AF39" s="2">
        <v>78.432945312499996</v>
      </c>
      <c r="AG39" s="2">
        <v>84.238621917777692</v>
      </c>
    </row>
    <row r="40" spans="1:33" x14ac:dyDescent="0.35">
      <c r="A40" s="3" t="s">
        <v>68</v>
      </c>
      <c r="B40" s="2">
        <v>34270.929272721543</v>
      </c>
      <c r="C40" s="2">
        <v>23873.156332182709</v>
      </c>
      <c r="D40" s="2">
        <v>28617.13500389189</v>
      </c>
      <c r="E40" s="2">
        <v>-4743.9786717091811</v>
      </c>
      <c r="F40" s="2">
        <v>867.43686186505329</v>
      </c>
      <c r="G40" s="2">
        <v>1576.4148986590119</v>
      </c>
      <c r="H40" s="2">
        <v>-708.97803679395838</v>
      </c>
      <c r="I40" s="2">
        <f t="shared" si="0"/>
        <v>9530.3360786737812</v>
      </c>
      <c r="J40" s="2">
        <v>-2.6731323242187268</v>
      </c>
      <c r="K40" s="2">
        <v>23.945586192257789</v>
      </c>
      <c r="L40" s="2">
        <v>24.000000000000679</v>
      </c>
      <c r="M40" s="2">
        <v>23.256660825414141</v>
      </c>
      <c r="N40" s="2">
        <v>22.477673403867069</v>
      </c>
      <c r="O40" s="2">
        <v>15.57087915719632</v>
      </c>
      <c r="P40" s="2">
        <v>6.5884823794089939</v>
      </c>
      <c r="Q40" s="2">
        <v>12.48798962249078</v>
      </c>
      <c r="R40" s="2">
        <v>13.02736065728207</v>
      </c>
      <c r="S40" s="2">
        <v>7.197479344702618</v>
      </c>
      <c r="T40" s="2">
        <v>2.1199999999997128</v>
      </c>
      <c r="U40" s="2">
        <v>0.2363428830598743</v>
      </c>
      <c r="V40" s="2">
        <v>1.898657116939839</v>
      </c>
      <c r="W40" s="2">
        <v>1.9017031192779541</v>
      </c>
      <c r="X40" s="2">
        <v>0.2364025413990021</v>
      </c>
      <c r="Y40" s="2">
        <v>1.059999942779541</v>
      </c>
      <c r="Z40" s="2">
        <v>1.078105688095093</v>
      </c>
      <c r="AA40" s="2">
        <f t="shared" si="1"/>
        <v>1.0600000572201718</v>
      </c>
      <c r="AB40" s="4">
        <v>0.1165786497651686</v>
      </c>
      <c r="AC40" s="4">
        <v>1.499999966472387E-2</v>
      </c>
      <c r="AD40" s="4">
        <v>0</v>
      </c>
      <c r="AE40" s="2">
        <v>79.900398437500002</v>
      </c>
      <c r="AF40" s="2">
        <v>73.889828124999994</v>
      </c>
      <c r="AG40" s="2">
        <v>79.900399459438617</v>
      </c>
    </row>
    <row r="41" spans="1:33" x14ac:dyDescent="0.35">
      <c r="A41" s="3" t="s">
        <v>69</v>
      </c>
      <c r="B41" s="2">
        <v>29973.368807135928</v>
      </c>
      <c r="C41" s="2">
        <v>23845.224343153219</v>
      </c>
      <c r="D41" s="2">
        <v>28611.262408077881</v>
      </c>
      <c r="E41" s="2">
        <v>-4766.0380649246536</v>
      </c>
      <c r="F41" s="2">
        <v>860.4977182470584</v>
      </c>
      <c r="G41" s="2">
        <v>1576.368218829236</v>
      </c>
      <c r="H41" s="2">
        <v>-715.87050058217801</v>
      </c>
      <c r="I41" s="2">
        <f t="shared" si="0"/>
        <v>5267.6467457356512</v>
      </c>
      <c r="J41" s="2">
        <v>-3.3638061523437268</v>
      </c>
      <c r="K41" s="2">
        <v>23.8601569166924</v>
      </c>
      <c r="L41" s="2">
        <v>24.00000000000108</v>
      </c>
      <c r="M41" s="2">
        <v>23.121143273255829</v>
      </c>
      <c r="N41" s="2">
        <v>22.17416622304307</v>
      </c>
      <c r="O41" s="2">
        <v>13.8055552271195</v>
      </c>
      <c r="P41" s="2">
        <v>7.7669666908523203</v>
      </c>
      <c r="Q41" s="2">
        <v>14.82592125921505</v>
      </c>
      <c r="R41" s="2">
        <v>15.60010540507648</v>
      </c>
      <c r="S41" s="2">
        <v>8.5992021245018044</v>
      </c>
      <c r="T41" s="2">
        <v>1.759999999998465</v>
      </c>
      <c r="U41" s="2">
        <v>0.19884346720320689</v>
      </c>
      <c r="V41" s="2">
        <v>1.576156532795258</v>
      </c>
      <c r="W41" s="2">
        <v>1.5791634321212771</v>
      </c>
      <c r="X41" s="2">
        <v>0.19890281558036799</v>
      </c>
      <c r="Y41" s="2">
        <v>0.87999999523162842</v>
      </c>
      <c r="Z41" s="2">
        <v>0.89806628227233887</v>
      </c>
      <c r="AA41" s="2">
        <f t="shared" si="1"/>
        <v>0.8800000047668366</v>
      </c>
      <c r="AB41" s="4">
        <v>0.11664036114304401</v>
      </c>
      <c r="AC41" s="4">
        <v>1.499999966472387E-2</v>
      </c>
      <c r="AD41" s="4">
        <v>0</v>
      </c>
      <c r="AE41" s="2">
        <v>78.792812499999997</v>
      </c>
      <c r="AF41" s="2">
        <v>74.2820859375</v>
      </c>
      <c r="AG41" s="2">
        <v>78.792812217753507</v>
      </c>
    </row>
    <row r="42" spans="1:33" x14ac:dyDescent="0.35">
      <c r="A42" s="3" t="s">
        <v>70</v>
      </c>
      <c r="B42" s="2">
        <v>50316.690976208833</v>
      </c>
      <c r="C42" s="2">
        <v>33299.684053604651</v>
      </c>
      <c r="D42" s="2">
        <v>30800.357626884419</v>
      </c>
      <c r="E42" s="2">
        <v>2499.326426720228</v>
      </c>
      <c r="F42" s="2">
        <v>4050.6353953359521</v>
      </c>
      <c r="G42" s="2">
        <v>1576.2916449233339</v>
      </c>
      <c r="H42" s="2">
        <v>2474.3437504126182</v>
      </c>
      <c r="I42" s="2">
        <f t="shared" si="0"/>
        <v>12966.371527268229</v>
      </c>
      <c r="J42" s="2">
        <v>-15.849951171874981</v>
      </c>
      <c r="K42" s="2">
        <v>27.000000000000341</v>
      </c>
      <c r="L42" s="2">
        <v>27.222480790543099</v>
      </c>
      <c r="M42" s="2">
        <v>27.49639522344421</v>
      </c>
      <c r="N42" s="2">
        <v>66.674826645690416</v>
      </c>
      <c r="O42" s="2">
        <v>7.9628421317908646</v>
      </c>
      <c r="P42" s="2">
        <v>7.5517801347122644</v>
      </c>
      <c r="Q42" s="2">
        <v>14.40045062958716</v>
      </c>
      <c r="R42" s="2">
        <v>14.147733927915381</v>
      </c>
      <c r="S42" s="2">
        <v>0.9985265966451079</v>
      </c>
      <c r="T42" s="2">
        <v>1.818181818181817</v>
      </c>
      <c r="U42" s="2">
        <v>0.2037458770023336</v>
      </c>
      <c r="V42" s="2">
        <v>1.6984359411794829</v>
      </c>
      <c r="W42" s="2">
        <v>1.701635956764221</v>
      </c>
      <c r="X42" s="2">
        <v>0.20380471646785739</v>
      </c>
      <c r="Y42" s="2">
        <v>0.81818181276321411</v>
      </c>
      <c r="Z42" s="2">
        <v>1.08725893497467</v>
      </c>
      <c r="AA42" s="2">
        <f t="shared" si="1"/>
        <v>1.0000000054186029</v>
      </c>
      <c r="AB42" s="4">
        <v>0.12620251556929529</v>
      </c>
      <c r="AC42" s="4">
        <v>0</v>
      </c>
      <c r="AD42" s="4">
        <v>8.3999998867511749E-2</v>
      </c>
      <c r="AE42" s="2">
        <v>104.481984375</v>
      </c>
      <c r="AF42" s="2">
        <v>100.5184765625</v>
      </c>
      <c r="AG42" s="2">
        <v>104.4819814846861</v>
      </c>
    </row>
    <row r="43" spans="1:33" x14ac:dyDescent="0.35">
      <c r="A43" s="3" t="s">
        <v>71</v>
      </c>
      <c r="B43" s="2">
        <v>39625.074663412714</v>
      </c>
      <c r="C43" s="2">
        <v>30584.65993236678</v>
      </c>
      <c r="D43" s="2">
        <v>30803.168930983378</v>
      </c>
      <c r="E43" s="2">
        <v>-218.50899861660579</v>
      </c>
      <c r="F43" s="2">
        <v>1851.6717258581821</v>
      </c>
      <c r="G43" s="2">
        <v>1576.318079207364</v>
      </c>
      <c r="H43" s="2">
        <v>275.35364665081812</v>
      </c>
      <c r="I43" s="2">
        <f t="shared" si="0"/>
        <v>7188.7430051877518</v>
      </c>
      <c r="J43" s="2">
        <v>-6.4538330078124773</v>
      </c>
      <c r="K43" s="2">
        <v>23.986992487611989</v>
      </c>
      <c r="L43" s="2">
        <v>23.99999999999989</v>
      </c>
      <c r="M43" s="2">
        <v>23.802302798773159</v>
      </c>
      <c r="N43" s="2">
        <v>23.594231325767741</v>
      </c>
      <c r="O43" s="2">
        <v>12.280638409435429</v>
      </c>
      <c r="P43" s="2">
        <v>8.8918280754012358</v>
      </c>
      <c r="Q43" s="2">
        <v>16.846244596321569</v>
      </c>
      <c r="R43" s="2">
        <v>17.014325678123338</v>
      </c>
      <c r="S43" s="2">
        <v>9.1022694803861235</v>
      </c>
      <c r="T43" s="2">
        <v>2.1200000000000259</v>
      </c>
      <c r="U43" s="2">
        <v>0.234524487448</v>
      </c>
      <c r="V43" s="2">
        <v>1.897475512552026</v>
      </c>
      <c r="W43" s="2">
        <v>1.9006942510604861</v>
      </c>
      <c r="X43" s="2">
        <v>0.23458351194858551</v>
      </c>
      <c r="Y43" s="2">
        <v>1.059999942779541</v>
      </c>
      <c r="Z43" s="2">
        <v>1.0752778053283689</v>
      </c>
      <c r="AA43" s="2">
        <f t="shared" si="1"/>
        <v>1.0600000572204848</v>
      </c>
      <c r="AB43" s="4">
        <v>0.1172739705866948</v>
      </c>
      <c r="AC43" s="4">
        <v>1.200000010430813E-2</v>
      </c>
      <c r="AD43" s="4">
        <v>0</v>
      </c>
      <c r="AE43" s="2">
        <v>100.090171875</v>
      </c>
      <c r="AF43" s="2">
        <v>94.871578124999999</v>
      </c>
      <c r="AG43" s="2">
        <v>100.0901682743232</v>
      </c>
    </row>
    <row r="44" spans="1:33" x14ac:dyDescent="0.35">
      <c r="A44" s="3" t="s">
        <v>72</v>
      </c>
      <c r="B44" s="2">
        <v>39956.462258800042</v>
      </c>
      <c r="C44" s="2">
        <v>30536.513930808269</v>
      </c>
      <c r="D44" s="2">
        <v>30804.533751589399</v>
      </c>
      <c r="E44" s="2">
        <v>-268.01982078112633</v>
      </c>
      <c r="F44" s="2">
        <v>1842.3734585544059</v>
      </c>
      <c r="G44" s="2">
        <v>1576.3290966133909</v>
      </c>
      <c r="H44" s="2">
        <v>266.04436194101532</v>
      </c>
      <c r="I44" s="2">
        <f t="shared" si="0"/>
        <v>7577.5748694373669</v>
      </c>
      <c r="J44" s="2">
        <v>-6.7513183593749773</v>
      </c>
      <c r="K44" s="2">
        <v>23.992384016345969</v>
      </c>
      <c r="L44" s="2">
        <v>23.999999999999829</v>
      </c>
      <c r="M44" s="2">
        <v>23.794727746199669</v>
      </c>
      <c r="N44" s="2">
        <v>23.584120270601488</v>
      </c>
      <c r="O44" s="2">
        <v>12.3192262868277</v>
      </c>
      <c r="P44" s="2">
        <v>8.6233907429973033</v>
      </c>
      <c r="Q44" s="2">
        <v>16.345709120719</v>
      </c>
      <c r="R44" s="2">
        <v>16.515235910856209</v>
      </c>
      <c r="S44" s="2">
        <v>8.835651301976883</v>
      </c>
      <c r="T44" s="2">
        <v>2.1200000000000419</v>
      </c>
      <c r="U44" s="2">
        <v>0.23434261040446369</v>
      </c>
      <c r="V44" s="2">
        <v>1.8976573895955779</v>
      </c>
      <c r="W44" s="2">
        <v>1.900885224342346</v>
      </c>
      <c r="X44" s="2">
        <v>0.2344017028808594</v>
      </c>
      <c r="Y44" s="2">
        <v>1.059999942779541</v>
      </c>
      <c r="Z44" s="2">
        <v>1.075286984443665</v>
      </c>
      <c r="AA44" s="2">
        <f t="shared" si="1"/>
        <v>1.0600000572205008</v>
      </c>
      <c r="AB44" s="4">
        <v>0.1171668877762221</v>
      </c>
      <c r="AC44" s="4">
        <v>1.200000010430813E-2</v>
      </c>
      <c r="AD44" s="4">
        <v>0</v>
      </c>
      <c r="AE44" s="2">
        <v>97.039093750000006</v>
      </c>
      <c r="AF44" s="2">
        <v>91.725390625000003</v>
      </c>
      <c r="AG44" s="2">
        <v>97.039090233679161</v>
      </c>
    </row>
    <row r="45" spans="1:33" x14ac:dyDescent="0.35">
      <c r="A45" s="3" t="s">
        <v>73</v>
      </c>
      <c r="B45" s="2">
        <v>40326.129235237277</v>
      </c>
      <c r="C45" s="2">
        <v>30504.92137222661</v>
      </c>
      <c r="D45" s="2">
        <v>30805.830852850959</v>
      </c>
      <c r="E45" s="2">
        <v>-300.90948062434472</v>
      </c>
      <c r="F45" s="2">
        <v>1836.504148029612</v>
      </c>
      <c r="G45" s="2">
        <v>1576.3395275356511</v>
      </c>
      <c r="H45" s="2">
        <v>260.16462049396142</v>
      </c>
      <c r="I45" s="2">
        <f t="shared" si="0"/>
        <v>7984.703714981054</v>
      </c>
      <c r="J45" s="2">
        <v>-7.0829528808593523</v>
      </c>
      <c r="K45" s="2">
        <v>24.00297074784601</v>
      </c>
      <c r="L45" s="2">
        <v>23.99999999999989</v>
      </c>
      <c r="M45" s="2">
        <v>23.789258898971809</v>
      </c>
      <c r="N45" s="2">
        <v>23.583256458398129</v>
      </c>
      <c r="O45" s="2">
        <v>12.348465040890691</v>
      </c>
      <c r="P45" s="2">
        <v>8.3657394158733727</v>
      </c>
      <c r="Q45" s="2">
        <v>15.87000909538199</v>
      </c>
      <c r="R45" s="2">
        <v>16.038815209270322</v>
      </c>
      <c r="S45" s="2">
        <v>8.5774894561043631</v>
      </c>
      <c r="T45" s="2">
        <v>2.1200000000000458</v>
      </c>
      <c r="U45" s="2">
        <v>0.23417051982982279</v>
      </c>
      <c r="V45" s="2">
        <v>1.8978294801702229</v>
      </c>
      <c r="W45" s="2">
        <v>1.901065945625305</v>
      </c>
      <c r="X45" s="2">
        <v>0.2342296838760376</v>
      </c>
      <c r="Y45" s="2">
        <v>1.059999942779541</v>
      </c>
      <c r="Z45" s="2">
        <v>1.075295686721802</v>
      </c>
      <c r="AA45" s="2">
        <f t="shared" si="1"/>
        <v>1.0600000572205048</v>
      </c>
      <c r="AB45" s="4">
        <v>0.11706558579219439</v>
      </c>
      <c r="AC45" s="4">
        <v>1.200000010430813E-2</v>
      </c>
      <c r="AD45" s="4">
        <v>0</v>
      </c>
      <c r="AE45" s="2">
        <v>94.160601562500005</v>
      </c>
      <c r="AF45" s="2">
        <v>88.751273437500004</v>
      </c>
      <c r="AG45" s="2">
        <v>94.160603726416397</v>
      </c>
    </row>
    <row r="46" spans="1:33" x14ac:dyDescent="0.35">
      <c r="A46" s="3" t="s">
        <v>74</v>
      </c>
      <c r="B46" s="2">
        <v>40732.150047228854</v>
      </c>
      <c r="C46" s="2">
        <v>30489.13347772439</v>
      </c>
      <c r="D46" s="2">
        <v>30807.06231975976</v>
      </c>
      <c r="E46" s="2">
        <v>-317.92884203537318</v>
      </c>
      <c r="F46" s="2">
        <v>1833.9480783157769</v>
      </c>
      <c r="G46" s="2">
        <v>1576.34938939732</v>
      </c>
      <c r="H46" s="2">
        <v>257.59868891845781</v>
      </c>
      <c r="I46" s="2">
        <f t="shared" si="0"/>
        <v>8409.0684911886856</v>
      </c>
      <c r="J46" s="2">
        <v>-7.4469970703124773</v>
      </c>
      <c r="K46" s="2">
        <v>24.018708994968112</v>
      </c>
      <c r="L46" s="2">
        <v>24</v>
      </c>
      <c r="M46" s="2">
        <v>23.785770378224189</v>
      </c>
      <c r="N46" s="2">
        <v>23.59135569026887</v>
      </c>
      <c r="O46" s="2">
        <v>12.368771274822731</v>
      </c>
      <c r="P46" s="2">
        <v>8.1186982967518837</v>
      </c>
      <c r="Q46" s="2">
        <v>15.418379868675039</v>
      </c>
      <c r="R46" s="2">
        <v>15.58461242858619</v>
      </c>
      <c r="S46" s="2">
        <v>8.3279359312280992</v>
      </c>
      <c r="T46" s="2">
        <v>2.1200000000000538</v>
      </c>
      <c r="U46" s="2">
        <v>0.23400781540112531</v>
      </c>
      <c r="V46" s="2">
        <v>1.8979921845989289</v>
      </c>
      <c r="W46" s="2">
        <v>1.901236891746521</v>
      </c>
      <c r="X46" s="2">
        <v>0.23406703770160681</v>
      </c>
      <c r="Y46" s="2">
        <v>1.059999942779541</v>
      </c>
      <c r="Z46" s="2">
        <v>1.075303912162781</v>
      </c>
      <c r="AA46" s="2">
        <f t="shared" si="1"/>
        <v>1.0600000572205128</v>
      </c>
      <c r="AB46" s="4">
        <v>0.1169698259047566</v>
      </c>
      <c r="AC46" s="4">
        <v>1.200000010430813E-2</v>
      </c>
      <c r="AD46" s="4">
        <v>0</v>
      </c>
      <c r="AE46" s="2">
        <v>91.447179687499997</v>
      </c>
      <c r="AF46" s="2">
        <v>85.941937499999995</v>
      </c>
      <c r="AG46" s="2">
        <v>91.447181927701905</v>
      </c>
    </row>
    <row r="47" spans="1:33" x14ac:dyDescent="0.35">
      <c r="A47" s="3" t="s">
        <v>75</v>
      </c>
      <c r="B47" s="2">
        <v>40942.279187801723</v>
      </c>
      <c r="C47" s="2">
        <v>30334.451495078039</v>
      </c>
      <c r="D47" s="2">
        <v>30808.230237716649</v>
      </c>
      <c r="E47" s="2">
        <v>-473.77874263861668</v>
      </c>
      <c r="F47" s="2">
        <v>1801.906965058897</v>
      </c>
      <c r="G47" s="2">
        <v>1576.359127500712</v>
      </c>
      <c r="H47" s="2">
        <v>225.54783755818519</v>
      </c>
      <c r="I47" s="2">
        <f t="shared" si="0"/>
        <v>8805.9207276647867</v>
      </c>
      <c r="J47" s="2">
        <v>-7.6528076171874773</v>
      </c>
      <c r="K47" s="2">
        <v>23.977108659264729</v>
      </c>
      <c r="L47" s="2">
        <v>23.99999999999989</v>
      </c>
      <c r="M47" s="2">
        <v>23.76576593936602</v>
      </c>
      <c r="N47" s="2">
        <v>23.510694120253671</v>
      </c>
      <c r="O47" s="2">
        <v>12.46122369241635</v>
      </c>
      <c r="P47" s="2">
        <v>7.9117513622118398</v>
      </c>
      <c r="Q47" s="2">
        <v>14.99005663891057</v>
      </c>
      <c r="R47" s="2">
        <v>15.168904852611981</v>
      </c>
      <c r="S47" s="2">
        <v>8.134791626031932</v>
      </c>
      <c r="T47" s="2">
        <v>2.1200000000000609</v>
      </c>
      <c r="U47" s="2">
        <v>0.2338540508377531</v>
      </c>
      <c r="V47" s="2">
        <v>1.8981459491623069</v>
      </c>
      <c r="W47" s="2">
        <v>1.9013984203338621</v>
      </c>
      <c r="X47" s="2">
        <v>0.23391334712505341</v>
      </c>
      <c r="Y47" s="2">
        <v>1.059999942779541</v>
      </c>
      <c r="Z47" s="2">
        <v>1.0753117799758909</v>
      </c>
      <c r="AA47" s="2">
        <f t="shared" si="1"/>
        <v>1.0600000572205199</v>
      </c>
      <c r="AB47" s="4">
        <v>0.11687934267418271</v>
      </c>
      <c r="AC47" s="4">
        <v>1.200000010430813E-2</v>
      </c>
      <c r="AD47" s="4">
        <v>0</v>
      </c>
      <c r="AE47" s="2">
        <v>88.891945312499999</v>
      </c>
      <c r="AF47" s="2">
        <v>83.290312499999999</v>
      </c>
      <c r="AG47" s="2">
        <v>88.891945887060075</v>
      </c>
    </row>
    <row r="48" spans="1:33" x14ac:dyDescent="0.35">
      <c r="A48" s="3" t="s">
        <v>76</v>
      </c>
      <c r="B48" s="2">
        <v>40825.654662418223</v>
      </c>
      <c r="C48" s="2">
        <v>29954.10373153336</v>
      </c>
      <c r="D48" s="2">
        <v>30809.336708197388</v>
      </c>
      <c r="E48" s="2">
        <v>-855.23297666402505</v>
      </c>
      <c r="F48" s="2">
        <v>1722.129883547517</v>
      </c>
      <c r="G48" s="2">
        <v>1576.3689990687019</v>
      </c>
      <c r="H48" s="2">
        <v>145.76088447881509</v>
      </c>
      <c r="I48" s="2">
        <f t="shared" si="0"/>
        <v>9149.421047337346</v>
      </c>
      <c r="J48" s="2">
        <v>-7.5928405761718523</v>
      </c>
      <c r="K48" s="2">
        <v>23.84342404827817</v>
      </c>
      <c r="L48" s="2">
        <v>23.99999999999898</v>
      </c>
      <c r="M48" s="2">
        <v>23.718790189149729</v>
      </c>
      <c r="N48" s="2">
        <v>23.28652119342706</v>
      </c>
      <c r="O48" s="2">
        <v>12.671285612476771</v>
      </c>
      <c r="P48" s="2">
        <v>7.7586751668827887</v>
      </c>
      <c r="Q48" s="2">
        <v>14.58426870907156</v>
      </c>
      <c r="R48" s="2">
        <v>14.79907123489752</v>
      </c>
      <c r="S48" s="2">
        <v>8.0212727594504756</v>
      </c>
      <c r="T48" s="2">
        <v>2.1199999999999939</v>
      </c>
      <c r="U48" s="2">
        <v>0.23370888082639751</v>
      </c>
      <c r="V48" s="2">
        <v>1.8982911191735969</v>
      </c>
      <c r="W48" s="2">
        <v>1.901550889015198</v>
      </c>
      <c r="X48" s="2">
        <v>0.23376823961734769</v>
      </c>
      <c r="Y48" s="2">
        <v>1.059999942779541</v>
      </c>
      <c r="Z48" s="2">
        <v>1.075319170951843</v>
      </c>
      <c r="AA48" s="2">
        <f t="shared" si="1"/>
        <v>1.0600000572204529</v>
      </c>
      <c r="AB48" s="4">
        <v>0.1167939303866713</v>
      </c>
      <c r="AC48" s="4">
        <v>1.200000010430813E-2</v>
      </c>
      <c r="AD48" s="4">
        <v>0</v>
      </c>
      <c r="AE48" s="2">
        <v>86.4880703125</v>
      </c>
      <c r="AF48" s="2">
        <v>80.789523437499994</v>
      </c>
      <c r="AG48" s="2">
        <v>86.488072464584917</v>
      </c>
    </row>
    <row r="49" spans="1:33" x14ac:dyDescent="0.35">
      <c r="A49" s="3" t="s">
        <v>77</v>
      </c>
      <c r="B49" s="2">
        <v>40717.663433854723</v>
      </c>
      <c r="C49" s="2">
        <v>29573.104604955432</v>
      </c>
      <c r="D49" s="2">
        <v>30810.38386462881</v>
      </c>
      <c r="E49" s="2">
        <v>-1237.279259673378</v>
      </c>
      <c r="F49" s="2">
        <v>1642.098793834977</v>
      </c>
      <c r="G49" s="2">
        <v>1576.3784058597951</v>
      </c>
      <c r="H49" s="2">
        <v>65.720387975181666</v>
      </c>
      <c r="I49" s="2">
        <f t="shared" si="0"/>
        <v>9502.4600350643141</v>
      </c>
      <c r="J49" s="2">
        <v>-7.5420898437499773</v>
      </c>
      <c r="K49" s="2">
        <v>23.7076245975299</v>
      </c>
      <c r="L49" s="2">
        <v>23.99999999999989</v>
      </c>
      <c r="M49" s="2">
        <v>23.67187236045498</v>
      </c>
      <c r="N49" s="2">
        <v>23.06031719283601</v>
      </c>
      <c r="O49" s="2">
        <v>12.88107365790813</v>
      </c>
      <c r="P49" s="2">
        <v>7.6154064251967304</v>
      </c>
      <c r="Q49" s="2">
        <v>14.20023366437608</v>
      </c>
      <c r="R49" s="2">
        <v>14.4491764974582</v>
      </c>
      <c r="S49" s="2">
        <v>7.9165382131787201</v>
      </c>
      <c r="T49" s="2">
        <v>2.120000000000025</v>
      </c>
      <c r="U49" s="2">
        <v>0.23357204499127951</v>
      </c>
      <c r="V49" s="2">
        <v>1.8984279550087459</v>
      </c>
      <c r="W49" s="2">
        <v>1.901694655418396</v>
      </c>
      <c r="X49" s="2">
        <v>0.23363146185874939</v>
      </c>
      <c r="Y49" s="2">
        <v>1.059999942779541</v>
      </c>
      <c r="Z49" s="2">
        <v>1.075326204299927</v>
      </c>
      <c r="AA49" s="2">
        <f t="shared" si="1"/>
        <v>1.060000057220484</v>
      </c>
      <c r="AB49" s="4">
        <v>0.1167134335578506</v>
      </c>
      <c r="AC49" s="4">
        <v>1.200000010430813E-2</v>
      </c>
      <c r="AD49" s="4">
        <v>0</v>
      </c>
      <c r="AE49" s="2">
        <v>84.228031250000001</v>
      </c>
      <c r="AF49" s="2">
        <v>78.432921875000005</v>
      </c>
      <c r="AG49" s="2">
        <v>84.228030102824903</v>
      </c>
    </row>
    <row r="50" spans="1:33" x14ac:dyDescent="0.35">
      <c r="A50" s="3" t="s">
        <v>78</v>
      </c>
      <c r="B50" s="2">
        <v>39425.459956188737</v>
      </c>
      <c r="C50" s="2">
        <v>28062.023218457969</v>
      </c>
      <c r="D50" s="2">
        <v>30812.46009809709</v>
      </c>
      <c r="E50" s="2">
        <v>-2750.4368796391168</v>
      </c>
      <c r="F50" s="2">
        <v>1300.1116888474371</v>
      </c>
      <c r="G50" s="2">
        <v>1576.3971516303479</v>
      </c>
      <c r="H50" s="2">
        <v>-276.28546278291111</v>
      </c>
      <c r="I50" s="2">
        <f t="shared" si="0"/>
        <v>10063.325048883331</v>
      </c>
      <c r="J50" s="2">
        <v>-6.6897338867187273</v>
      </c>
      <c r="K50" s="2">
        <v>24.009354317455919</v>
      </c>
      <c r="L50" s="2">
        <v>23.99999999999994</v>
      </c>
      <c r="M50" s="2">
        <v>23.484399257279339</v>
      </c>
      <c r="N50" s="2">
        <v>22.989557459773039</v>
      </c>
      <c r="O50" s="2">
        <v>13.6926633873847</v>
      </c>
      <c r="P50" s="2">
        <v>6.9785781657970753</v>
      </c>
      <c r="Q50" s="2">
        <v>13.438794027599799</v>
      </c>
      <c r="R50" s="2">
        <v>13.827817139566401</v>
      </c>
      <c r="S50" s="2">
        <v>7.418921520927511</v>
      </c>
      <c r="T50" s="2">
        <v>2.1200000000001031</v>
      </c>
      <c r="U50" s="2">
        <v>0.23630110573815549</v>
      </c>
      <c r="V50" s="2">
        <v>1.8986988942619469</v>
      </c>
      <c r="W50" s="2">
        <v>1.901979446411133</v>
      </c>
      <c r="X50" s="2">
        <v>0.2363606542348862</v>
      </c>
      <c r="Y50" s="2">
        <v>1.059999942779541</v>
      </c>
      <c r="Z50" s="2">
        <v>1.0783400535583501</v>
      </c>
      <c r="AA50" s="2">
        <f t="shared" si="1"/>
        <v>1.0600000572205621</v>
      </c>
      <c r="AB50" s="4">
        <v>0.1165540815381254</v>
      </c>
      <c r="AC50" s="4">
        <v>1.499999966472387E-2</v>
      </c>
      <c r="AD50" s="4">
        <v>0</v>
      </c>
      <c r="AE50" s="2">
        <v>79.889273437499995</v>
      </c>
      <c r="AF50" s="2">
        <v>73.889804687500003</v>
      </c>
      <c r="AG50" s="2">
        <v>79.889275987822913</v>
      </c>
    </row>
    <row r="51" spans="1:33" x14ac:dyDescent="0.35">
      <c r="A51" s="3" t="s">
        <v>79</v>
      </c>
      <c r="B51" s="2">
        <v>35127.851663586232</v>
      </c>
      <c r="C51" s="2">
        <v>28039.820590665309</v>
      </c>
      <c r="D51" s="2">
        <v>30805.644578164971</v>
      </c>
      <c r="E51" s="2">
        <v>-2765.8239874996621</v>
      </c>
      <c r="F51" s="2">
        <v>1295.710114943226</v>
      </c>
      <c r="G51" s="2">
        <v>1576.347743745996</v>
      </c>
      <c r="H51" s="2">
        <v>-280.63762880277</v>
      </c>
      <c r="I51" s="2">
        <f t="shared" si="0"/>
        <v>5792.3209579776976</v>
      </c>
      <c r="J51" s="2">
        <v>-8.2255004882812273</v>
      </c>
      <c r="K51" s="2">
        <v>23.935700008882861</v>
      </c>
      <c r="L51" s="2">
        <v>23.99999999999994</v>
      </c>
      <c r="M51" s="2">
        <v>23.390428903929429</v>
      </c>
      <c r="N51" s="2">
        <v>22.764826271219079</v>
      </c>
      <c r="O51" s="2">
        <v>11.53028934854666</v>
      </c>
      <c r="P51" s="2">
        <v>8.2127337487257943</v>
      </c>
      <c r="Q51" s="2">
        <v>15.93832363293423</v>
      </c>
      <c r="R51" s="2">
        <v>16.499945274213481</v>
      </c>
      <c r="S51" s="2">
        <v>8.8120074137016715</v>
      </c>
      <c r="T51" s="2">
        <v>1.7600000000000029</v>
      </c>
      <c r="U51" s="2">
        <v>0.19880491265384989</v>
      </c>
      <c r="V51" s="2">
        <v>1.576195087346153</v>
      </c>
      <c r="W51" s="2">
        <v>1.5794303417205811</v>
      </c>
      <c r="X51" s="2">
        <v>0.19886413216590881</v>
      </c>
      <c r="Y51" s="2">
        <v>0.87999999523162842</v>
      </c>
      <c r="Z51" s="2">
        <v>0.89829444885253906</v>
      </c>
      <c r="AA51" s="2">
        <f t="shared" si="1"/>
        <v>0.88000000476837448</v>
      </c>
      <c r="AB51" s="4">
        <v>0.11661304754053201</v>
      </c>
      <c r="AC51" s="4">
        <v>1.499999966472387E-2</v>
      </c>
      <c r="AD51" s="4">
        <v>0</v>
      </c>
      <c r="AE51" s="2">
        <v>78.783203125</v>
      </c>
      <c r="AF51" s="2">
        <v>74.282054687499993</v>
      </c>
      <c r="AG51" s="2">
        <v>78.783200388354587</v>
      </c>
    </row>
    <row r="52" spans="1:33" x14ac:dyDescent="0.35">
      <c r="A52" s="3" t="s">
        <v>80</v>
      </c>
      <c r="B52" s="2">
        <v>50972.495824263693</v>
      </c>
      <c r="C52" s="2">
        <v>33573.012555956077</v>
      </c>
      <c r="D52" s="2">
        <v>30800.483217295601</v>
      </c>
      <c r="E52" s="2">
        <v>2772.5293386604858</v>
      </c>
      <c r="F52" s="2">
        <v>4148.1232148047393</v>
      </c>
      <c r="G52" s="2">
        <v>1576.29185371113</v>
      </c>
      <c r="H52" s="2">
        <v>2571.8313610936088</v>
      </c>
      <c r="I52" s="2">
        <f t="shared" si="0"/>
        <v>13251.360053502878</v>
      </c>
      <c r="J52" s="2">
        <v>-16.650976562499981</v>
      </c>
      <c r="K52" s="2">
        <v>27.000000000023931</v>
      </c>
      <c r="L52" s="2">
        <v>26.974505659917838</v>
      </c>
      <c r="M52" s="2">
        <v>27.38421312118021</v>
      </c>
      <c r="N52" s="2">
        <v>66.937355425716817</v>
      </c>
      <c r="O52" s="2">
        <v>7.488202831489275</v>
      </c>
      <c r="P52" s="2">
        <v>7.5475751762018763</v>
      </c>
      <c r="Q52" s="2">
        <v>14.60133439812506</v>
      </c>
      <c r="R52" s="2">
        <v>14.23099103669389</v>
      </c>
      <c r="S52" s="2">
        <v>0.98646142051600061</v>
      </c>
      <c r="T52" s="2">
        <v>1.818181818174361</v>
      </c>
      <c r="U52" s="2">
        <v>0.20376034567724219</v>
      </c>
      <c r="V52" s="2">
        <v>1.6994214724971191</v>
      </c>
      <c r="W52" s="2">
        <v>1.7026224136352539</v>
      </c>
      <c r="X52" s="2">
        <v>0.20381918549537659</v>
      </c>
      <c r="Y52" s="2">
        <v>0.81818181276321411</v>
      </c>
      <c r="Z52" s="2">
        <v>1.088259696960449</v>
      </c>
      <c r="AA52" s="2">
        <f t="shared" si="1"/>
        <v>1.0000000054111469</v>
      </c>
      <c r="AB52" s="4">
        <v>0.12621260875703941</v>
      </c>
      <c r="AC52" s="4">
        <v>0</v>
      </c>
      <c r="AD52" s="4">
        <v>8.5000000894069672E-2</v>
      </c>
      <c r="AE52" s="2">
        <v>104.4803125</v>
      </c>
      <c r="AF52" s="2">
        <v>100.51837500000001</v>
      </c>
      <c r="AG52" s="2">
        <v>104.4803141415432</v>
      </c>
    </row>
    <row r="53" spans="1:33" x14ac:dyDescent="0.35">
      <c r="A53" s="3" t="s">
        <v>81</v>
      </c>
      <c r="B53" s="2">
        <v>40155.264238058167</v>
      </c>
      <c r="C53" s="2">
        <v>30745.370785656869</v>
      </c>
      <c r="D53" s="2">
        <v>30803.131883087539</v>
      </c>
      <c r="E53" s="2">
        <v>-57.761097430669913</v>
      </c>
      <c r="F53" s="2">
        <v>1985.988717237165</v>
      </c>
      <c r="G53" s="2">
        <v>1576.3154572015669</v>
      </c>
      <c r="H53" s="2">
        <v>409.67326003559788</v>
      </c>
      <c r="I53" s="2">
        <f t="shared" si="0"/>
        <v>7423.9047351641329</v>
      </c>
      <c r="J53" s="2">
        <v>-6.7162231445312273</v>
      </c>
      <c r="K53" s="2">
        <v>23.825651327540871</v>
      </c>
      <c r="L53" s="2">
        <v>23.99999999999989</v>
      </c>
      <c r="M53" s="2">
        <v>23.89975019060563</v>
      </c>
      <c r="N53" s="2">
        <v>23.62950174522166</v>
      </c>
      <c r="O53" s="2">
        <v>12.19607161591051</v>
      </c>
      <c r="P53" s="2">
        <v>9.068964172904824</v>
      </c>
      <c r="Q53" s="2">
        <v>16.85983157331</v>
      </c>
      <c r="R53" s="2">
        <v>16.928541783714319</v>
      </c>
      <c r="S53" s="2">
        <v>9.1744875020307131</v>
      </c>
      <c r="T53" s="2">
        <v>2.120000000000037</v>
      </c>
      <c r="U53" s="2">
        <v>0.23253082035346009</v>
      </c>
      <c r="V53" s="2">
        <v>1.897469179646577</v>
      </c>
      <c r="W53" s="2">
        <v>1.900687694549561</v>
      </c>
      <c r="X53" s="2">
        <v>0.23258982598781591</v>
      </c>
      <c r="Y53" s="2">
        <v>1.059999942779541</v>
      </c>
      <c r="Z53" s="2">
        <v>1.073277473449707</v>
      </c>
      <c r="AA53" s="2">
        <f t="shared" si="1"/>
        <v>1.060000057220496</v>
      </c>
      <c r="AB53" s="4">
        <v>0.1172776995486739</v>
      </c>
      <c r="AC53" s="4">
        <v>9.9999997764825821E-3</v>
      </c>
      <c r="AD53" s="4">
        <v>0</v>
      </c>
      <c r="AE53" s="2">
        <v>100.0897578125</v>
      </c>
      <c r="AF53" s="2">
        <v>94.871578124999999</v>
      </c>
      <c r="AG53" s="2">
        <v>100.08975993301711</v>
      </c>
    </row>
    <row r="54" spans="1:33" x14ac:dyDescent="0.35">
      <c r="A54" s="3" t="s">
        <v>82</v>
      </c>
      <c r="B54" s="2">
        <v>40490.893874215602</v>
      </c>
      <c r="C54" s="2">
        <v>30698.600612993108</v>
      </c>
      <c r="D54" s="2">
        <v>30804.497701680251</v>
      </c>
      <c r="E54" s="2">
        <v>-105.897088687143</v>
      </c>
      <c r="F54" s="2">
        <v>1977.3224153550641</v>
      </c>
      <c r="G54" s="2">
        <v>1576.3265696692349</v>
      </c>
      <c r="H54" s="2">
        <v>400.9958456858285</v>
      </c>
      <c r="I54" s="2">
        <f t="shared" si="0"/>
        <v>7814.9708458674304</v>
      </c>
      <c r="J54" s="2">
        <v>-7.0164245605468523</v>
      </c>
      <c r="K54" s="2">
        <v>23.833066482682849</v>
      </c>
      <c r="L54" s="2">
        <v>23.99999999999994</v>
      </c>
      <c r="M54" s="2">
        <v>23.89305970032871</v>
      </c>
      <c r="N54" s="2">
        <v>23.623169229064391</v>
      </c>
      <c r="O54" s="2">
        <v>12.23395756148267</v>
      </c>
      <c r="P54" s="2">
        <v>8.7941982612606235</v>
      </c>
      <c r="Q54" s="2">
        <v>16.358930095209502</v>
      </c>
      <c r="R54" s="2">
        <v>16.43112675370034</v>
      </c>
      <c r="S54" s="2">
        <v>8.9038201379733106</v>
      </c>
      <c r="T54" s="2">
        <v>2.1200000000000339</v>
      </c>
      <c r="U54" s="2">
        <v>0.2323487080387758</v>
      </c>
      <c r="V54" s="2">
        <v>1.897651291961258</v>
      </c>
      <c r="W54" s="2">
        <v>1.90087890625</v>
      </c>
      <c r="X54" s="2">
        <v>0.23240777850151059</v>
      </c>
      <c r="Y54" s="2">
        <v>1.059999942779541</v>
      </c>
      <c r="Z54" s="2">
        <v>1.073286652565002</v>
      </c>
      <c r="AA54" s="2">
        <f t="shared" si="1"/>
        <v>1.0600000572204928</v>
      </c>
      <c r="AB54" s="4">
        <v>0.1171704775164326</v>
      </c>
      <c r="AC54" s="4">
        <v>9.9999997764825821E-3</v>
      </c>
      <c r="AD54" s="4">
        <v>0</v>
      </c>
      <c r="AE54" s="2">
        <v>97.038664062500004</v>
      </c>
      <c r="AF54" s="2">
        <v>91.725390625000003</v>
      </c>
      <c r="AG54" s="2">
        <v>97.038666243576472</v>
      </c>
    </row>
    <row r="55" spans="1:33" x14ac:dyDescent="0.35">
      <c r="A55" s="3" t="s">
        <v>83</v>
      </c>
      <c r="B55" s="2">
        <v>40866.208420772979</v>
      </c>
      <c r="C55" s="2">
        <v>30669.424060163899</v>
      </c>
      <c r="D55" s="2">
        <v>30805.795757337601</v>
      </c>
      <c r="E55" s="2">
        <v>-136.37169717370119</v>
      </c>
      <c r="F55" s="2">
        <v>1972.257609986171</v>
      </c>
      <c r="G55" s="2">
        <v>1576.3370885998129</v>
      </c>
      <c r="H55" s="2">
        <v>395.9205213863579</v>
      </c>
      <c r="I55" s="2">
        <f t="shared" si="0"/>
        <v>8224.5267506229084</v>
      </c>
      <c r="J55" s="2">
        <v>-7.3519958496093523</v>
      </c>
      <c r="K55" s="2">
        <v>23.84594469495153</v>
      </c>
      <c r="L55" s="2">
        <v>23.999999999999719</v>
      </c>
      <c r="M55" s="2">
        <v>23.888556127277241</v>
      </c>
      <c r="N55" s="2">
        <v>23.626529747615731</v>
      </c>
      <c r="O55" s="2">
        <v>12.26194844013588</v>
      </c>
      <c r="P55" s="2">
        <v>8.5303463332202405</v>
      </c>
      <c r="Q55" s="2">
        <v>15.88288005394935</v>
      </c>
      <c r="R55" s="2">
        <v>15.956237239682871</v>
      </c>
      <c r="S55" s="2">
        <v>8.6415536957454062</v>
      </c>
      <c r="T55" s="2">
        <v>2.120000000000053</v>
      </c>
      <c r="U55" s="2">
        <v>0.23217639509725799</v>
      </c>
      <c r="V55" s="2">
        <v>1.897823604902795</v>
      </c>
      <c r="W55" s="2">
        <v>1.9010598659515381</v>
      </c>
      <c r="X55" s="2">
        <v>0.23223553597927091</v>
      </c>
      <c r="Y55" s="2">
        <v>1.059999942779541</v>
      </c>
      <c r="Z55" s="2">
        <v>1.0732953548431401</v>
      </c>
      <c r="AA55" s="2">
        <f t="shared" si="1"/>
        <v>1.0600000572205119</v>
      </c>
      <c r="AB55" s="4">
        <v>0.11706904399507551</v>
      </c>
      <c r="AC55" s="4">
        <v>9.9999997764825821E-3</v>
      </c>
      <c r="AD55" s="4">
        <v>0</v>
      </c>
      <c r="AE55" s="2">
        <v>94.160164062500002</v>
      </c>
      <c r="AF55" s="2">
        <v>88.751273437500004</v>
      </c>
      <c r="AG55" s="2">
        <v>94.160161031137477</v>
      </c>
    </row>
    <row r="56" spans="1:33" x14ac:dyDescent="0.35">
      <c r="A56" s="3" t="s">
        <v>84</v>
      </c>
      <c r="B56" s="2">
        <v>41279.141043470292</v>
      </c>
      <c r="C56" s="2">
        <v>30656.961893204949</v>
      </c>
      <c r="D56" s="2">
        <v>30807.02813571455</v>
      </c>
      <c r="E56" s="2">
        <v>-150.06624250960519</v>
      </c>
      <c r="F56" s="2">
        <v>1970.672240118319</v>
      </c>
      <c r="G56" s="2">
        <v>1576.347031276681</v>
      </c>
      <c r="H56" s="2">
        <v>394.32520884163819</v>
      </c>
      <c r="I56" s="2">
        <f t="shared" si="0"/>
        <v>8651.5069101470235</v>
      </c>
      <c r="J56" s="2">
        <v>-7.7210754394531023</v>
      </c>
      <c r="K56" s="2">
        <v>23.86428159720629</v>
      </c>
      <c r="L56" s="2">
        <v>23.99999999999989</v>
      </c>
      <c r="M56" s="2">
        <v>23.88611163632828</v>
      </c>
      <c r="N56" s="2">
        <v>23.639332244292969</v>
      </c>
      <c r="O56" s="2">
        <v>12.280529385099729</v>
      </c>
      <c r="P56" s="2">
        <v>8.2772191736176968</v>
      </c>
      <c r="Q56" s="2">
        <v>15.43091655463456</v>
      </c>
      <c r="R56" s="2">
        <v>15.50342941694972</v>
      </c>
      <c r="S56" s="2">
        <v>8.3878402427451171</v>
      </c>
      <c r="T56" s="2">
        <v>2.1200000000000578</v>
      </c>
      <c r="U56" s="2">
        <v>0.23201348025198321</v>
      </c>
      <c r="V56" s="2">
        <v>1.897986519748075</v>
      </c>
      <c r="W56" s="2">
        <v>1.901230931282043</v>
      </c>
      <c r="X56" s="2">
        <v>0.2320726960897446</v>
      </c>
      <c r="Y56" s="2">
        <v>1.059999942779541</v>
      </c>
      <c r="Z56" s="2">
        <v>1.073303699493408</v>
      </c>
      <c r="AA56" s="2">
        <f t="shared" si="1"/>
        <v>1.0600000572205168</v>
      </c>
      <c r="AB56" s="4">
        <v>0.11697315968369031</v>
      </c>
      <c r="AC56" s="4">
        <v>9.9999997764825821E-3</v>
      </c>
      <c r="AD56" s="4">
        <v>0</v>
      </c>
      <c r="AE56" s="2">
        <v>91.446718750000002</v>
      </c>
      <c r="AF56" s="2">
        <v>85.941937499999995</v>
      </c>
      <c r="AG56" s="2">
        <v>91.44671761453148</v>
      </c>
    </row>
    <row r="57" spans="1:33" x14ac:dyDescent="0.35">
      <c r="A57" s="3" t="s">
        <v>85</v>
      </c>
      <c r="B57" s="2">
        <v>41491.655264055167</v>
      </c>
      <c r="C57" s="2">
        <v>30502.687953699551</v>
      </c>
      <c r="D57" s="2">
        <v>30808.196922386789</v>
      </c>
      <c r="E57" s="2">
        <v>-305.50896868724521</v>
      </c>
      <c r="F57" s="2">
        <v>1938.9122171489139</v>
      </c>
      <c r="G57" s="2">
        <v>1576.3568586941551</v>
      </c>
      <c r="H57" s="2">
        <v>362.55535845475919</v>
      </c>
      <c r="I57" s="2">
        <f t="shared" si="0"/>
        <v>9050.0550932067017</v>
      </c>
      <c r="J57" s="2">
        <v>-7.9281982421874773</v>
      </c>
      <c r="K57" s="2">
        <v>23.823302075556231</v>
      </c>
      <c r="L57" s="2">
        <v>24.000000000000231</v>
      </c>
      <c r="M57" s="2">
        <v>23.866756216426499</v>
      </c>
      <c r="N57" s="2">
        <v>23.560429099140489</v>
      </c>
      <c r="O57" s="2">
        <v>12.37278496007951</v>
      </c>
      <c r="P57" s="2">
        <v>8.0660276429571827</v>
      </c>
      <c r="Q57" s="2">
        <v>15.00227473145805</v>
      </c>
      <c r="R57" s="2">
        <v>15.08931431970241</v>
      </c>
      <c r="S57" s="2">
        <v>8.19249891171245</v>
      </c>
      <c r="T57" s="2">
        <v>2.120000000001157</v>
      </c>
      <c r="U57" s="2">
        <v>0.23185951432708371</v>
      </c>
      <c r="V57" s="2">
        <v>1.898140485674074</v>
      </c>
      <c r="W57" s="2">
        <v>1.9013926982879641</v>
      </c>
      <c r="X57" s="2">
        <v>0.23191879689693451</v>
      </c>
      <c r="Y57" s="2">
        <v>1.059999942779541</v>
      </c>
      <c r="Z57" s="2">
        <v>1.073311448097229</v>
      </c>
      <c r="AA57" s="2">
        <f t="shared" si="1"/>
        <v>1.0600000572216159</v>
      </c>
      <c r="AB57" s="4">
        <v>0.11688255743003979</v>
      </c>
      <c r="AC57" s="4">
        <v>9.9999997764825821E-3</v>
      </c>
      <c r="AD57" s="4">
        <v>0</v>
      </c>
      <c r="AE57" s="2">
        <v>88.891468750000001</v>
      </c>
      <c r="AF57" s="2">
        <v>83.290312499999999</v>
      </c>
      <c r="AG57" s="2">
        <v>88.891467796074096</v>
      </c>
    </row>
    <row r="58" spans="1:33" x14ac:dyDescent="0.35">
      <c r="A58" s="3" t="s">
        <v>86</v>
      </c>
      <c r="B58" s="2">
        <v>41361.18835671078</v>
      </c>
      <c r="C58" s="2">
        <v>30119.048206679501</v>
      </c>
      <c r="D58" s="2">
        <v>30809.32052876817</v>
      </c>
      <c r="E58" s="2">
        <v>-690.27232208867645</v>
      </c>
      <c r="F58" s="2">
        <v>1849.34630382964</v>
      </c>
      <c r="G58" s="2">
        <v>1576.366474271711</v>
      </c>
      <c r="H58" s="2">
        <v>272.97982955792872</v>
      </c>
      <c r="I58" s="2">
        <f t="shared" si="0"/>
        <v>9392.7938462016391</v>
      </c>
      <c r="J58" s="2">
        <v>-7.8960327148437273</v>
      </c>
      <c r="K58" s="2">
        <v>23.976761167037861</v>
      </c>
      <c r="L58" s="2">
        <v>23.99999999999994</v>
      </c>
      <c r="M58" s="2">
        <v>23.819745574298679</v>
      </c>
      <c r="N58" s="2">
        <v>23.616506164232419</v>
      </c>
      <c r="O58" s="2">
        <v>12.58472961784798</v>
      </c>
      <c r="P58" s="2">
        <v>7.7353204691033222</v>
      </c>
      <c r="Q58" s="2">
        <v>14.590202366771029</v>
      </c>
      <c r="R58" s="2">
        <v>14.715415160750441</v>
      </c>
      <c r="S58" s="2">
        <v>7.9026030808738019</v>
      </c>
      <c r="T58" s="2">
        <v>2.1200000000000041</v>
      </c>
      <c r="U58" s="2">
        <v>0.23271153781590409</v>
      </c>
      <c r="V58" s="2">
        <v>1.898288462184099</v>
      </c>
      <c r="W58" s="2">
        <v>1.9015481472015381</v>
      </c>
      <c r="X58" s="2">
        <v>0.23277087509632111</v>
      </c>
      <c r="Y58" s="2">
        <v>1.059999942779541</v>
      </c>
      <c r="Z58" s="2">
        <v>1.074319005012512</v>
      </c>
      <c r="AA58" s="2">
        <f t="shared" si="1"/>
        <v>1.0600000572204631</v>
      </c>
      <c r="AB58" s="4">
        <v>0.1167954935367468</v>
      </c>
      <c r="AC58" s="4">
        <v>1.099999994039536E-2</v>
      </c>
      <c r="AD58" s="4">
        <v>0</v>
      </c>
      <c r="AE58" s="2">
        <v>86.4875859375</v>
      </c>
      <c r="AF58" s="2">
        <v>80.789523437499994</v>
      </c>
      <c r="AG58" s="2">
        <v>86.487589730506613</v>
      </c>
    </row>
    <row r="59" spans="1:33" x14ac:dyDescent="0.35">
      <c r="A59" s="3" t="s">
        <v>87</v>
      </c>
      <c r="B59" s="2">
        <v>41247.960514970771</v>
      </c>
      <c r="C59" s="2">
        <v>29733.57693818292</v>
      </c>
      <c r="D59" s="2">
        <v>30810.36807653795</v>
      </c>
      <c r="E59" s="2">
        <v>-1076.791138355024</v>
      </c>
      <c r="F59" s="2">
        <v>1768.417799394786</v>
      </c>
      <c r="G59" s="2">
        <v>1576.3759350377891</v>
      </c>
      <c r="H59" s="2">
        <v>192.04186435699691</v>
      </c>
      <c r="I59" s="2">
        <f t="shared" si="0"/>
        <v>9745.9657773930667</v>
      </c>
      <c r="J59" s="2">
        <v>-7.8405212402343523</v>
      </c>
      <c r="K59" s="2">
        <v>23.838919544902581</v>
      </c>
      <c r="L59" s="2">
        <v>23.999999999999659</v>
      </c>
      <c r="M59" s="2">
        <v>23.77279502817635</v>
      </c>
      <c r="N59" s="2">
        <v>23.388041937884001</v>
      </c>
      <c r="O59" s="2">
        <v>12.796871860064529</v>
      </c>
      <c r="P59" s="2">
        <v>7.5933854378212278</v>
      </c>
      <c r="Q59" s="2">
        <v>14.20602380231289</v>
      </c>
      <c r="R59" s="2">
        <v>14.367508157308199</v>
      </c>
      <c r="S59" s="2">
        <v>7.8002471979619239</v>
      </c>
      <c r="T59" s="2">
        <v>2.1200000000000561</v>
      </c>
      <c r="U59" s="2">
        <v>0.23257460200932659</v>
      </c>
      <c r="V59" s="2">
        <v>1.8984253979907291</v>
      </c>
      <c r="W59" s="2">
        <v>1.9016920328140261</v>
      </c>
      <c r="X59" s="2">
        <v>0.23263400793075559</v>
      </c>
      <c r="Y59" s="2">
        <v>1.059999942779541</v>
      </c>
      <c r="Z59" s="2">
        <v>1.0743260383605959</v>
      </c>
      <c r="AA59" s="2">
        <f t="shared" si="1"/>
        <v>1.060000057220515</v>
      </c>
      <c r="AB59" s="4">
        <v>0.1167149376761597</v>
      </c>
      <c r="AC59" s="4">
        <v>1.099999994039536E-2</v>
      </c>
      <c r="AD59" s="4">
        <v>0</v>
      </c>
      <c r="AE59" s="2">
        <v>84.227546875000002</v>
      </c>
      <c r="AF59" s="2">
        <v>78.432921875000005</v>
      </c>
      <c r="AG59" s="2">
        <v>84.227548257873408</v>
      </c>
    </row>
    <row r="60" spans="1:33" x14ac:dyDescent="0.35">
      <c r="A60" s="3" t="s">
        <v>88</v>
      </c>
      <c r="B60" s="2">
        <v>39931.321198869591</v>
      </c>
      <c r="C60" s="2">
        <v>28202.5677138799</v>
      </c>
      <c r="D60" s="2">
        <v>30812.445152947599</v>
      </c>
      <c r="E60" s="2">
        <v>-2609.877439067699</v>
      </c>
      <c r="F60" s="2">
        <v>1421.938464665117</v>
      </c>
      <c r="G60" s="2">
        <v>1576.394861919089</v>
      </c>
      <c r="H60" s="2">
        <v>-154.4563972539718</v>
      </c>
      <c r="I60" s="2">
        <f t="shared" si="0"/>
        <v>10306.815020324575</v>
      </c>
      <c r="J60" s="2">
        <v>-6.9661315917968523</v>
      </c>
      <c r="K60" s="2">
        <v>24.13136382218363</v>
      </c>
      <c r="L60" s="2">
        <v>23.99999999999989</v>
      </c>
      <c r="M60" s="2">
        <v>23.585042282809699</v>
      </c>
      <c r="N60" s="2">
        <v>23.304545150541969</v>
      </c>
      <c r="O60" s="2">
        <v>13.618922845967569</v>
      </c>
      <c r="P60" s="2">
        <v>6.9620769525772603</v>
      </c>
      <c r="Q60" s="2">
        <v>13.44427502449758</v>
      </c>
      <c r="R60" s="2">
        <v>13.74977405086277</v>
      </c>
      <c r="S60" s="2">
        <v>7.3151439302635497</v>
      </c>
      <c r="T60" s="2">
        <v>2.1200000000000849</v>
      </c>
      <c r="U60" s="2">
        <v>0.23530347279016331</v>
      </c>
      <c r="V60" s="2">
        <v>1.8986965272099221</v>
      </c>
      <c r="W60" s="2">
        <v>1.901976943016052</v>
      </c>
      <c r="X60" s="2">
        <v>0.2353630065917969</v>
      </c>
      <c r="Y60" s="2">
        <v>1.059999942779541</v>
      </c>
      <c r="Z60" s="2">
        <v>1.0773400068283081</v>
      </c>
      <c r="AA60" s="2">
        <f t="shared" si="1"/>
        <v>1.0600000572205439</v>
      </c>
      <c r="AB60" s="4">
        <v>0.1165554735149603</v>
      </c>
      <c r="AC60" s="4">
        <v>1.4000000432133669E-2</v>
      </c>
      <c r="AD60" s="4">
        <v>0</v>
      </c>
      <c r="AE60" s="2">
        <v>79.888828125000003</v>
      </c>
      <c r="AF60" s="2">
        <v>73.889804687500003</v>
      </c>
      <c r="AG60" s="2">
        <v>79.888831969907315</v>
      </c>
    </row>
    <row r="61" spans="1:33" x14ac:dyDescent="0.35">
      <c r="A61" s="3" t="s">
        <v>89</v>
      </c>
      <c r="B61" s="2">
        <v>35631.234412343118</v>
      </c>
      <c r="C61" s="2">
        <v>28183.419321837318</v>
      </c>
      <c r="D61" s="2">
        <v>30805.6236228284</v>
      </c>
      <c r="E61" s="2">
        <v>-2622.204300991074</v>
      </c>
      <c r="F61" s="2">
        <v>1418.0497302391129</v>
      </c>
      <c r="G61" s="2">
        <v>1576.3447300906159</v>
      </c>
      <c r="H61" s="2">
        <v>-158.29499985150349</v>
      </c>
      <c r="I61" s="2">
        <f t="shared" si="0"/>
        <v>6029.765360266686</v>
      </c>
      <c r="J61" s="2">
        <v>-8.5582031249999773</v>
      </c>
      <c r="K61" s="2">
        <v>24.081102371935511</v>
      </c>
      <c r="L61" s="2">
        <v>23.999999999999719</v>
      </c>
      <c r="M61" s="2">
        <v>23.50941461285629</v>
      </c>
      <c r="N61" s="2">
        <v>23.13102371105521</v>
      </c>
      <c r="O61" s="2">
        <v>11.439484732944891</v>
      </c>
      <c r="P61" s="2">
        <v>8.1894142452805916</v>
      </c>
      <c r="Q61" s="2">
        <v>15.946008810982921</v>
      </c>
      <c r="R61" s="2">
        <v>16.389828692173712</v>
      </c>
      <c r="S61" s="2">
        <v>8.6696680713398155</v>
      </c>
      <c r="T61" s="2">
        <v>1.759999999999996</v>
      </c>
      <c r="U61" s="2">
        <v>0.19780783778545849</v>
      </c>
      <c r="V61" s="2">
        <v>1.576192162214537</v>
      </c>
      <c r="W61" s="2">
        <v>1.579427242279053</v>
      </c>
      <c r="X61" s="2">
        <v>0.19786703586578369</v>
      </c>
      <c r="Y61" s="2">
        <v>0.87999999523162842</v>
      </c>
      <c r="Z61" s="2">
        <v>0.89729428291320801</v>
      </c>
      <c r="AA61" s="2">
        <f t="shared" si="1"/>
        <v>0.88000000476836759</v>
      </c>
      <c r="AB61" s="4">
        <v>0.11661511977525001</v>
      </c>
      <c r="AC61" s="4">
        <v>1.4000000432133669E-2</v>
      </c>
      <c r="AD61" s="4">
        <v>0</v>
      </c>
      <c r="AE61" s="2">
        <v>78.782812500000006</v>
      </c>
      <c r="AF61" s="2">
        <v>74.282054687499993</v>
      </c>
      <c r="AG61" s="2">
        <v>78.782811366037947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Giuffré</cp:lastModifiedBy>
  <dcterms:created xsi:type="dcterms:W3CDTF">2023-03-31T09:15:42Z</dcterms:created>
  <dcterms:modified xsi:type="dcterms:W3CDTF">2023-03-31T10:17:25Z</dcterms:modified>
</cp:coreProperties>
</file>