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showPivotChartFilter="1"/>
  <mc:AlternateContent xmlns:mc="http://schemas.openxmlformats.org/markup-compatibility/2006">
    <mc:Choice Requires="x15">
      <x15ac:absPath xmlns:x15ac="http://schemas.microsoft.com/office/spreadsheetml/2010/11/ac" url="C:\Users\HP\Desktop\"/>
    </mc:Choice>
  </mc:AlternateContent>
  <xr:revisionPtr revIDLastSave="0" documentId="13_ncr:1_{71BFF64A-6E94-4013-B375-0AA7B5F8DC8B}" xr6:coauthVersionLast="47" xr6:coauthVersionMax="47" xr10:uidLastSave="{00000000-0000-0000-0000-000000000000}"/>
  <bookViews>
    <workbookView xWindow="-120" yWindow="-120" windowWidth="20730" windowHeight="1131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1.0" hidden="1">'Sales Regions'!$D$3:$D$52</definedName>
    <definedName name="_xlchart.v1.1" hidden="1">'Sales Regions'!$E$2</definedName>
    <definedName name="_xlchart.v1.2" hidden="1">'Sales Regions'!$E$3:$E$52</definedName>
    <definedName name="_xlchart.v1.3" hidden="1">'Sales Regions'!$D$3:$D$52</definedName>
    <definedName name="_xlchart.v1.4" hidden="1">'Sales Regions'!$E$2</definedName>
    <definedName name="_xlchart.v1.5" hidden="1">'Sales Regions'!$E$3:$E$52</definedName>
    <definedName name="Slicer_Product">#N/A</definedName>
    <definedName name="Slicer_Region">#N/A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 roundtripDataSignature="AMtx7mhR0kUbFmEep6TdQTZ10GHZqj0ttw=="/>
    </ext>
  </extLst>
</workbook>
</file>

<file path=xl/calcChain.xml><?xml version="1.0" encoding="utf-8"?>
<calcChain xmlns="http://schemas.openxmlformats.org/spreadsheetml/2006/main">
  <c r="E4" i="5" l="1"/>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3" i="5"/>
</calcChain>
</file>

<file path=xl/sharedStrings.xml><?xml version="1.0" encoding="utf-8"?>
<sst xmlns="http://schemas.openxmlformats.org/spreadsheetml/2006/main" count="127963" uniqueCount="152">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</sst>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164" formatCode="&quot;$&quot;#,##0_);[Red]\(&quot;$&quot;#,##0\)"/>
    <numFmt numFmtId="165" formatCode="&quot;$&quot;#,##0.00_);[Red]\(&quot;$&quot;#,##0.0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0" fillId="6" borderId="0" xfId="0" applyFont="1" applyFill="1" applyAlignment="1"/>
    <xf numFmtId="0" fontId="7" fillId="5"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ni.xlsx]Sales Trend!PivotTable3</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11060040939859"/>
          <c:y val="7.2752132971698302E-2"/>
          <c:w val="0.77078616706654002"/>
          <c:h val="0.48326953959415214"/>
        </c:manualLayout>
      </c:layout>
      <c:lineChart>
        <c:grouping val="standard"/>
        <c:varyColors val="0"/>
        <c:ser>
          <c:idx val="0"/>
          <c:order val="0"/>
          <c:tx>
            <c:strRef>
              <c:f>'Sales Trend'!$B$2</c:f>
              <c:strCache>
                <c:ptCount val="1"/>
                <c:pt idx="0">
                  <c:v>Total</c:v>
                </c:pt>
              </c:strCache>
            </c:strRef>
          </c:tx>
          <c:spPr>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Trend'!$A$3:$A$16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Trend'!$B$3:$B$16</c:f>
              <c:numCache>
                <c:formatCode>_("₦"* #,##0_);_("₦"* \(#,##0\);_("₦"* "-"_);_(@_)</c:formatCode>
                <c:ptCount val="12"/>
                <c:pt idx="0">
                  <c:v>4230103</c:v>
                </c:pt>
                <c:pt idx="1">
                  <c:v>3058366</c:v>
                </c:pt>
                <c:pt idx="2">
                  <c:v>2996566</c:v>
                </c:pt>
                <c:pt idx="3">
                  <c:v>4005382</c:v>
                </c:pt>
                <c:pt idx="4">
                  <c:v>5364684</c:v>
                </c:pt>
                <c:pt idx="5">
                  <c:v>4405966</c:v>
                </c:pt>
                <c:pt idx="6">
                  <c:v>4709789</c:v>
                </c:pt>
                <c:pt idx="7">
                  <c:v>4792619</c:v>
                </c:pt>
                <c:pt idx="8">
                  <c:v>4818198</c:v>
                </c:pt>
                <c:pt idx="9">
                  <c:v>4466705</c:v>
                </c:pt>
                <c:pt idx="10">
                  <c:v>4958411</c:v>
                </c:pt>
                <c:pt idx="11">
                  <c:v>5812205</c:v>
                </c:pt>
              </c:numCache>
            </c:numRef>
          </c:val>
          <c:smooth val="0"/>
          <c:extLst>
            <c:ext xmlns:c16="http://schemas.microsoft.com/office/drawing/2014/chart" uri="{C3380CC4-5D6E-409C-BE32-E72D297353CC}">
              <c16:uniqueId val="{00000000-E206-42D1-A682-5FB67EB40FD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046944"/>
        <c:axId val="177141168"/>
      </c:lineChart>
      <c:catAx>
        <c:axId val="106046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77141168"/>
        <c:crosses val="autoZero"/>
        <c:auto val="1"/>
        <c:lblAlgn val="ctr"/>
        <c:lblOffset val="100"/>
        <c:noMultiLvlLbl val="0"/>
      </c:catAx>
      <c:valAx>
        <c:axId val="17714116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060469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ni.xlsx]Sales Method!PivotTable12</c:name>
    <c:fmtId val="3"/>
  </c:pivotSource>
  <c:chart>
    <c:autoTitleDeleted val="1"/>
    <c:pivotFmts>
      <c:pivotFmt>
        <c:idx val="0"/>
        <c:spPr>
          <a:solidFill>
            <a:schemeClr val="accent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4">
              <a:lumMod val="60000"/>
              <a:lumOff val="40000"/>
            </a:schemeClr>
          </a:solidFill>
          <a:ln w="19050">
            <a:solidFill>
              <a:schemeClr val="lt1"/>
            </a:solidFill>
          </a:ln>
          <a:effectLst/>
        </c:spPr>
      </c:pivotFmt>
      <c:pivotFmt>
        <c:idx val="8"/>
        <c:spPr>
          <a:solidFill>
            <a:schemeClr val="accent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4">
              <a:lumMod val="60000"/>
              <a:lumOff val="40000"/>
            </a:schemeClr>
          </a:solidFill>
          <a:ln w="19050">
            <a:solidFill>
              <a:schemeClr val="lt1"/>
            </a:solidFill>
          </a:ln>
          <a:effectLst/>
        </c:spPr>
      </c:pivotFmt>
    </c:pivotFmts>
    <c:plotArea>
      <c:layout>
        <c:manualLayout>
          <c:layoutTarget val="inner"/>
          <c:xMode val="edge"/>
          <c:yMode val="edge"/>
          <c:x val="0.10386077292635397"/>
          <c:y val="3.4685900243686951E-2"/>
          <c:w val="0.57271087832916101"/>
          <c:h val="0.87713783033499515"/>
        </c:manualLayout>
      </c:layout>
      <c:doughnutChart>
        <c:varyColors val="1"/>
        <c:ser>
          <c:idx val="0"/>
          <c:order val="0"/>
          <c:tx>
            <c:strRef>
              <c:f>'Sales Method'!$C$2</c:f>
              <c:strCache>
                <c:ptCount val="1"/>
                <c:pt idx="0">
                  <c:v>Total</c:v>
                </c:pt>
              </c:strCache>
            </c:strRef>
          </c:tx>
          <c:spPr>
            <a:solidFill>
              <a:schemeClr val="accent2">
                <a:lumMod val="50000"/>
              </a:schemeClr>
            </a:solidFill>
          </c:spPr>
          <c:explosion val="1"/>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F72B-4A1B-A7E2-D8B3FBB949A5}"/>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72B-4A1B-A7E2-D8B3FBB949A5}"/>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F72B-4A1B-A7E2-D8B3FBB949A5}"/>
              </c:ext>
            </c:extLst>
          </c:dPt>
          <c:cat>
            <c:strRef>
              <c:f>'Sales Method'!$B$3:$B$6</c:f>
              <c:strCache>
                <c:ptCount val="3"/>
                <c:pt idx="0">
                  <c:v>In-store</c:v>
                </c:pt>
                <c:pt idx="1">
                  <c:v>Online</c:v>
                </c:pt>
                <c:pt idx="2">
                  <c:v>Outlet</c:v>
                </c:pt>
              </c:strCache>
            </c:strRef>
          </c:cat>
          <c:val>
            <c:numRef>
              <c:f>'Sales Method'!$C$3:$C$6</c:f>
              <c:numCache>
                <c:formatCode>General</c:formatCode>
                <c:ptCount val="3"/>
                <c:pt idx="0">
                  <c:v>17518750</c:v>
                </c:pt>
                <c:pt idx="1">
                  <c:v>14700640</c:v>
                </c:pt>
                <c:pt idx="2">
                  <c:v>21399604</c:v>
                </c:pt>
              </c:numCache>
            </c:numRef>
          </c:val>
          <c:extLst>
            <c:ext xmlns:c16="http://schemas.microsoft.com/office/drawing/2014/chart" uri="{C3380CC4-5D6E-409C-BE32-E72D297353CC}">
              <c16:uniqueId val="{00000006-F72B-4A1B-A7E2-D8B3FBB949A5}"/>
            </c:ext>
          </c:extLst>
        </c:ser>
        <c:dLbls>
          <c:showLegendKey val="0"/>
          <c:showVal val="0"/>
          <c:showCatName val="0"/>
          <c:showSerName val="0"/>
          <c:showPercent val="0"/>
          <c:showBubbleSize val="0"/>
          <c:showLeaderLines val="1"/>
        </c:dLbls>
        <c:firstSliceAng val="0"/>
        <c:holeSize val="55"/>
      </c:doughnutChart>
      <c:spPr>
        <a:noFill/>
        <a:ln cmpd="sng">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ni.xlsx]Retailers!PivotTable11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78529276151554"/>
          <c:y val="4.5561057698939256E-2"/>
          <c:w val="0.71968219597550309"/>
          <c:h val="0.8416746864975212"/>
        </c:manualLayout>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Foot Locker</c:v>
                </c:pt>
                <c:pt idx="3">
                  <c:v>Kohl's</c:v>
                </c:pt>
                <c:pt idx="4">
                  <c:v>Sports Direct</c:v>
                </c:pt>
                <c:pt idx="5">
                  <c:v>West Gear</c:v>
                </c:pt>
              </c:strCache>
            </c:strRef>
          </c:cat>
          <c:val>
            <c:numRef>
              <c:f>Retailers!$C$3:$C$9</c:f>
              <c:numCache>
                <c:formatCode>_("₦"* #,##0_);_("₦"* \(#,##0\);_("₦"* "-"_);_(@_)</c:formatCode>
                <c:ptCount val="6"/>
                <c:pt idx="0">
                  <c:v>2136705</c:v>
                </c:pt>
                <c:pt idx="1">
                  <c:v>4921829</c:v>
                </c:pt>
                <c:pt idx="2">
                  <c:v>9729926</c:v>
                </c:pt>
                <c:pt idx="3">
                  <c:v>9897950</c:v>
                </c:pt>
                <c:pt idx="4">
                  <c:v>11817174</c:v>
                </c:pt>
                <c:pt idx="5">
                  <c:v>15115410</c:v>
                </c:pt>
              </c:numCache>
            </c:numRef>
          </c:val>
          <c:extLst>
            <c:ext xmlns:c16="http://schemas.microsoft.com/office/drawing/2014/chart" uri="{C3380CC4-5D6E-409C-BE32-E72D297353CC}">
              <c16:uniqueId val="{00000000-93FF-4AF9-994B-E754C00B16B8}"/>
            </c:ext>
          </c:extLst>
        </c:ser>
        <c:dLbls>
          <c:showLegendKey val="0"/>
          <c:showVal val="0"/>
          <c:showCatName val="0"/>
          <c:showSerName val="0"/>
          <c:showPercent val="0"/>
          <c:showBubbleSize val="0"/>
        </c:dLbls>
        <c:gapWidth val="219"/>
        <c:axId val="232708880"/>
        <c:axId val="188431760"/>
      </c:barChart>
      <c:catAx>
        <c:axId val="23270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431760"/>
        <c:crosses val="autoZero"/>
        <c:auto val="1"/>
        <c:lblAlgn val="ctr"/>
        <c:lblOffset val="100"/>
        <c:noMultiLvlLbl val="0"/>
      </c:catAx>
      <c:valAx>
        <c:axId val="1884317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2708880"/>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ni.xlsx]Retailers!PivotTable11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Foot Locker</c:v>
                </c:pt>
                <c:pt idx="3">
                  <c:v>Kohl's</c:v>
                </c:pt>
                <c:pt idx="4">
                  <c:v>Sports Direct</c:v>
                </c:pt>
                <c:pt idx="5">
                  <c:v>West Gear</c:v>
                </c:pt>
              </c:strCache>
            </c:strRef>
          </c:cat>
          <c:val>
            <c:numRef>
              <c:f>Retailers!$C$3:$C$9</c:f>
              <c:numCache>
                <c:formatCode>_("₦"* #,##0_);_("₦"* \(#,##0\);_("₦"* "-"_);_(@_)</c:formatCode>
                <c:ptCount val="6"/>
                <c:pt idx="0">
                  <c:v>2136705</c:v>
                </c:pt>
                <c:pt idx="1">
                  <c:v>4921829</c:v>
                </c:pt>
                <c:pt idx="2">
                  <c:v>9729926</c:v>
                </c:pt>
                <c:pt idx="3">
                  <c:v>9897950</c:v>
                </c:pt>
                <c:pt idx="4">
                  <c:v>11817174</c:v>
                </c:pt>
                <c:pt idx="5">
                  <c:v>15115410</c:v>
                </c:pt>
              </c:numCache>
            </c:numRef>
          </c:val>
          <c:extLst>
            <c:ext xmlns:c16="http://schemas.microsoft.com/office/drawing/2014/chart" uri="{C3380CC4-5D6E-409C-BE32-E72D297353CC}">
              <c16:uniqueId val="{00000000-C265-4B0A-ADB1-C8F434422F1F}"/>
            </c:ext>
          </c:extLst>
        </c:ser>
        <c:dLbls>
          <c:showLegendKey val="0"/>
          <c:showVal val="0"/>
          <c:showCatName val="0"/>
          <c:showSerName val="0"/>
          <c:showPercent val="0"/>
          <c:showBubbleSize val="0"/>
        </c:dLbls>
        <c:gapWidth val="219"/>
        <c:axId val="232708880"/>
        <c:axId val="188431760"/>
      </c:barChart>
      <c:catAx>
        <c:axId val="23270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431760"/>
        <c:crosses val="autoZero"/>
        <c:auto val="1"/>
        <c:lblAlgn val="ctr"/>
        <c:lblOffset val="100"/>
        <c:noMultiLvlLbl val="0"/>
      </c:catAx>
      <c:valAx>
        <c:axId val="1884317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2708880"/>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ni.xlsx]Sales Method!PivotTable12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chemeClr val="accent2">
                <a:lumMod val="50000"/>
              </a:schemeClr>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C2EF-4008-A30F-FDBFEDA6828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4-C2EF-4008-A30F-FDBFEDA6828E}"/>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C2EF-4008-A30F-FDBFEDA6828E}"/>
              </c:ext>
            </c:extLst>
          </c:dPt>
          <c:cat>
            <c:strRef>
              <c:f>'Sales Method'!$B$3:$B$6</c:f>
              <c:strCache>
                <c:ptCount val="3"/>
                <c:pt idx="0">
                  <c:v>In-store</c:v>
                </c:pt>
                <c:pt idx="1">
                  <c:v>Online</c:v>
                </c:pt>
                <c:pt idx="2">
                  <c:v>Outlet</c:v>
                </c:pt>
              </c:strCache>
            </c:strRef>
          </c:cat>
          <c:val>
            <c:numRef>
              <c:f>'Sales Method'!$C$3:$C$6</c:f>
              <c:numCache>
                <c:formatCode>General</c:formatCode>
                <c:ptCount val="3"/>
                <c:pt idx="0">
                  <c:v>17518750</c:v>
                </c:pt>
                <c:pt idx="1">
                  <c:v>14700640</c:v>
                </c:pt>
                <c:pt idx="2">
                  <c:v>21399604</c:v>
                </c:pt>
              </c:numCache>
            </c:numRef>
          </c:val>
          <c:extLst>
            <c:ext xmlns:c16="http://schemas.microsoft.com/office/drawing/2014/chart" uri="{C3380CC4-5D6E-409C-BE32-E72D297353CC}">
              <c16:uniqueId val="{00000000-C2EF-4008-A30F-FDBFEDA6828E}"/>
            </c:ext>
          </c:extLst>
        </c:ser>
        <c:dLbls>
          <c:showLegendKey val="0"/>
          <c:showVal val="0"/>
          <c:showCatName val="0"/>
          <c:showSerName val="0"/>
          <c:showPercent val="0"/>
          <c:showBubbleSize val="0"/>
          <c:showLeaderLines val="1"/>
        </c:dLbls>
        <c:firstSliceAng val="0"/>
        <c:holeSize val="55"/>
      </c:doughnutChart>
      <c:spPr>
        <a:noFill/>
        <a:ln cmpd="sng">
          <a:solidFill>
            <a:schemeClr val="accent1">
              <a:lumMod val="75000"/>
              <a:alpha val="97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ni.xlsx]Sales Trend!PivotTable3</c:name>
    <c:fmtId val="0"/>
  </c:pivotSource>
  <c:chart>
    <c:autoTitleDeleted val="1"/>
    <c:pivotFmts>
      <c:pivotFmt>
        <c:idx val="0"/>
        <c:spPr>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Trend'!$A$3:$A$16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Trend'!$B$3:$B$16</c:f>
              <c:numCache>
                <c:formatCode>_("₦"* #,##0_);_("₦"* \(#,##0\);_("₦"* "-"_);_(@_)</c:formatCode>
                <c:ptCount val="12"/>
                <c:pt idx="0">
                  <c:v>4230103</c:v>
                </c:pt>
                <c:pt idx="1">
                  <c:v>3058366</c:v>
                </c:pt>
                <c:pt idx="2">
                  <c:v>2996566</c:v>
                </c:pt>
                <c:pt idx="3">
                  <c:v>4005382</c:v>
                </c:pt>
                <c:pt idx="4">
                  <c:v>5364684</c:v>
                </c:pt>
                <c:pt idx="5">
                  <c:v>4405966</c:v>
                </c:pt>
                <c:pt idx="6">
                  <c:v>4709789</c:v>
                </c:pt>
                <c:pt idx="7">
                  <c:v>4792619</c:v>
                </c:pt>
                <c:pt idx="8">
                  <c:v>4818198</c:v>
                </c:pt>
                <c:pt idx="9">
                  <c:v>4466705</c:v>
                </c:pt>
                <c:pt idx="10">
                  <c:v>4958411</c:v>
                </c:pt>
                <c:pt idx="11">
                  <c:v>5812205</c:v>
                </c:pt>
              </c:numCache>
            </c:numRef>
          </c:val>
          <c:smooth val="0"/>
          <c:extLst>
            <c:ext xmlns:c16="http://schemas.microsoft.com/office/drawing/2014/chart" uri="{C3380CC4-5D6E-409C-BE32-E72D297353CC}">
              <c16:uniqueId val="{00000000-3548-4D80-92E4-4702432CB60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046944"/>
        <c:axId val="177141168"/>
      </c:lineChart>
      <c:catAx>
        <c:axId val="106046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77141168"/>
        <c:crosses val="autoZero"/>
        <c:auto val="1"/>
        <c:lblAlgn val="ctr"/>
        <c:lblOffset val="100"/>
        <c:noMultiLvlLbl val="0"/>
      </c:catAx>
      <c:valAx>
        <c:axId val="17714116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060469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clusteredColumn" uniqueId="{069B3CA5-9AAC-4ACD-A4AB-4DC6EDFBB9C9}">
          <cx:tx>
            <cx:txData>
              <cx:f>_xlchart.v1.1</cx:f>
              <cx:v>Sales</cx:v>
            </cx:txData>
          </cx:tx>
          <cx:dataId val="0"/>
          <cx:layoutPr>
            <cx:aggregation/>
          </cx:layoutPr>
          <cx:axisId val="1"/>
        </cx:series>
        <cx:series layoutId="paretoLine" ownerIdx="0" uniqueId="{AA61C305-97A0-480D-A4EC-8848F9135011}">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clusteredColumn" uniqueId="{069B3CA5-9AAC-4ACD-A4AB-4DC6EDFBB9C9}">
          <cx:tx>
            <cx:txData>
              <cx:f>_xlchart.v1.4</cx:f>
              <cx:v>Sales</cx:v>
            </cx:txData>
          </cx:tx>
          <cx:dataId val="0"/>
          <cx:layoutPr>
            <cx:aggregation/>
          </cx:layoutPr>
          <cx:axisId val="1"/>
        </cx:series>
        <cx:series layoutId="paretoLine" ownerIdx="0" uniqueId="{AA61C305-97A0-480D-A4EC-8848F9135011}">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600" b="1">
              <a:solidFill>
                <a:schemeClr val="lt1"/>
              </a:solidFill>
              <a:latin typeface="Calibri"/>
              <a:ea typeface="Calibri"/>
              <a:cs typeface="Calibri"/>
              <a:sym typeface="Calibri"/>
            </a:rPr>
            <a:t>Adidas US Interactive Sales Dashboard In Naira (#)</a:t>
          </a:r>
          <a:endParaRPr sz="11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3899" y="95250"/>
          <a:ext cx="38100" cy="695325"/>
          <a:chOff x="1647825" y="95250"/>
          <a:chExt cx="3810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310685</xdr:colOff>
      <xdr:row>11</xdr:row>
      <xdr:rowOff>35205</xdr:rowOff>
    </xdr:from>
    <xdr:to>
      <xdr:col>4</xdr:col>
      <xdr:colOff>122532</xdr:colOff>
      <xdr:row>35</xdr:row>
      <xdr:rowOff>124239</xdr:rowOff>
    </xdr:to>
    <xdr:sp macro="" textlink="">
      <xdr:nvSpPr>
        <xdr:cNvPr id="7" name="Rectangle: Rounded Corners 6">
          <a:extLst>
            <a:ext uri="{FF2B5EF4-FFF2-40B4-BE49-F238E27FC236}">
              <a16:creationId xmlns:a16="http://schemas.microsoft.com/office/drawing/2014/main" id="{53A241E2-F143-8415-C4E1-04238054F157}"/>
            </a:ext>
          </a:extLst>
        </xdr:cNvPr>
        <xdr:cNvSpPr/>
      </xdr:nvSpPr>
      <xdr:spPr>
        <a:xfrm>
          <a:off x="310685" y="2009227"/>
          <a:ext cx="2186195" cy="439599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Slicer</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4</xdr:col>
      <xdr:colOff>449074</xdr:colOff>
      <xdr:row>8</xdr:row>
      <xdr:rowOff>14981</xdr:rowOff>
    </xdr:from>
    <xdr:to>
      <xdr:col>14</xdr:col>
      <xdr:colOff>469349</xdr:colOff>
      <xdr:row>20</xdr:row>
      <xdr:rowOff>98790</xdr:rowOff>
    </xdr:to>
    <xdr:sp macro="" textlink="">
      <xdr:nvSpPr>
        <xdr:cNvPr id="8" name="Rectangle: Rounded Corners 7">
          <a:extLst>
            <a:ext uri="{FF2B5EF4-FFF2-40B4-BE49-F238E27FC236}">
              <a16:creationId xmlns:a16="http://schemas.microsoft.com/office/drawing/2014/main" id="{ED022EA8-1F9D-4678-D194-2B4178405E08}"/>
            </a:ext>
          </a:extLst>
        </xdr:cNvPr>
        <xdr:cNvSpPr/>
      </xdr:nvSpPr>
      <xdr:spPr>
        <a:xfrm>
          <a:off x="2823422" y="1450633"/>
          <a:ext cx="5956144" cy="223728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Sales in Naira (#)</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4</xdr:col>
      <xdr:colOff>150394</xdr:colOff>
      <xdr:row>23</xdr:row>
      <xdr:rowOff>50131</xdr:rowOff>
    </xdr:from>
    <xdr:to>
      <xdr:col>10</xdr:col>
      <xdr:colOff>421106</xdr:colOff>
      <xdr:row>38</xdr:row>
      <xdr:rowOff>150395</xdr:rowOff>
    </xdr:to>
    <xdr:sp macro="" textlink="">
      <xdr:nvSpPr>
        <xdr:cNvPr id="9" name="Rectangle: Rounded Corners 8">
          <a:extLst>
            <a:ext uri="{FF2B5EF4-FFF2-40B4-BE49-F238E27FC236}">
              <a16:creationId xmlns:a16="http://schemas.microsoft.com/office/drawing/2014/main" id="{FC20644E-B3EA-17CA-5085-676870E91F49}"/>
            </a:ext>
          </a:extLst>
        </xdr:cNvPr>
        <xdr:cNvSpPr/>
      </xdr:nvSpPr>
      <xdr:spPr>
        <a:xfrm>
          <a:off x="2524742" y="4177631"/>
          <a:ext cx="3832234" cy="279211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Sales</a:t>
          </a:r>
          <a:r>
            <a:rPr lang="en-US" sz="1100" b="1" baseline="0">
              <a:solidFill>
                <a:schemeClr val="tx1"/>
              </a:solidFill>
              <a:effectLst>
                <a:outerShdw blurRad="50800" dist="38100" dir="5400000" algn="t" rotWithShape="0">
                  <a:prstClr val="black">
                    <a:alpha val="40000"/>
                  </a:prstClr>
                </a:outerShdw>
              </a:effectLst>
            </a:rPr>
            <a:t> by Region</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15</xdr:col>
      <xdr:colOff>385584</xdr:colOff>
      <xdr:row>5</xdr:row>
      <xdr:rowOff>92297</xdr:rowOff>
    </xdr:from>
    <xdr:to>
      <xdr:col>20</xdr:col>
      <xdr:colOff>249576</xdr:colOff>
      <xdr:row>29</xdr:row>
      <xdr:rowOff>30804</xdr:rowOff>
    </xdr:to>
    <xdr:sp macro="" textlink="">
      <xdr:nvSpPr>
        <xdr:cNvPr id="11" name="Rectangle: Rounded Corners 10">
          <a:extLst>
            <a:ext uri="{FF2B5EF4-FFF2-40B4-BE49-F238E27FC236}">
              <a16:creationId xmlns:a16="http://schemas.microsoft.com/office/drawing/2014/main" id="{14A5B3B8-2972-B7D7-F011-3E0976D9962A}"/>
            </a:ext>
          </a:extLst>
        </xdr:cNvPr>
        <xdr:cNvSpPr/>
      </xdr:nvSpPr>
      <xdr:spPr>
        <a:xfrm>
          <a:off x="9289388" y="989580"/>
          <a:ext cx="2831927" cy="424546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Sales by Retailer</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0</xdr:col>
      <xdr:colOff>349114</xdr:colOff>
      <xdr:row>6</xdr:row>
      <xdr:rowOff>30638</xdr:rowOff>
    </xdr:from>
    <xdr:to>
      <xdr:col>4</xdr:col>
      <xdr:colOff>13805</xdr:colOff>
      <xdr:row>10</xdr:row>
      <xdr:rowOff>7</xdr:rowOff>
    </xdr:to>
    <xdr:sp macro="" textlink="">
      <xdr:nvSpPr>
        <xdr:cNvPr id="13" name="Rectangle: Rounded Corners 12">
          <a:extLst>
            <a:ext uri="{FF2B5EF4-FFF2-40B4-BE49-F238E27FC236}">
              <a16:creationId xmlns:a16="http://schemas.microsoft.com/office/drawing/2014/main" id="{BD7CE59D-5B29-3FA4-E901-42991CEF6D04}"/>
            </a:ext>
          </a:extLst>
        </xdr:cNvPr>
        <xdr:cNvSpPr/>
      </xdr:nvSpPr>
      <xdr:spPr>
        <a:xfrm>
          <a:off x="349114" y="1107377"/>
          <a:ext cx="2039039" cy="687195"/>
        </a:xfrm>
        <a:prstGeom prst="round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0000"/>
              </a:solidFill>
              <a:effectLst>
                <a:outerShdw blurRad="50800" dist="38100" dir="5400000" algn="t" rotWithShape="0">
                  <a:prstClr val="black">
                    <a:alpha val="40000"/>
                  </a:prstClr>
                </a:outerShdw>
              </a:effectLst>
            </a:rPr>
            <a:t>Note</a:t>
          </a:r>
          <a:r>
            <a:rPr lang="en-US" sz="1100" b="1">
              <a:solidFill>
                <a:schemeClr val="tx1"/>
              </a:solidFill>
              <a:effectLst>
                <a:outerShdw blurRad="50800" dist="38100" dir="5400000" algn="t" rotWithShape="0">
                  <a:prstClr val="black">
                    <a:alpha val="40000"/>
                  </a:prstClr>
                </a:outerShdw>
              </a:effectLst>
            </a:rPr>
            <a:t>:</a:t>
          </a:r>
          <a:r>
            <a:rPr lang="en-US" sz="1100" b="1" baseline="0">
              <a:solidFill>
                <a:schemeClr val="tx1"/>
              </a:solidFill>
              <a:effectLst>
                <a:outerShdw blurRad="50800" dist="38100" dir="5400000" algn="t" rotWithShape="0">
                  <a:prstClr val="black">
                    <a:alpha val="40000"/>
                  </a:prstClr>
                </a:outerShdw>
              </a:effectLst>
            </a:rPr>
            <a:t> </a:t>
          </a:r>
        </a:p>
        <a:p>
          <a:pPr algn="l"/>
          <a:r>
            <a:rPr lang="en-US" sz="1000" b="0" baseline="0">
              <a:solidFill>
                <a:schemeClr val="tx1"/>
              </a:solidFill>
              <a:effectLst>
                <a:outerShdw blurRad="50800" dist="38100" dir="5400000" algn="t" rotWithShape="0">
                  <a:prstClr val="black">
                    <a:alpha val="40000"/>
                  </a:prstClr>
                </a:outerShdw>
              </a:effectLst>
            </a:rPr>
            <a:t>Last Updated 08/03/2024</a:t>
          </a:r>
          <a:endParaRPr lang="en-NG" sz="1000" b="0">
            <a:solidFill>
              <a:schemeClr val="tx1"/>
            </a:solidFill>
            <a:effectLst>
              <a:outerShdw blurRad="50800" dist="38100" dir="5400000" algn="t" rotWithShape="0">
                <a:prstClr val="black">
                  <a:alpha val="40000"/>
                </a:prstClr>
              </a:outerShdw>
            </a:effectLst>
          </a:endParaRPr>
        </a:p>
      </xdr:txBody>
    </xdr:sp>
    <xdr:clientData/>
  </xdr:twoCellAnchor>
  <xdr:twoCellAnchor>
    <xdr:from>
      <xdr:col>5</xdr:col>
      <xdr:colOff>284558</xdr:colOff>
      <xdr:row>10</xdr:row>
      <xdr:rowOff>55215</xdr:rowOff>
    </xdr:from>
    <xdr:to>
      <xdr:col>13</xdr:col>
      <xdr:colOff>386522</xdr:colOff>
      <xdr:row>19</xdr:row>
      <xdr:rowOff>165650</xdr:rowOff>
    </xdr:to>
    <xdr:graphicFrame macro="">
      <xdr:nvGraphicFramePr>
        <xdr:cNvPr id="17" name="Chart 16">
          <a:extLst>
            <a:ext uri="{FF2B5EF4-FFF2-40B4-BE49-F238E27FC236}">
              <a16:creationId xmlns:a16="http://schemas.microsoft.com/office/drawing/2014/main" id="{F220DC89-9229-4342-AD19-5E5A1DDF6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458371</xdr:colOff>
      <xdr:row>3</xdr:row>
      <xdr:rowOff>140322</xdr:rowOff>
    </xdr:from>
    <xdr:to>
      <xdr:col>13</xdr:col>
      <xdr:colOff>548723</xdr:colOff>
      <xdr:row>7</xdr:row>
      <xdr:rowOff>67296</xdr:rowOff>
    </xdr:to>
    <xdr:sp macro="" textlink="">
      <xdr:nvSpPr>
        <xdr:cNvPr id="18" name="Rectangle: Rounded Corners 17">
          <a:extLst>
            <a:ext uri="{FF2B5EF4-FFF2-40B4-BE49-F238E27FC236}">
              <a16:creationId xmlns:a16="http://schemas.microsoft.com/office/drawing/2014/main" id="{089D4555-60AD-EA4E-C5B2-1BA92FB9B96D}"/>
            </a:ext>
          </a:extLst>
        </xdr:cNvPr>
        <xdr:cNvSpPr/>
      </xdr:nvSpPr>
      <xdr:spPr>
        <a:xfrm>
          <a:off x="5207067" y="678692"/>
          <a:ext cx="3058286" cy="644800"/>
        </a:xfrm>
        <a:prstGeom prst="roundRect">
          <a:avLst/>
        </a:prstGeom>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rect">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solidFill>
                <a:sysClr val="windowText" lastClr="000000"/>
              </a:solidFill>
              <a:effectLst>
                <a:outerShdw blurRad="50800" dist="38100" dir="5400000" algn="t" rotWithShape="0">
                  <a:prstClr val="black">
                    <a:alpha val="40000"/>
                  </a:prstClr>
                </a:outerShdw>
              </a:effectLst>
              <a:latin typeface="Arial Black" panose="020B0A04020102020204" pitchFamily="34" charset="0"/>
            </a:rPr>
            <a:t>EZEKIEL</a:t>
          </a:r>
          <a:r>
            <a:rPr lang="en-US" sz="1200" b="0" baseline="0">
              <a:solidFill>
                <a:sysClr val="windowText" lastClr="000000"/>
              </a:solidFill>
              <a:effectLst>
                <a:outerShdw blurRad="50800" dist="38100" dir="5400000" algn="t" rotWithShape="0">
                  <a:prstClr val="black">
                    <a:alpha val="40000"/>
                  </a:prstClr>
                </a:outerShdw>
              </a:effectLst>
              <a:latin typeface="Arial Black" panose="020B0A04020102020204" pitchFamily="34" charset="0"/>
            </a:rPr>
            <a:t> PROSPER (D'EAGLE)</a:t>
          </a:r>
          <a:endParaRPr lang="en-NG" sz="1050" b="0">
            <a:solidFill>
              <a:sysClr val="windowText" lastClr="000000"/>
            </a:solidFill>
            <a:effectLst>
              <a:outerShdw blurRad="50800" dist="38100" dir="5400000" algn="t" rotWithShape="0">
                <a:prstClr val="black">
                  <a:alpha val="40000"/>
                </a:prstClr>
              </a:outerShdw>
            </a:effectLst>
            <a:latin typeface="Arial Black" panose="020B0A04020102020204" pitchFamily="34" charset="0"/>
          </a:endParaRPr>
        </a:p>
      </xdr:txBody>
    </xdr:sp>
    <xdr:clientData/>
  </xdr:twoCellAnchor>
  <xdr:twoCellAnchor>
    <xdr:from>
      <xdr:col>4</xdr:col>
      <xdr:colOff>345114</xdr:colOff>
      <xdr:row>25</xdr:row>
      <xdr:rowOff>130345</xdr:rowOff>
    </xdr:from>
    <xdr:to>
      <xdr:col>10</xdr:col>
      <xdr:colOff>130348</xdr:colOff>
      <xdr:row>37</xdr:row>
      <xdr:rowOff>120319</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57D8F904-4B26-4854-B288-EA97279A7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07314" y="4654720"/>
              <a:ext cx="3328534" cy="2161674"/>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121740</xdr:colOff>
      <xdr:row>22</xdr:row>
      <xdr:rowOff>176376</xdr:rowOff>
    </xdr:from>
    <xdr:to>
      <xdr:col>16</xdr:col>
      <xdr:colOff>394485</xdr:colOff>
      <xdr:row>38</xdr:row>
      <xdr:rowOff>97183</xdr:rowOff>
    </xdr:to>
    <xdr:sp macro="" textlink="">
      <xdr:nvSpPr>
        <xdr:cNvPr id="20" name="Rectangle: Rounded Corners 19">
          <a:extLst>
            <a:ext uri="{FF2B5EF4-FFF2-40B4-BE49-F238E27FC236}">
              <a16:creationId xmlns:a16="http://schemas.microsoft.com/office/drawing/2014/main" id="{B5E1D4FA-8673-3E63-E5CC-C25917A1AEA1}"/>
            </a:ext>
          </a:extLst>
        </xdr:cNvPr>
        <xdr:cNvSpPr/>
      </xdr:nvSpPr>
      <xdr:spPr>
        <a:xfrm>
          <a:off x="6057610" y="4124419"/>
          <a:ext cx="3834266" cy="279211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Sales</a:t>
          </a:r>
          <a:r>
            <a:rPr lang="en-US" sz="1100" b="1" baseline="0">
              <a:solidFill>
                <a:schemeClr val="tx1"/>
              </a:solidFill>
              <a:effectLst>
                <a:outerShdw blurRad="50800" dist="38100" dir="5400000" algn="t" rotWithShape="0">
                  <a:prstClr val="black">
                    <a:alpha val="40000"/>
                  </a:prstClr>
                </a:outerShdw>
              </a:effectLst>
            </a:rPr>
            <a:t> Method</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10</xdr:col>
      <xdr:colOff>538166</xdr:colOff>
      <xdr:row>25</xdr:row>
      <xdr:rowOff>47625</xdr:rowOff>
    </xdr:from>
    <xdr:to>
      <xdr:col>16</xdr:col>
      <xdr:colOff>449188</xdr:colOff>
      <xdr:row>38</xdr:row>
      <xdr:rowOff>-1</xdr:rowOff>
    </xdr:to>
    <xdr:graphicFrame macro="">
      <xdr:nvGraphicFramePr>
        <xdr:cNvPr id="21" name="Chart 20">
          <a:extLst>
            <a:ext uri="{FF2B5EF4-FFF2-40B4-BE49-F238E27FC236}">
              <a16:creationId xmlns:a16="http://schemas.microsoft.com/office/drawing/2014/main" id="{B52CB62D-AE67-4926-A544-7B7B987B9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422941</xdr:colOff>
      <xdr:row>7</xdr:row>
      <xdr:rowOff>44087</xdr:rowOff>
    </xdr:from>
    <xdr:to>
      <xdr:col>20</xdr:col>
      <xdr:colOff>27610</xdr:colOff>
      <xdr:row>26</xdr:row>
      <xdr:rowOff>13804</xdr:rowOff>
    </xdr:to>
    <xdr:graphicFrame macro="">
      <xdr:nvGraphicFramePr>
        <xdr:cNvPr id="22" name="Chart 21">
          <a:extLst>
            <a:ext uri="{FF2B5EF4-FFF2-40B4-BE49-F238E27FC236}">
              <a16:creationId xmlns:a16="http://schemas.microsoft.com/office/drawing/2014/main" id="{5C297728-33E3-43AB-8060-2A1352603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510759</xdr:colOff>
      <xdr:row>13</xdr:row>
      <xdr:rowOff>158127</xdr:rowOff>
    </xdr:from>
    <xdr:to>
      <xdr:col>3</xdr:col>
      <xdr:colOff>586093</xdr:colOff>
      <xdr:row>21</xdr:row>
      <xdr:rowOff>82826</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35C52584-EF6C-08FE-30A1-54812FDBCA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10759" y="2491062"/>
              <a:ext cx="1856095" cy="136035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437509</xdr:colOff>
      <xdr:row>27</xdr:row>
      <xdr:rowOff>27183</xdr:rowOff>
    </xdr:from>
    <xdr:to>
      <xdr:col>3</xdr:col>
      <xdr:colOff>512843</xdr:colOff>
      <xdr:row>35</xdr:row>
      <xdr:rowOff>41403</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940F7351-E812-673A-E435-E2C3617F712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37509" y="4872509"/>
              <a:ext cx="1856095" cy="144987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541043</xdr:colOff>
      <xdr:row>20</xdr:row>
      <xdr:rowOff>135742</xdr:rowOff>
    </xdr:from>
    <xdr:to>
      <xdr:col>3</xdr:col>
      <xdr:colOff>386522</xdr:colOff>
      <xdr:row>27</xdr:row>
      <xdr:rowOff>13805</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70838993-530B-A24B-3E59-659C139047B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41043" y="3724872"/>
              <a:ext cx="1626240" cy="113425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190500</xdr:colOff>
      <xdr:row>4</xdr:row>
      <xdr:rowOff>119062</xdr:rowOff>
    </xdr:from>
    <xdr:to>
      <xdr:col>13</xdr:col>
      <xdr:colOff>38100</xdr:colOff>
      <xdr:row>19</xdr:row>
      <xdr:rowOff>147637</xdr:rowOff>
    </xdr:to>
    <xdr:graphicFrame macro="">
      <xdr:nvGraphicFramePr>
        <xdr:cNvPr id="2" name="Chart 1">
          <a:extLst>
            <a:ext uri="{FF2B5EF4-FFF2-40B4-BE49-F238E27FC236}">
              <a16:creationId xmlns:a16="http://schemas.microsoft.com/office/drawing/2014/main" id="{3D25AD31-2BC9-01BA-A9D9-FE664D45B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223837</xdr:colOff>
      <xdr:row>4</xdr:row>
      <xdr:rowOff>100012</xdr:rowOff>
    </xdr:from>
    <xdr:to>
      <xdr:col>11</xdr:col>
      <xdr:colOff>71437</xdr:colOff>
      <xdr:row>19</xdr:row>
      <xdr:rowOff>128587</xdr:rowOff>
    </xdr:to>
    <xdr:graphicFrame macro="">
      <xdr:nvGraphicFramePr>
        <xdr:cNvPr id="2" name="Chart 1">
          <a:extLst>
            <a:ext uri="{FF2B5EF4-FFF2-40B4-BE49-F238E27FC236}">
              <a16:creationId xmlns:a16="http://schemas.microsoft.com/office/drawing/2014/main" id="{C27C1FB5-2C5F-A4A7-30D4-F8451EBBE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47625</xdr:colOff>
      <xdr:row>5</xdr:row>
      <xdr:rowOff>119062</xdr:rowOff>
    </xdr:from>
    <xdr:to>
      <xdr:col>12</xdr:col>
      <xdr:colOff>485775</xdr:colOff>
      <xdr:row>20</xdr:row>
      <xdr:rowOff>147637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8A218DA-B625-6D0B-9A18-4ADE6408D2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1023937"/>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128587</xdr:colOff>
      <xdr:row>4</xdr:row>
      <xdr:rowOff>119062</xdr:rowOff>
    </xdr:from>
    <xdr:to>
      <xdr:col>10</xdr:col>
      <xdr:colOff>566737</xdr:colOff>
      <xdr:row>19</xdr:row>
      <xdr:rowOff>147637</xdr:rowOff>
    </xdr:to>
    <xdr:graphicFrame macro="">
      <xdr:nvGraphicFramePr>
        <xdr:cNvPr id="2" name="Chart 1">
          <a:extLst>
            <a:ext uri="{FF2B5EF4-FFF2-40B4-BE49-F238E27FC236}">
              <a16:creationId xmlns:a16="http://schemas.microsoft.com/office/drawing/2014/main" id="{49D15BDF-FA43-7DFE-FE4D-C65CF39E6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55.250492129628" createdVersion="8" refreshedVersion="8" minRefreshableVersion="3" recordCount="9648" xr:uid="{920959F4-28E5-47CB-B247-717930A22E9C}">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935485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F26D72-93D6-4A66-A3C0-425F3445A65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x="0"/>
        <item x="1"/>
        <item h="1" x="4"/>
        <item x="2"/>
        <item t="default"/>
      </items>
    </pivotField>
    <pivotField showAll="0"/>
    <pivotField showAll="0"/>
    <pivotField showAll="0">
      <items count="7">
        <item h="1" x="4"/>
        <item h="1" x="1"/>
        <item h="1" x="0"/>
        <item h="1" x="5"/>
        <item x="3"/>
        <item h="1" x="2"/>
        <item t="default"/>
      </items>
    </pivotField>
    <pivotField numFmtId="165" showAll="0"/>
    <pivotField numFmtId="3" showAll="0"/>
    <pivotField dataField="1" numFmtId="164" showAll="0"/>
    <pivotField numFmtId="164" showAll="0"/>
    <pivotField numFmtId="9" showAll="0"/>
    <pivotField showAll="0"/>
    <pivotField showAll="0" defaultSubtotal="0"/>
    <pivotField showAll="0" defaultSubtotal="0">
      <items count="5">
        <item h="1" x="0"/>
        <item h="1" x="1"/>
        <item x="2"/>
        <item h="1" x="3"/>
        <item h="1" x="4"/>
      </items>
    </pivotField>
  </pivotFields>
  <rowFields count="1">
    <field x="0"/>
  </rowFields>
  <rowItems count="7">
    <i>
      <x v="4"/>
    </i>
    <i>
      <x/>
    </i>
    <i>
      <x v="1"/>
    </i>
    <i>
      <x v="2"/>
    </i>
    <i>
      <x v="3"/>
    </i>
    <i>
      <x v="5"/>
    </i>
    <i t="grand">
      <x/>
    </i>
  </rowItems>
  <colItems count="1">
    <i/>
  </colItems>
  <dataFields count="1">
    <dataField name="Sum of Total Sales" fld="9" baseField="0" baseItem="0" numFmtId="42"/>
  </dataFields>
  <chartFormats count="3">
    <chartFormat chart="1"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3CF4BB-9FA3-4EAF-B109-A82F2BD8ABA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pivotField showAll="0">
      <items count="6">
        <item h="1" x="3"/>
        <item x="0"/>
        <item x="1"/>
        <item h="1" x="4"/>
        <item x="2"/>
        <item t="default"/>
      </items>
    </pivotField>
    <pivotField showAll="0"/>
    <pivotField showAll="0"/>
    <pivotField showAll="0">
      <items count="7">
        <item h="1" x="4"/>
        <item h="1" x="1"/>
        <item h="1" x="0"/>
        <item h="1" x="5"/>
        <item x="3"/>
        <item h="1" x="2"/>
        <item t="default"/>
      </items>
    </pivotField>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F2ACB-852B-429B-9CF3-66F15ECD85C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31" firstHeaderRow="1" firstDataRow="1" firstDataCol="1"/>
  <pivotFields count="15">
    <pivotField showAll="0"/>
    <pivotField showAll="0"/>
    <pivotField numFmtId="14" showAll="0"/>
    <pivotField showAll="0">
      <items count="6">
        <item h="1" x="3"/>
        <item x="0"/>
        <item x="1"/>
        <item h="1"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x="3"/>
        <item h="1" x="2"/>
        <item t="default"/>
      </items>
    </pivotField>
    <pivotField numFmtId="165" showAll="0"/>
    <pivotField numFmtId="3" showAll="0"/>
    <pivotField dataField="1" numFmtId="164" showAll="0"/>
    <pivotField numFmtId="164" showAll="0"/>
    <pivotField numFmtId="9" showAll="0"/>
    <pivotField showAll="0"/>
    <pivotField showAll="0" defaultSubtotal="0"/>
    <pivotField showAll="0" defaultSubtotal="0">
      <items count="5">
        <item h="1" x="0"/>
        <item h="1" x="1"/>
        <item x="2"/>
        <item h="1" x="3"/>
        <item h="1" x="4"/>
      </items>
    </pivotField>
  </pivotFields>
  <rowFields count="1">
    <field x="4"/>
  </rowFields>
  <rowItems count="29">
    <i>
      <x/>
    </i>
    <i>
      <x v="1"/>
    </i>
    <i>
      <x v="2"/>
    </i>
    <i>
      <x v="3"/>
    </i>
    <i>
      <x v="4"/>
    </i>
    <i>
      <x v="6"/>
    </i>
    <i>
      <x v="7"/>
    </i>
    <i>
      <x v="10"/>
    </i>
    <i>
      <x v="11"/>
    </i>
    <i>
      <x v="17"/>
    </i>
    <i>
      <x v="18"/>
    </i>
    <i>
      <x v="19"/>
    </i>
    <i>
      <x v="20"/>
    </i>
    <i>
      <x v="23"/>
    </i>
    <i>
      <x v="28"/>
    </i>
    <i>
      <x v="29"/>
    </i>
    <i>
      <x v="30"/>
    </i>
    <i>
      <x v="31"/>
    </i>
    <i>
      <x v="35"/>
    </i>
    <i>
      <x v="36"/>
    </i>
    <i>
      <x v="37"/>
    </i>
    <i>
      <x v="38"/>
    </i>
    <i>
      <x v="41"/>
    </i>
    <i>
      <x v="42"/>
    </i>
    <i>
      <x v="43"/>
    </i>
    <i>
      <x v="44"/>
    </i>
    <i>
      <x v="47"/>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C34B07-8445-4995-98FC-8D341ECE20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x="0"/>
        <item x="1"/>
        <item h="1" x="4"/>
        <item x="2"/>
        <item t="default"/>
      </items>
    </pivotField>
    <pivotField showAll="0"/>
    <pivotField showAll="0"/>
    <pivotField showAll="0">
      <items count="7">
        <item h="1" x="4"/>
        <item h="1" x="1"/>
        <item h="1" x="0"/>
        <item h="1" x="5"/>
        <item x="3"/>
        <item h="1" x="2"/>
        <item t="default"/>
      </items>
    </pivotField>
    <pivotField numFmtId="165" showAll="0"/>
    <pivotField numFmtId="3" showAll="0"/>
    <pivotField dataField="1" numFmtId="164" showAll="0"/>
    <pivotField numFmtId="164"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633CD7-6343-4684-84C8-565EE29BD3AE}" sourceName="Region">
  <pivotTables>
    <pivotTable tabId="6" name="PivotTable3"/>
    <pivotTable tabId="3" name="PivotTable11"/>
    <pivotTable tabId="4" name="PivotTable12"/>
    <pivotTable tabId="5" name="PivotTable4"/>
  </pivotTables>
  <data>
    <tabular pivotCacheId="293548558">
      <items count="5">
        <i x="3"/>
        <i x="0" s="1"/>
        <i x="1" s="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3D6F61-7035-479B-8F77-517B6C29434B}" sourceName="Product">
  <pivotTables>
    <pivotTable tabId="6" name="PivotTable3"/>
    <pivotTable tabId="3" name="PivotTable11"/>
    <pivotTable tabId="4" name="PivotTable12"/>
    <pivotTable tabId="5" name="PivotTable4"/>
  </pivotTables>
  <data>
    <tabular pivotCacheId="293548558">
      <items count="6">
        <i x="4"/>
        <i x="1"/>
        <i x="0"/>
        <i x="5"/>
        <i x="3"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0790593-0DD1-4633-9039-708FF0F16E8E}" sourceName="Years">
  <pivotTables>
    <pivotTable tabId="6" name="PivotTable3"/>
    <pivotTable tabId="3" name="PivotTable11"/>
    <pivotTable tabId="4" name="PivotTable12"/>
    <pivotTable tabId="5" name="PivotTable4"/>
  </pivotTables>
  <data>
    <tabular pivotCacheId="293548558">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52E1EFA-3FBB-43B7-966F-9C80592B023E}" cache="Slicer_Region" caption="Region" columnCount="2" rowHeight="241300"/>
  <slicer name="Product" xr10:uid="{9E842709-1B7B-4F74-9981-EA6FC9506F32}" cache="Slicer_Product" caption="Product" columnCount="2" rowHeight="241300"/>
  <slicer name="Years" xr10:uid="{B91716DD-FD4F-4F86-A739-4830B08ACF0E}" cache="Slicer_Years" caption="Years" style="SlicerStyleLigh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9" zoomScaleNormal="69" workbookViewId="0">
      <selection activeCell="V18" sqref="V18"/>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P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8EAADB"/>
  </sheetPr>
  <dimension ref="B1:N9653"/>
  <sheetViews>
    <sheetView showGridLines="0" topLeftCell="B5" workbookViewId="0">
      <selection activeCell="D12" sqref="D12"/>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6" t="s">
        <v>0</v>
      </c>
      <c r="D2" s="27"/>
      <c r="E2" s="27"/>
      <c r="F2" s="27"/>
      <c r="G2" s="27"/>
    </row>
    <row r="3" spans="2:14" ht="17.25" customHeight="1">
      <c r="B3" s="3"/>
      <c r="C3" s="28"/>
      <c r="D3" s="28"/>
      <c r="E3" s="28"/>
      <c r="F3" s="28"/>
      <c r="G3" s="28"/>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F10" sqref="F10"/>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9" t="s">
        <v>135</v>
      </c>
      <c r="C2" t="s">
        <v>150</v>
      </c>
    </row>
    <row r="3" spans="2:3" ht="14.25" customHeight="1">
      <c r="B3" s="20" t="s">
        <v>25</v>
      </c>
      <c r="C3" s="23">
        <v>2136705</v>
      </c>
    </row>
    <row r="4" spans="2:3" ht="14.25" customHeight="1">
      <c r="B4" s="20" t="s">
        <v>61</v>
      </c>
      <c r="C4" s="23">
        <v>4921829</v>
      </c>
    </row>
    <row r="5" spans="2:3" ht="14.25" customHeight="1">
      <c r="B5" s="20" t="s">
        <v>14</v>
      </c>
      <c r="C5" s="23">
        <v>9729926</v>
      </c>
    </row>
    <row r="6" spans="2:3" ht="14.25" customHeight="1">
      <c r="B6" s="20" t="s">
        <v>34</v>
      </c>
      <c r="C6" s="23">
        <v>9897950</v>
      </c>
    </row>
    <row r="7" spans="2:3" ht="14.25" customHeight="1">
      <c r="B7" s="20" t="s">
        <v>26</v>
      </c>
      <c r="C7" s="23">
        <v>11817174</v>
      </c>
    </row>
    <row r="8" spans="2:3" ht="14.25" customHeight="1">
      <c r="B8" s="20" t="s">
        <v>30</v>
      </c>
      <c r="C8" s="23">
        <v>15115410</v>
      </c>
    </row>
    <row r="9" spans="2:3" ht="14.25" customHeight="1">
      <c r="B9" s="20" t="s">
        <v>136</v>
      </c>
      <c r="C9" s="23">
        <v>53618994</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D2" sqref="D2"/>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9" t="s">
        <v>135</v>
      </c>
      <c r="C2" t="s">
        <v>150</v>
      </c>
    </row>
    <row r="3" spans="2:3" ht="14.25" customHeight="1">
      <c r="B3" s="20" t="s">
        <v>18</v>
      </c>
      <c r="C3" s="21">
        <v>17518750</v>
      </c>
    </row>
    <row r="4" spans="2:3" ht="14.25" customHeight="1">
      <c r="B4" s="20" t="s">
        <v>83</v>
      </c>
      <c r="C4" s="21">
        <v>14700640</v>
      </c>
    </row>
    <row r="5" spans="2:3" ht="14.25" customHeight="1">
      <c r="B5" s="20" t="s">
        <v>24</v>
      </c>
      <c r="C5" s="21">
        <v>21399604</v>
      </c>
    </row>
    <row r="6" spans="2:3" ht="14.25" customHeight="1">
      <c r="B6" s="20" t="s">
        <v>136</v>
      </c>
      <c r="C6" s="21">
        <v>53618994</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E1000"/>
  <sheetViews>
    <sheetView topLeftCell="A2" workbookViewId="0">
      <selection activeCell="M4" sqref="M4"/>
    </sheetView>
  </sheetViews>
  <sheetFormatPr defaultColWidth="14.42578125" defaultRowHeight="15" customHeight="1"/>
  <cols>
    <col min="1" max="1" width="15.28515625" bestFit="1" customWidth="1"/>
    <col min="2" max="2" width="17.28515625" bestFit="1" customWidth="1"/>
    <col min="3" max="26" width="8.85546875" customWidth="1"/>
  </cols>
  <sheetData>
    <row r="1" spans="1:5" ht="14.25" customHeight="1"/>
    <row r="2" spans="1:5" ht="14.25" customHeight="1">
      <c r="A2" s="19" t="s">
        <v>135</v>
      </c>
      <c r="B2" t="s">
        <v>150</v>
      </c>
      <c r="C2" s="24"/>
      <c r="D2" s="25" t="s">
        <v>5</v>
      </c>
      <c r="E2" s="25" t="s">
        <v>151</v>
      </c>
    </row>
    <row r="3" spans="1:5" ht="14.25" customHeight="1">
      <c r="A3" s="20" t="s">
        <v>59</v>
      </c>
      <c r="B3" s="21">
        <v>2274558</v>
      </c>
      <c r="D3" t="str">
        <f>A3</f>
        <v>Alabama</v>
      </c>
      <c r="E3">
        <f>B3</f>
        <v>2274558</v>
      </c>
    </row>
    <row r="4" spans="1:5" ht="14.25" customHeight="1">
      <c r="A4" s="20" t="s">
        <v>64</v>
      </c>
      <c r="B4" s="21">
        <v>1368514</v>
      </c>
      <c r="D4" s="18" t="str">
        <f t="shared" ref="D4:D52" si="0">A4</f>
        <v>Alaska</v>
      </c>
      <c r="E4" s="18">
        <f t="shared" ref="E4:E52" si="1">B4</f>
        <v>1368514</v>
      </c>
    </row>
    <row r="5" spans="1:5" ht="14.25" customHeight="1">
      <c r="A5" s="20" t="s">
        <v>86</v>
      </c>
      <c r="B5" s="21">
        <v>1951203</v>
      </c>
      <c r="D5" s="18" t="str">
        <f t="shared" si="0"/>
        <v>Arizona</v>
      </c>
      <c r="E5" s="18">
        <f t="shared" si="1"/>
        <v>1951203</v>
      </c>
    </row>
    <row r="6" spans="1:5" ht="14.25" customHeight="1">
      <c r="A6" s="20" t="s">
        <v>102</v>
      </c>
      <c r="B6" s="21">
        <v>1390752</v>
      </c>
      <c r="D6" s="18" t="str">
        <f t="shared" si="0"/>
        <v>Arkansas</v>
      </c>
      <c r="E6" s="18">
        <f t="shared" si="1"/>
        <v>1390752</v>
      </c>
    </row>
    <row r="7" spans="1:5" ht="14.25" customHeight="1">
      <c r="A7" s="20" t="s">
        <v>32</v>
      </c>
      <c r="B7" s="21">
        <v>7145404</v>
      </c>
      <c r="D7" s="18" t="str">
        <f t="shared" si="0"/>
        <v>California</v>
      </c>
      <c r="E7" s="18">
        <f t="shared" si="1"/>
        <v>7145404</v>
      </c>
    </row>
    <row r="8" spans="1:5" ht="14.25" customHeight="1">
      <c r="A8" s="20" t="s">
        <v>125</v>
      </c>
      <c r="B8" s="21">
        <v>1125920</v>
      </c>
      <c r="D8" s="18" t="str">
        <f t="shared" si="0"/>
        <v>Connecticut</v>
      </c>
      <c r="E8" s="18">
        <f t="shared" si="1"/>
        <v>1125920</v>
      </c>
    </row>
    <row r="9" spans="1:5" ht="14.25" customHeight="1">
      <c r="A9" s="20" t="s">
        <v>121</v>
      </c>
      <c r="B9" s="21">
        <v>1242580</v>
      </c>
      <c r="D9" s="18" t="str">
        <f t="shared" si="0"/>
        <v>Delaware</v>
      </c>
      <c r="E9" s="18">
        <f t="shared" si="1"/>
        <v>1242580</v>
      </c>
    </row>
    <row r="10" spans="1:5" ht="14.25" customHeight="1">
      <c r="A10" s="20" t="s">
        <v>66</v>
      </c>
      <c r="B10" s="21">
        <v>2884758</v>
      </c>
      <c r="D10" s="18" t="str">
        <f t="shared" si="0"/>
        <v>Hawaii</v>
      </c>
      <c r="E10" s="18">
        <f t="shared" si="1"/>
        <v>2884758</v>
      </c>
    </row>
    <row r="11" spans="1:5" ht="14.25" customHeight="1">
      <c r="A11" s="20" t="s">
        <v>84</v>
      </c>
      <c r="B11" s="21">
        <v>2539126</v>
      </c>
      <c r="D11" s="18" t="str">
        <f t="shared" si="0"/>
        <v>Idaho</v>
      </c>
      <c r="E11" s="18">
        <f t="shared" si="1"/>
        <v>2539126</v>
      </c>
    </row>
    <row r="12" spans="1:5" ht="14.25" customHeight="1">
      <c r="A12" s="20" t="s">
        <v>81</v>
      </c>
      <c r="B12" s="21">
        <v>3197166</v>
      </c>
      <c r="D12" s="18" t="str">
        <f t="shared" si="0"/>
        <v>Louisiana</v>
      </c>
      <c r="E12" s="18">
        <f t="shared" si="1"/>
        <v>3197166</v>
      </c>
    </row>
    <row r="13" spans="1:5" ht="14.25" customHeight="1">
      <c r="A13" s="20" t="s">
        <v>62</v>
      </c>
      <c r="B13" s="21">
        <v>800906</v>
      </c>
      <c r="D13" s="18" t="str">
        <f t="shared" si="0"/>
        <v>Maine</v>
      </c>
      <c r="E13" s="18">
        <f t="shared" si="1"/>
        <v>800906</v>
      </c>
    </row>
    <row r="14" spans="1:5" ht="14.25" customHeight="1">
      <c r="A14" s="20" t="s">
        <v>119</v>
      </c>
      <c r="B14" s="21">
        <v>573239</v>
      </c>
      <c r="D14" s="18" t="str">
        <f t="shared" si="0"/>
        <v>Maryland</v>
      </c>
      <c r="E14" s="18">
        <f t="shared" si="1"/>
        <v>573239</v>
      </c>
    </row>
    <row r="15" spans="1:5" ht="14.25" customHeight="1">
      <c r="A15" s="20" t="s">
        <v>129</v>
      </c>
      <c r="B15" s="21">
        <v>1147928</v>
      </c>
      <c r="D15" s="18" t="str">
        <f t="shared" si="0"/>
        <v>Massachusetts</v>
      </c>
      <c r="E15" s="18">
        <f t="shared" si="1"/>
        <v>1147928</v>
      </c>
    </row>
    <row r="16" spans="1:5" ht="14.25" customHeight="1">
      <c r="A16" s="20" t="s">
        <v>100</v>
      </c>
      <c r="B16" s="21">
        <v>1823905.0000000002</v>
      </c>
      <c r="D16" s="18" t="str">
        <f t="shared" si="0"/>
        <v>Mississippi</v>
      </c>
      <c r="E16" s="18">
        <f t="shared" si="1"/>
        <v>1823905.0000000002</v>
      </c>
    </row>
    <row r="17" spans="1:5" ht="14.25" customHeight="1">
      <c r="A17" s="20" t="s">
        <v>133</v>
      </c>
      <c r="B17" s="21">
        <v>1728405.0000000002</v>
      </c>
      <c r="D17" s="18" t="str">
        <f t="shared" si="0"/>
        <v>New Hampshire</v>
      </c>
      <c r="E17" s="18">
        <f t="shared" si="1"/>
        <v>1728405.0000000002</v>
      </c>
    </row>
    <row r="18" spans="1:5" ht="14.25" customHeight="1">
      <c r="A18" s="20" t="s">
        <v>123</v>
      </c>
      <c r="B18" s="21">
        <v>902362</v>
      </c>
      <c r="D18" s="18" t="str">
        <f t="shared" si="0"/>
        <v>New Jersey</v>
      </c>
      <c r="E18" s="18">
        <f t="shared" si="1"/>
        <v>902362</v>
      </c>
    </row>
    <row r="19" spans="1:5" ht="14.25" customHeight="1">
      <c r="A19" s="20" t="s">
        <v>88</v>
      </c>
      <c r="B19" s="21">
        <v>2582792</v>
      </c>
      <c r="D19" s="18" t="str">
        <f t="shared" si="0"/>
        <v>New Mexico</v>
      </c>
      <c r="E19" s="18">
        <f t="shared" si="1"/>
        <v>2582792</v>
      </c>
    </row>
    <row r="20" spans="1:5" ht="14.25" customHeight="1">
      <c r="A20" s="20" t="s">
        <v>16</v>
      </c>
      <c r="B20" s="21">
        <v>2973011</v>
      </c>
      <c r="D20" s="18" t="str">
        <f t="shared" si="0"/>
        <v>New York</v>
      </c>
      <c r="E20" s="18">
        <f t="shared" si="1"/>
        <v>2973011</v>
      </c>
    </row>
    <row r="21" spans="1:5" ht="14.25" customHeight="1">
      <c r="A21" s="20" t="s">
        <v>104</v>
      </c>
      <c r="B21" s="21">
        <v>1094823</v>
      </c>
      <c r="D21" s="18" t="str">
        <f t="shared" si="0"/>
        <v>Oklahoma</v>
      </c>
      <c r="E21" s="18">
        <f t="shared" si="1"/>
        <v>1094823</v>
      </c>
    </row>
    <row r="22" spans="1:5" ht="14.25" customHeight="1">
      <c r="A22" s="20" t="s">
        <v>80</v>
      </c>
      <c r="B22" s="21">
        <v>2752205</v>
      </c>
      <c r="D22" s="18" t="str">
        <f t="shared" si="0"/>
        <v>Oregon</v>
      </c>
      <c r="E22" s="18">
        <f t="shared" si="1"/>
        <v>2752205</v>
      </c>
    </row>
    <row r="23" spans="1:5" ht="14.25" customHeight="1">
      <c r="A23" s="20" t="s">
        <v>40</v>
      </c>
      <c r="B23" s="21">
        <v>784975</v>
      </c>
      <c r="D23" s="18" t="str">
        <f t="shared" si="0"/>
        <v>Pennsylvania</v>
      </c>
      <c r="E23" s="18">
        <f t="shared" si="1"/>
        <v>784975</v>
      </c>
    </row>
    <row r="24" spans="1:5" ht="14.25" customHeight="1">
      <c r="A24" s="20" t="s">
        <v>127</v>
      </c>
      <c r="B24" s="21">
        <v>675058</v>
      </c>
      <c r="D24" s="18" t="str">
        <f t="shared" si="0"/>
        <v>Rhode Island</v>
      </c>
      <c r="E24" s="18">
        <f t="shared" si="1"/>
        <v>675058</v>
      </c>
    </row>
    <row r="25" spans="1:5" ht="14.25" customHeight="1">
      <c r="A25" s="20" t="s">
        <v>55</v>
      </c>
      <c r="B25" s="21">
        <v>2305471</v>
      </c>
      <c r="D25" s="18" t="str">
        <f t="shared" si="0"/>
        <v>Tennessee</v>
      </c>
      <c r="E25" s="18">
        <f t="shared" si="1"/>
        <v>2305471</v>
      </c>
    </row>
    <row r="26" spans="1:5" ht="14.25" customHeight="1">
      <c r="A26" s="20" t="s">
        <v>28</v>
      </c>
      <c r="B26" s="21">
        <v>2718923</v>
      </c>
      <c r="D26" s="18" t="str">
        <f t="shared" si="0"/>
        <v>Texas</v>
      </c>
      <c r="E26" s="18">
        <f t="shared" si="1"/>
        <v>2718923</v>
      </c>
    </row>
    <row r="27" spans="1:5" ht="14.25" customHeight="1">
      <c r="A27" s="20" t="s">
        <v>78</v>
      </c>
      <c r="B27" s="21">
        <v>907760</v>
      </c>
      <c r="D27" s="18" t="str">
        <f t="shared" si="0"/>
        <v>Utah</v>
      </c>
      <c r="E27" s="18">
        <f t="shared" si="1"/>
        <v>907760</v>
      </c>
    </row>
    <row r="28" spans="1:5" ht="14.25" customHeight="1">
      <c r="A28" s="20" t="s">
        <v>131</v>
      </c>
      <c r="B28" s="21">
        <v>1447437</v>
      </c>
      <c r="D28" s="18" t="str">
        <f t="shared" si="0"/>
        <v>Vermont</v>
      </c>
      <c r="E28" s="18">
        <f t="shared" si="1"/>
        <v>1447437</v>
      </c>
    </row>
    <row r="29" spans="1:5" ht="14.25" customHeight="1">
      <c r="A29" s="20" t="s">
        <v>118</v>
      </c>
      <c r="B29" s="21">
        <v>1051468</v>
      </c>
      <c r="D29" s="18" t="str">
        <f t="shared" si="0"/>
        <v>West Virginia</v>
      </c>
      <c r="E29" s="18">
        <f t="shared" si="1"/>
        <v>1051468</v>
      </c>
    </row>
    <row r="30" spans="1:5" ht="14.25" customHeight="1">
      <c r="A30" s="20" t="s">
        <v>70</v>
      </c>
      <c r="B30" s="21">
        <v>2228345</v>
      </c>
      <c r="D30" s="18" t="str">
        <f t="shared" si="0"/>
        <v>Wyoming</v>
      </c>
      <c r="E30" s="18">
        <f t="shared" si="1"/>
        <v>2228345</v>
      </c>
    </row>
    <row r="31" spans="1:5" ht="14.25" customHeight="1">
      <c r="A31" s="20" t="s">
        <v>136</v>
      </c>
      <c r="B31" s="21">
        <v>53618994</v>
      </c>
      <c r="D31" s="18" t="str">
        <f t="shared" si="0"/>
        <v>Grand Total</v>
      </c>
      <c r="E31" s="18">
        <f t="shared" si="1"/>
        <v>53618994</v>
      </c>
    </row>
    <row r="32" spans="1:5" ht="14.25" customHeight="1">
      <c r="D32" s="18">
        <f t="shared" si="0"/>
        <v>0</v>
      </c>
      <c r="E32" s="18">
        <f t="shared" si="1"/>
        <v>0</v>
      </c>
    </row>
    <row r="33" spans="4:5" ht="14.25" customHeight="1">
      <c r="D33" s="18">
        <f t="shared" si="0"/>
        <v>0</v>
      </c>
      <c r="E33" s="18">
        <f t="shared" si="1"/>
        <v>0</v>
      </c>
    </row>
    <row r="34" spans="4:5" ht="14.25" customHeight="1">
      <c r="D34" s="18">
        <f t="shared" si="0"/>
        <v>0</v>
      </c>
      <c r="E34" s="18">
        <f t="shared" si="1"/>
        <v>0</v>
      </c>
    </row>
    <row r="35" spans="4:5" ht="14.25" customHeight="1">
      <c r="D35" s="18">
        <f t="shared" si="0"/>
        <v>0</v>
      </c>
      <c r="E35" s="18">
        <f t="shared" si="1"/>
        <v>0</v>
      </c>
    </row>
    <row r="36" spans="4:5" ht="14.25" customHeight="1">
      <c r="D36" s="18">
        <f t="shared" si="0"/>
        <v>0</v>
      </c>
      <c r="E36" s="18">
        <f t="shared" si="1"/>
        <v>0</v>
      </c>
    </row>
    <row r="37" spans="4:5" ht="14.25" customHeight="1">
      <c r="D37" s="18">
        <f t="shared" si="0"/>
        <v>0</v>
      </c>
      <c r="E37" s="18">
        <f t="shared" si="1"/>
        <v>0</v>
      </c>
    </row>
    <row r="38" spans="4:5" ht="14.25" customHeight="1">
      <c r="D38" s="18">
        <f t="shared" si="0"/>
        <v>0</v>
      </c>
      <c r="E38" s="18">
        <f t="shared" si="1"/>
        <v>0</v>
      </c>
    </row>
    <row r="39" spans="4:5" ht="14.25" customHeight="1">
      <c r="D39" s="18">
        <f t="shared" si="0"/>
        <v>0</v>
      </c>
      <c r="E39" s="18">
        <f t="shared" si="1"/>
        <v>0</v>
      </c>
    </row>
    <row r="40" spans="4:5" ht="14.25" customHeight="1">
      <c r="D40" s="18">
        <f t="shared" si="0"/>
        <v>0</v>
      </c>
      <c r="E40" s="18">
        <f t="shared" si="1"/>
        <v>0</v>
      </c>
    </row>
    <row r="41" spans="4:5" ht="14.25" customHeight="1">
      <c r="D41" s="18">
        <f t="shared" si="0"/>
        <v>0</v>
      </c>
      <c r="E41" s="18">
        <f t="shared" si="1"/>
        <v>0</v>
      </c>
    </row>
    <row r="42" spans="4:5" ht="14.25" customHeight="1">
      <c r="D42" s="18">
        <f t="shared" si="0"/>
        <v>0</v>
      </c>
      <c r="E42" s="18">
        <f t="shared" si="1"/>
        <v>0</v>
      </c>
    </row>
    <row r="43" spans="4:5" ht="14.25" customHeight="1">
      <c r="D43" s="18">
        <f t="shared" si="0"/>
        <v>0</v>
      </c>
      <c r="E43" s="18">
        <f t="shared" si="1"/>
        <v>0</v>
      </c>
    </row>
    <row r="44" spans="4:5" ht="14.25" customHeight="1">
      <c r="D44" s="18">
        <f t="shared" si="0"/>
        <v>0</v>
      </c>
      <c r="E44" s="18">
        <f t="shared" si="1"/>
        <v>0</v>
      </c>
    </row>
    <row r="45" spans="4:5" ht="14.25" customHeight="1">
      <c r="D45" s="18">
        <f t="shared" si="0"/>
        <v>0</v>
      </c>
      <c r="E45" s="18">
        <f t="shared" si="1"/>
        <v>0</v>
      </c>
    </row>
    <row r="46" spans="4:5" ht="14.25" customHeight="1">
      <c r="D46" s="18">
        <f t="shared" si="0"/>
        <v>0</v>
      </c>
      <c r="E46" s="18">
        <f t="shared" si="1"/>
        <v>0</v>
      </c>
    </row>
    <row r="47" spans="4:5" ht="14.25" customHeight="1">
      <c r="D47" s="18">
        <f t="shared" si="0"/>
        <v>0</v>
      </c>
      <c r="E47" s="18">
        <f t="shared" si="1"/>
        <v>0</v>
      </c>
    </row>
    <row r="48" spans="4:5" ht="14.25" customHeight="1">
      <c r="D48" s="18">
        <f t="shared" si="0"/>
        <v>0</v>
      </c>
      <c r="E48" s="18">
        <f t="shared" si="1"/>
        <v>0</v>
      </c>
    </row>
    <row r="49" spans="4:5" ht="14.25" customHeight="1">
      <c r="D49" s="18">
        <f t="shared" si="0"/>
        <v>0</v>
      </c>
      <c r="E49" s="18">
        <f t="shared" si="1"/>
        <v>0</v>
      </c>
    </row>
    <row r="50" spans="4:5" ht="14.25" customHeight="1">
      <c r="D50" s="18">
        <f t="shared" si="0"/>
        <v>0</v>
      </c>
      <c r="E50" s="18">
        <f t="shared" si="1"/>
        <v>0</v>
      </c>
    </row>
    <row r="51" spans="4:5" ht="14.25" customHeight="1">
      <c r="D51" s="18">
        <f t="shared" si="0"/>
        <v>0</v>
      </c>
      <c r="E51" s="18">
        <f t="shared" si="1"/>
        <v>0</v>
      </c>
    </row>
    <row r="52" spans="4:5" ht="14.25" customHeight="1">
      <c r="D52" s="18">
        <f t="shared" si="0"/>
        <v>0</v>
      </c>
      <c r="E52" s="18">
        <f t="shared" si="1"/>
        <v>0</v>
      </c>
    </row>
    <row r="53" spans="4:5" ht="14.25" customHeight="1"/>
    <row r="54" spans="4:5" ht="14.25" customHeight="1"/>
    <row r="55" spans="4:5" ht="14.25" customHeight="1"/>
    <row r="56" spans="4:5" ht="14.25" customHeight="1"/>
    <row r="57" spans="4:5" ht="14.25" customHeight="1"/>
    <row r="58" spans="4:5" ht="14.25" customHeight="1"/>
    <row r="59" spans="4:5" ht="14.25" customHeight="1"/>
    <row r="60" spans="4:5" ht="14.25" customHeight="1"/>
    <row r="61" spans="4:5" ht="14.25" customHeight="1"/>
    <row r="62" spans="4:5" ht="14.25" customHeight="1"/>
    <row r="63" spans="4:5" ht="14.25" customHeight="1"/>
    <row r="64" spans="4: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B1000"/>
  <sheetViews>
    <sheetView workbookViewId="0">
      <selection activeCell="C23" sqref="C23"/>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19" t="s">
        <v>135</v>
      </c>
      <c r="B2" t="s">
        <v>150</v>
      </c>
    </row>
    <row r="3" spans="1:2" ht="14.25" customHeight="1">
      <c r="A3" s="20" t="s">
        <v>149</v>
      </c>
      <c r="B3" s="23">
        <v>53618994</v>
      </c>
    </row>
    <row r="4" spans="1:2" ht="14.25" customHeight="1">
      <c r="A4" s="22" t="s">
        <v>137</v>
      </c>
      <c r="B4" s="23">
        <v>4230103</v>
      </c>
    </row>
    <row r="5" spans="1:2" ht="14.25" customHeight="1">
      <c r="A5" s="22" t="s">
        <v>138</v>
      </c>
      <c r="B5" s="23">
        <v>3058366</v>
      </c>
    </row>
    <row r="6" spans="1:2" ht="14.25" customHeight="1">
      <c r="A6" s="22" t="s">
        <v>139</v>
      </c>
      <c r="B6" s="23">
        <v>2996566</v>
      </c>
    </row>
    <row r="7" spans="1:2" ht="14.25" customHeight="1">
      <c r="A7" s="22" t="s">
        <v>140</v>
      </c>
      <c r="B7" s="23">
        <v>4005382</v>
      </c>
    </row>
    <row r="8" spans="1:2" ht="14.25" customHeight="1">
      <c r="A8" s="22" t="s">
        <v>141</v>
      </c>
      <c r="B8" s="23">
        <v>5364684</v>
      </c>
    </row>
    <row r="9" spans="1:2" ht="14.25" customHeight="1">
      <c r="A9" s="22" t="s">
        <v>142</v>
      </c>
      <c r="B9" s="23">
        <v>4405966</v>
      </c>
    </row>
    <row r="10" spans="1:2" ht="14.25" customHeight="1">
      <c r="A10" s="22" t="s">
        <v>143</v>
      </c>
      <c r="B10" s="23">
        <v>4709789</v>
      </c>
    </row>
    <row r="11" spans="1:2" ht="14.25" customHeight="1">
      <c r="A11" s="22" t="s">
        <v>144</v>
      </c>
      <c r="B11" s="23">
        <v>4792619</v>
      </c>
    </row>
    <row r="12" spans="1:2" ht="14.25" customHeight="1">
      <c r="A12" s="22" t="s">
        <v>145</v>
      </c>
      <c r="B12" s="23">
        <v>4818198</v>
      </c>
    </row>
    <row r="13" spans="1:2" ht="14.25" customHeight="1">
      <c r="A13" s="22" t="s">
        <v>146</v>
      </c>
      <c r="B13" s="23">
        <v>4466705</v>
      </c>
    </row>
    <row r="14" spans="1:2" ht="14.25" customHeight="1">
      <c r="A14" s="22" t="s">
        <v>147</v>
      </c>
      <c r="B14" s="23">
        <v>4958411</v>
      </c>
    </row>
    <row r="15" spans="1:2" ht="14.25" customHeight="1">
      <c r="A15" s="22" t="s">
        <v>148</v>
      </c>
      <c r="B15" s="23">
        <v>5812205</v>
      </c>
    </row>
    <row r="16" spans="1:2" ht="14.25" customHeight="1">
      <c r="A16" s="20" t="s">
        <v>136</v>
      </c>
      <c r="B16" s="23">
        <v>53618994</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Emezulu</cp:lastModifiedBy>
  <dcterms:created xsi:type="dcterms:W3CDTF">2022-07-25T11:46:18Z</dcterms:created>
  <dcterms:modified xsi:type="dcterms:W3CDTF">2024-03-04T16:39:10Z</dcterms:modified>
</cp:coreProperties>
</file>