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164C06E9-9066-49C7-A1C1-B30E2CFBC902}" xr6:coauthVersionLast="36" xr6:coauthVersionMax="36" xr10:uidLastSave="{00000000-0000-0000-0000-000000000000}"/>
  <bookViews>
    <workbookView xWindow="0" yWindow="0" windowWidth="20490" windowHeight="8130" xr2:uid="{807A8480-58CA-4FB4-AFC2-620C3BCEC4C3}"/>
  </bookViews>
  <sheets>
    <sheet name="India S1" sheetId="1" r:id="rId1"/>
    <sheet name="Gram+" sheetId="2" r:id="rId2"/>
    <sheet name="Gram-" sheetId="3" r:id="rId3"/>
    <sheet name="Fungal" sheetId="4" r:id="rId4"/>
    <sheet name="Unspecified" sheetId="5" r:id="rId5"/>
    <sheet name="All Microbial Group" sheetId="6" r:id="rId6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4" i="1" l="1"/>
  <c r="R14" i="1"/>
  <c r="P14" i="1"/>
  <c r="O14" i="1"/>
  <c r="M14" i="1"/>
  <c r="L14" i="1"/>
  <c r="J14" i="1"/>
  <c r="I14" i="1"/>
  <c r="S10" i="1"/>
  <c r="R10" i="1"/>
  <c r="P10" i="1"/>
  <c r="O10" i="1"/>
  <c r="M10" i="1"/>
  <c r="L10" i="1"/>
  <c r="J10" i="1"/>
  <c r="I10" i="1"/>
  <c r="S6" i="1"/>
  <c r="R6" i="1"/>
  <c r="P6" i="1"/>
  <c r="O6" i="1"/>
  <c r="M6" i="1"/>
  <c r="L6" i="1"/>
  <c r="J6" i="1"/>
  <c r="I6" i="1"/>
  <c r="S2" i="1"/>
  <c r="R2" i="1"/>
  <c r="P2" i="1"/>
  <c r="O2" i="1"/>
  <c r="M2" i="1"/>
  <c r="L2" i="1"/>
  <c r="J2" i="1"/>
  <c r="I2" i="1"/>
</calcChain>
</file>

<file path=xl/sharedStrings.xml><?xml version="1.0" encoding="utf-8"?>
<sst xmlns="http://schemas.openxmlformats.org/spreadsheetml/2006/main" count="1007" uniqueCount="135">
  <si>
    <t>PMM-2023-156</t>
  </si>
  <si>
    <t>control</t>
  </si>
  <si>
    <t>S2_0-10</t>
  </si>
  <si>
    <t>India</t>
  </si>
  <si>
    <t>PMM-2023-165</t>
  </si>
  <si>
    <t>PMM-2023-167</t>
  </si>
  <si>
    <t>PMM-2023-170</t>
  </si>
  <si>
    <t>PMM-2023-157</t>
  </si>
  <si>
    <t>PEUK</t>
  </si>
  <si>
    <t>PMM-2023-160</t>
  </si>
  <si>
    <t>PMM-2023-162</t>
  </si>
  <si>
    <t>PMM-2023-169</t>
  </si>
  <si>
    <t>PMM-2023-158</t>
  </si>
  <si>
    <t>BD</t>
  </si>
  <si>
    <t>PMM-2023-161</t>
  </si>
  <si>
    <t>PMM-2023-163</t>
  </si>
  <si>
    <t>PMM-2023-168</t>
  </si>
  <si>
    <t>PMM-2023-159</t>
  </si>
  <si>
    <t>PEIN</t>
  </si>
  <si>
    <t>PMM-2023-164</t>
  </si>
  <si>
    <t>PMM-2023-166</t>
  </si>
  <si>
    <t>PMM-2023-171</t>
  </si>
  <si>
    <t>Bristol ID</t>
  </si>
  <si>
    <t>Plot</t>
  </si>
  <si>
    <t>Dept/Season</t>
  </si>
  <si>
    <t>Location</t>
  </si>
  <si>
    <t>Gram-</t>
  </si>
  <si>
    <t>Fungal</t>
  </si>
  <si>
    <t>Unspecified</t>
  </si>
  <si>
    <t>Firmicutes</t>
  </si>
  <si>
    <t>Actinobacteria</t>
  </si>
  <si>
    <t>Total Gram +</t>
  </si>
  <si>
    <t>Average Gram +</t>
  </si>
  <si>
    <t>Gram + SEM</t>
  </si>
  <si>
    <t>Average Gram -</t>
  </si>
  <si>
    <t>Gram -  SEM</t>
  </si>
  <si>
    <t>Average Fungal</t>
  </si>
  <si>
    <t>Fungal  SEM</t>
  </si>
  <si>
    <t>Average Unspecified</t>
  </si>
  <si>
    <t>Unspecified SEM</t>
  </si>
  <si>
    <t>PlasticType</t>
  </si>
  <si>
    <t/>
  </si>
  <si>
    <t>Between-Subjects Factors</t>
  </si>
  <si>
    <t>N</t>
  </si>
  <si>
    <t>Descriptive Statistics</t>
  </si>
  <si>
    <t xml:space="preserve">Dependent Variable: </t>
  </si>
  <si>
    <t>Mean</t>
  </si>
  <si>
    <t>Std. Deviation</t>
  </si>
  <si>
    <t>Total</t>
  </si>
  <si>
    <t>Levene Statistic</t>
  </si>
  <si>
    <t>df1</t>
  </si>
  <si>
    <t>df2</t>
  </si>
  <si>
    <t>Sig.</t>
  </si>
  <si>
    <t>Based on Mean</t>
  </si>
  <si>
    <t>Based on Median</t>
  </si>
  <si>
    <t>Based on Median and with adjusted df</t>
  </si>
  <si>
    <t>Based on trimmed mean</t>
  </si>
  <si>
    <t>Tests the null hypothesis that the error variance of the dependent variable is equal across groups.</t>
  </si>
  <si>
    <t>a. Dependent variable: Total Gram +</t>
  </si>
  <si>
    <t>b. Design: Intercept + PlasticType</t>
  </si>
  <si>
    <t>Tests of Between-Subjects Effects</t>
  </si>
  <si>
    <t>Source</t>
  </si>
  <si>
    <t>Type III Sum of Squares</t>
  </si>
  <si>
    <t>df</t>
  </si>
  <si>
    <t>Mean Square</t>
  </si>
  <si>
    <t>F</t>
  </si>
  <si>
    <t>Corrected Model</t>
  </si>
  <si>
    <t>Intercept</t>
  </si>
  <si>
    <t>Error</t>
  </si>
  <si>
    <t>Corrected Total</t>
  </si>
  <si>
    <t>a. R Squared = .200 (Adjusted R Squared = .000)</t>
  </si>
  <si>
    <t>Estimated Marginal Means</t>
  </si>
  <si>
    <t>1. PlasticType</t>
  </si>
  <si>
    <t>Estimates</t>
  </si>
  <si>
    <t>Std. Error</t>
  </si>
  <si>
    <t>95% Confidence Interval</t>
  </si>
  <si>
    <t>Lower Bound</t>
  </si>
  <si>
    <t>Upper Bound</t>
  </si>
  <si>
    <t>Pairwise Comparisons</t>
  </si>
  <si>
    <t>(I) PlasticType</t>
  </si>
  <si>
    <t>Mean Difference (I-J)</t>
  </si>
  <si>
    <t>Based on estimated marginal means</t>
  </si>
  <si>
    <t>a. Adjustment for multiple comparisons: Bonferroni.</t>
  </si>
  <si>
    <t>Univariate Tests</t>
  </si>
  <si>
    <t>Sum of Squares</t>
  </si>
  <si>
    <t>Contrast</t>
  </si>
  <si>
    <t>The F tests the effect of PlasticType. This test is based on the linearly independent pairwise comparisons among the estimated marginal means.</t>
  </si>
  <si>
    <t>2. Grand Mean</t>
  </si>
  <si>
    <t>Post Hoc Tests</t>
  </si>
  <si>
    <t>Multiple Comparisons</t>
  </si>
  <si>
    <t>Bonferroni</t>
  </si>
  <si>
    <t>Based on observed means.
 The error term is Mean Square(Error) = 340348065238288900000000000.000.</t>
  </si>
  <si>
    <r>
      <t>Levene's Test of Equality of Error Variances</t>
    </r>
    <r>
      <rPr>
        <b/>
        <vertAlign val="superscript"/>
        <sz val="11"/>
        <color indexed="63"/>
        <rFont val="Arial Bold"/>
      </rPr>
      <t>a,b</t>
    </r>
  </si>
  <si>
    <r>
      <t>1021044195709002400000000000.000</t>
    </r>
    <r>
      <rPr>
        <vertAlign val="superscript"/>
        <sz val="9"/>
        <color indexed="63"/>
        <rFont val="Arial"/>
      </rPr>
      <t>a</t>
    </r>
  </si>
  <si>
    <r>
      <t>Sig.</t>
    </r>
    <r>
      <rPr>
        <vertAlign val="superscript"/>
        <sz val="9"/>
        <color indexed="61"/>
        <rFont val="Arial"/>
      </rPr>
      <t>a</t>
    </r>
  </si>
  <si>
    <r>
      <t>95% Confidence Interval for Difference</t>
    </r>
    <r>
      <rPr>
        <vertAlign val="superscript"/>
        <sz val="9"/>
        <color indexed="61"/>
        <rFont val="Arial"/>
      </rPr>
      <t>a</t>
    </r>
  </si>
  <si>
    <t>a. Dependent variable: Gram-</t>
  </si>
  <si>
    <t>Based on observed means.
 The error term is Mean Square(Error) = 315245528124942500000000000.000.</t>
  </si>
  <si>
    <r>
      <t>945736584372991300000000000.000</t>
    </r>
    <r>
      <rPr>
        <vertAlign val="superscript"/>
        <sz val="9"/>
        <color indexed="63"/>
        <rFont val="Arial"/>
      </rPr>
      <t>a</t>
    </r>
  </si>
  <si>
    <t>a. Dependent variable: Fungal</t>
  </si>
  <si>
    <t>Based on observed means.
 The error term is Mean Square(Error) = 17974496297929885000000000.000.</t>
  </si>
  <si>
    <r>
      <t>53923488893439150000000000.000</t>
    </r>
    <r>
      <rPr>
        <vertAlign val="superscript"/>
        <sz val="9"/>
        <color indexed="63"/>
        <rFont val="Arial"/>
      </rPr>
      <t>a</t>
    </r>
  </si>
  <si>
    <t>a. Dependent variable: Unspecified</t>
  </si>
  <si>
    <t>Based on observed means.
 The error term is Mean Square(Error) = 670670975922536700000000000.000.</t>
  </si>
  <si>
    <r>
      <t>2012012927757719200000000000.000</t>
    </r>
    <r>
      <rPr>
        <vertAlign val="superscript"/>
        <sz val="9"/>
        <color indexed="63"/>
        <rFont val="Arial"/>
      </rPr>
      <t>a</t>
    </r>
  </si>
  <si>
    <t>Effect</t>
  </si>
  <si>
    <t>Value</t>
  </si>
  <si>
    <t>Hypothesis df</t>
  </si>
  <si>
    <t>Error df</t>
  </si>
  <si>
    <t>Pillai's Trace</t>
  </si>
  <si>
    <t>Wilks' Lambda</t>
  </si>
  <si>
    <t>Hotelling's Trace</t>
  </si>
  <si>
    <t>Roy's Largest Root</t>
  </si>
  <si>
    <t>a. Design: Intercept + PlasticType</t>
  </si>
  <si>
    <t>b. Exact statistic</t>
  </si>
  <si>
    <t>b. R Squared = .200 (Adjusted R Squared = .000)</t>
  </si>
  <si>
    <t>c. R Squared = .200 (Adjusted R Squared = .000)</t>
  </si>
  <si>
    <t>d. R Squared = .200 (Adjusted R Squared = .000)</t>
  </si>
  <si>
    <t>1. Grand Mean</t>
  </si>
  <si>
    <t>Dependent Variable</t>
  </si>
  <si>
    <t>2. PlasticType</t>
  </si>
  <si>
    <t>Multivariate Tests</t>
  </si>
  <si>
    <t>Pillai's trace</t>
  </si>
  <si>
    <t>Wilks' lambda</t>
  </si>
  <si>
    <t>Hotelling's trace</t>
  </si>
  <si>
    <t>Roy's largest root</t>
  </si>
  <si>
    <t>Each F tests the multivariate effect of PlasticType. These tests are based on the linearly independent pairwise comparisons among the estimated marginal means.</t>
  </si>
  <si>
    <t>a. Exact statistic</t>
  </si>
  <si>
    <r>
      <t>Multivariate Tests</t>
    </r>
    <r>
      <rPr>
        <b/>
        <vertAlign val="superscript"/>
        <sz val="11"/>
        <color indexed="63"/>
        <rFont val="Arial Bold"/>
      </rPr>
      <t>a</t>
    </r>
  </si>
  <si>
    <r>
      <t>1.000</t>
    </r>
    <r>
      <rPr>
        <vertAlign val="superscript"/>
        <sz val="9"/>
        <color indexed="63"/>
        <rFont val="Arial"/>
      </rPr>
      <t>b</t>
    </r>
  </si>
  <si>
    <r>
      <t>Levene's Test of Equality of Error Variances</t>
    </r>
    <r>
      <rPr>
        <b/>
        <vertAlign val="superscript"/>
        <sz val="11"/>
        <color indexed="63"/>
        <rFont val="Arial Bold"/>
      </rPr>
      <t>a</t>
    </r>
  </si>
  <si>
    <r>
      <t>945736584372991300000000000.000</t>
    </r>
    <r>
      <rPr>
        <vertAlign val="superscript"/>
        <sz val="9"/>
        <color indexed="63"/>
        <rFont val="Arial"/>
      </rPr>
      <t>b</t>
    </r>
  </si>
  <si>
    <r>
      <t>53923488893439150000000000.000</t>
    </r>
    <r>
      <rPr>
        <vertAlign val="superscript"/>
        <sz val="9"/>
        <color indexed="63"/>
        <rFont val="Arial"/>
      </rPr>
      <t>c</t>
    </r>
  </si>
  <si>
    <r>
      <t>2012012927757719200000000000.000</t>
    </r>
    <r>
      <rPr>
        <vertAlign val="superscript"/>
        <sz val="9"/>
        <color indexed="63"/>
        <rFont val="Arial"/>
      </rPr>
      <t>d</t>
    </r>
  </si>
  <si>
    <r>
      <t>1.000</t>
    </r>
    <r>
      <rPr>
        <vertAlign val="superscript"/>
        <sz val="9"/>
        <color indexed="63"/>
        <rFont val="Arial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</si>
</sst>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00000000000000"/>
    <numFmt numFmtId="166" formatCode="###0.000"/>
  </numFmts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9"/>
      <name val="Calibri"/>
      <family val="2"/>
      <scheme val="minor"/>
    </font>
    <font>
      <sz val="10"/>
      <name val="Arial"/>
    </font>
    <font>
      <b/>
      <sz val="11"/>
      <color indexed="8"/>
      <name val="Arial Bold"/>
    </font>
    <font>
      <sz val="9"/>
      <color indexed="61"/>
      <name val="Arial"/>
    </font>
    <font>
      <sz val="9"/>
      <color indexed="63"/>
      <name val="Arial"/>
    </font>
    <font>
      <b/>
      <sz val="11"/>
      <color indexed="63"/>
      <name val="Arial Bold"/>
    </font>
    <font>
      <b/>
      <vertAlign val="superscript"/>
      <sz val="11"/>
      <color indexed="63"/>
      <name val="Arial Bold"/>
    </font>
    <font>
      <vertAlign val="superscript"/>
      <sz val="9"/>
      <color indexed="63"/>
      <name val="Arial"/>
    </font>
    <font>
      <vertAlign val="superscript"/>
      <sz val="9"/>
      <color indexed="6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/>
      <top/>
      <bottom style="thin">
        <color indexed="60"/>
      </bottom>
      <diagonal/>
    </border>
    <border>
      <left/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/>
      <top style="thin">
        <color indexed="62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/>
      <top style="thin">
        <color indexed="62"/>
      </top>
      <bottom style="thin">
        <color indexed="60"/>
      </bottom>
      <diagonal/>
    </border>
    <border>
      <left/>
      <right/>
      <top style="thin">
        <color indexed="60"/>
      </top>
      <bottom/>
      <diagonal/>
    </border>
    <border>
      <left/>
      <right style="thin">
        <color indexed="31"/>
      </right>
      <top/>
      <bottom/>
      <diagonal/>
    </border>
    <border>
      <left style="thin">
        <color indexed="31"/>
      </left>
      <right style="thin">
        <color indexed="31"/>
      </right>
      <top/>
      <bottom/>
      <diagonal/>
    </border>
    <border>
      <left style="thin">
        <color indexed="31"/>
      </left>
      <right/>
      <top/>
      <bottom/>
      <diagonal/>
    </border>
    <border>
      <left/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0"/>
      </top>
      <bottom style="thin">
        <color indexed="60"/>
      </bottom>
      <diagonal/>
    </border>
    <border>
      <left style="thin">
        <color indexed="31"/>
      </left>
      <right style="thin">
        <color indexed="31"/>
      </right>
      <top style="thin">
        <color indexed="60"/>
      </top>
      <bottom style="thin">
        <color indexed="60"/>
      </bottom>
      <diagonal/>
    </border>
    <border>
      <left style="thin">
        <color indexed="31"/>
      </left>
      <right/>
      <top style="thin">
        <color indexed="60"/>
      </top>
      <bottom style="thin">
        <color indexed="60"/>
      </bottom>
      <diagonal/>
    </border>
  </borders>
  <cellStyleXfs count="6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</cellStyleXfs>
  <cellXfs count="35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1"/>
    <xf numFmtId="0" fontId="12" fillId="0" borderId="0" xfId="1" applyFont="1" applyBorder="1" applyAlignment="1"/>
    <xf numFmtId="0" fontId="13" fillId="2" borderId="1" xfId="1" applyFont="1" applyFill="1" applyBorder="1" applyAlignment="1">
      <alignment horizontal="left" vertical="top" wrapText="1"/>
    </xf>
    <xf numFmtId="0" fontId="13" fillId="2" borderId="1" xfId="1" applyFont="1" applyFill="1" applyBorder="1" applyAlignment="1">
      <alignment horizontal="left" vertical="top" wrapText="1"/>
    </xf>
    <xf numFmtId="164" fontId="14" fillId="3" borderId="1" xfId="1" applyNumberFormat="1" applyFont="1" applyFill="1" applyBorder="1" applyAlignment="1">
      <alignment horizontal="right" vertical="top"/>
    </xf>
    <xf numFmtId="0" fontId="13" fillId="2" borderId="2" xfId="1" applyFont="1" applyFill="1" applyBorder="1" applyAlignment="1">
      <alignment horizontal="left" vertical="top" wrapText="1"/>
    </xf>
    <xf numFmtId="0" fontId="13" fillId="2" borderId="2" xfId="1" applyFont="1" applyFill="1" applyBorder="1" applyAlignment="1">
      <alignment horizontal="left" vertical="top" wrapText="1"/>
    </xf>
    <xf numFmtId="0" fontId="15" fillId="0" borderId="0" xfId="1" applyFont="1" applyBorder="1" applyAlignment="1">
      <alignment horizontal="center" vertical="center" wrapText="1"/>
    </xf>
    <xf numFmtId="0" fontId="13" fillId="0" borderId="3" xfId="1" applyFont="1" applyBorder="1" applyAlignment="1">
      <alignment horizontal="left" wrapText="1"/>
    </xf>
    <xf numFmtId="0" fontId="13" fillId="0" borderId="3" xfId="1" applyFont="1" applyBorder="1" applyAlignment="1">
      <alignment horizontal="center" wrapText="1"/>
    </xf>
    <xf numFmtId="0" fontId="13" fillId="2" borderId="4" xfId="1" applyFont="1" applyFill="1" applyBorder="1" applyAlignment="1">
      <alignment horizontal="left" vertical="top" wrapText="1"/>
    </xf>
    <xf numFmtId="0" fontId="13" fillId="2" borderId="4" xfId="1" applyFont="1" applyFill="1" applyBorder="1" applyAlignment="1">
      <alignment horizontal="left" vertical="top" wrapText="1"/>
    </xf>
    <xf numFmtId="164" fontId="14" fillId="3" borderId="4" xfId="1" applyNumberFormat="1" applyFont="1" applyFill="1" applyBorder="1" applyAlignment="1">
      <alignment horizontal="right" vertical="top"/>
    </xf>
    <xf numFmtId="164" fontId="14" fillId="3" borderId="2" xfId="1" applyNumberFormat="1" applyFont="1" applyFill="1" applyBorder="1" applyAlignment="1">
      <alignment horizontal="right" vertical="top"/>
    </xf>
    <xf numFmtId="0" fontId="14" fillId="3" borderId="0" xfId="1" applyFont="1" applyFill="1"/>
    <xf numFmtId="0" fontId="11" fillId="0" borderId="0" xfId="1"/>
    <xf numFmtId="0" fontId="13" fillId="0" borderId="3" xfId="1" applyFont="1" applyBorder="1" applyAlignment="1">
      <alignment horizontal="left" wrapText="1"/>
    </xf>
    <xf numFmtId="0" fontId="13" fillId="0" borderId="5" xfId="1" applyFont="1" applyBorder="1" applyAlignment="1">
      <alignment horizontal="center" wrapText="1"/>
    </xf>
    <xf numFmtId="0" fontId="13" fillId="0" borderId="6" xfId="1" applyFont="1" applyBorder="1" applyAlignment="1">
      <alignment horizontal="center" wrapText="1"/>
    </xf>
    <xf numFmtId="0" fontId="13" fillId="0" borderId="7" xfId="1" applyFont="1" applyBorder="1" applyAlignment="1">
      <alignment horizontal="center" wrapText="1"/>
    </xf>
    <xf numFmtId="165" fontId="14" fillId="3" borderId="8" xfId="1" applyNumberFormat="1" applyFont="1" applyFill="1" applyBorder="1" applyAlignment="1">
      <alignment horizontal="right" vertical="top"/>
    </xf>
    <xf numFmtId="165" fontId="14" fillId="3" borderId="9" xfId="1" applyNumberFormat="1" applyFont="1" applyFill="1" applyBorder="1" applyAlignment="1">
      <alignment horizontal="right" vertical="top"/>
    </xf>
    <xf numFmtId="164" fontId="14" fillId="3" borderId="10" xfId="1" applyNumberFormat="1" applyFont="1" applyFill="1" applyBorder="1" applyAlignment="1">
      <alignment horizontal="right" vertical="top"/>
    </xf>
    <xf numFmtId="165" fontId="14" fillId="3" borderId="11" xfId="1" applyNumberFormat="1" applyFont="1" applyFill="1" applyBorder="1" applyAlignment="1">
      <alignment horizontal="right" vertical="top"/>
    </xf>
    <xf numFmtId="165" fontId="14" fillId="3" borderId="12" xfId="1" applyNumberFormat="1" applyFont="1" applyFill="1" applyBorder="1" applyAlignment="1">
      <alignment horizontal="right" vertical="top"/>
    </xf>
    <xf numFmtId="164" fontId="14" fillId="3" borderId="13" xfId="1" applyNumberFormat="1" applyFont="1" applyFill="1" applyBorder="1" applyAlignment="1">
      <alignment horizontal="right" vertical="top"/>
    </xf>
    <xf numFmtId="165" fontId="14" fillId="3" borderId="14" xfId="1" applyNumberFormat="1" applyFont="1" applyFill="1" applyBorder="1" applyAlignment="1">
      <alignment horizontal="right" vertical="top"/>
    </xf>
    <xf numFmtId="165" fontId="14" fillId="3" borderId="15" xfId="1" applyNumberFormat="1" applyFont="1" applyFill="1" applyBorder="1" applyAlignment="1">
      <alignment horizontal="right" vertical="top"/>
    </xf>
    <xf numFmtId="164" fontId="14" fillId="3" borderId="16" xfId="1" applyNumberFormat="1" applyFont="1" applyFill="1" applyBorder="1" applyAlignment="1">
      <alignment horizontal="right" vertical="top"/>
    </xf>
    <xf numFmtId="0" fontId="13" fillId="2" borderId="17" xfId="1" applyFont="1" applyFill="1" applyBorder="1" applyAlignment="1">
      <alignment horizontal="left" vertical="top" wrapText="1"/>
    </xf>
    <xf numFmtId="166" fontId="14" fillId="3" borderId="8" xfId="1" applyNumberFormat="1" applyFont="1" applyFill="1" applyBorder="1" applyAlignment="1">
      <alignment horizontal="right" vertical="top"/>
    </xf>
    <xf numFmtId="164" fontId="14" fillId="3" borderId="9" xfId="1" applyNumberFormat="1" applyFont="1" applyFill="1" applyBorder="1" applyAlignment="1">
      <alignment horizontal="right" vertical="top"/>
    </xf>
    <xf numFmtId="166" fontId="14" fillId="3" borderId="10" xfId="1" applyNumberFormat="1" applyFont="1" applyFill="1" applyBorder="1" applyAlignment="1">
      <alignment horizontal="right" vertical="top"/>
    </xf>
    <xf numFmtId="166" fontId="14" fillId="3" borderId="11" xfId="1" applyNumberFormat="1" applyFont="1" applyFill="1" applyBorder="1" applyAlignment="1">
      <alignment horizontal="right" vertical="top"/>
    </xf>
    <xf numFmtId="164" fontId="14" fillId="3" borderId="12" xfId="1" applyNumberFormat="1" applyFont="1" applyFill="1" applyBorder="1" applyAlignment="1">
      <alignment horizontal="right" vertical="top"/>
    </xf>
    <xf numFmtId="166" fontId="14" fillId="3" borderId="13" xfId="1" applyNumberFormat="1" applyFont="1" applyFill="1" applyBorder="1" applyAlignment="1">
      <alignment horizontal="right" vertical="top"/>
    </xf>
    <xf numFmtId="166" fontId="14" fillId="3" borderId="12" xfId="1" applyNumberFormat="1" applyFont="1" applyFill="1" applyBorder="1" applyAlignment="1">
      <alignment horizontal="right" vertical="top"/>
    </xf>
    <xf numFmtId="166" fontId="14" fillId="3" borderId="14" xfId="1" applyNumberFormat="1" applyFont="1" applyFill="1" applyBorder="1" applyAlignment="1">
      <alignment horizontal="right" vertical="top"/>
    </xf>
    <xf numFmtId="164" fontId="14" fillId="3" borderId="15" xfId="1" applyNumberFormat="1" applyFont="1" applyFill="1" applyBorder="1" applyAlignment="1">
      <alignment horizontal="right" vertical="top"/>
    </xf>
    <xf numFmtId="166" fontId="14" fillId="3" borderId="16" xfId="1" applyNumberFormat="1" applyFont="1" applyFill="1" applyBorder="1" applyAlignment="1">
      <alignment horizontal="right" vertical="top"/>
    </xf>
    <xf numFmtId="0" fontId="14" fillId="0" borderId="0" xfId="1" applyFont="1" applyBorder="1" applyAlignment="1">
      <alignment horizontal="left" vertical="top" wrapText="1"/>
    </xf>
    <xf numFmtId="0" fontId="14" fillId="3" borderId="8" xfId="1" applyFont="1" applyFill="1" applyBorder="1" applyAlignment="1">
      <alignment horizontal="right" vertical="top"/>
    </xf>
    <xf numFmtId="166" fontId="14" fillId="3" borderId="9" xfId="1" applyNumberFormat="1" applyFont="1" applyFill="1" applyBorder="1" applyAlignment="1">
      <alignment horizontal="right" vertical="top"/>
    </xf>
    <xf numFmtId="0" fontId="14" fillId="3" borderId="12" xfId="1" applyFont="1" applyFill="1" applyBorder="1" applyAlignment="1">
      <alignment horizontal="left" vertical="top" wrapText="1"/>
    </xf>
    <xf numFmtId="0" fontId="14" fillId="3" borderId="13" xfId="1" applyFont="1" applyFill="1" applyBorder="1" applyAlignment="1">
      <alignment horizontal="left" vertical="top" wrapText="1"/>
    </xf>
    <xf numFmtId="0" fontId="14" fillId="3" borderId="15" xfId="1" applyFont="1" applyFill="1" applyBorder="1" applyAlignment="1">
      <alignment horizontal="left" vertical="top" wrapText="1"/>
    </xf>
    <xf numFmtId="0" fontId="14" fillId="3" borderId="16" xfId="1" applyFont="1" applyFill="1" applyBorder="1" applyAlignment="1">
      <alignment horizontal="left" vertical="top" wrapText="1"/>
    </xf>
    <xf numFmtId="0" fontId="13" fillId="0" borderId="0" xfId="1" applyFont="1" applyBorder="1" applyAlignment="1">
      <alignment horizontal="left" wrapText="1"/>
    </xf>
    <xf numFmtId="0" fontId="13" fillId="0" borderId="18" xfId="1" applyFont="1" applyBorder="1" applyAlignment="1">
      <alignment horizontal="center" wrapText="1"/>
    </xf>
    <xf numFmtId="0" fontId="13" fillId="0" borderId="19" xfId="1" applyFont="1" applyBorder="1" applyAlignment="1">
      <alignment horizontal="center" wrapText="1"/>
    </xf>
    <xf numFmtId="0" fontId="13" fillId="0" borderId="20" xfId="1" applyFont="1" applyBorder="1" applyAlignment="1">
      <alignment horizontal="center" wrapText="1"/>
    </xf>
    <xf numFmtId="0" fontId="13" fillId="0" borderId="5" xfId="1" applyFont="1" applyBorder="1" applyAlignment="1">
      <alignment horizontal="center" wrapText="1"/>
    </xf>
    <xf numFmtId="0" fontId="13" fillId="0" borderId="6" xfId="1" applyFont="1" applyBorder="1" applyAlignment="1">
      <alignment horizontal="center" wrapText="1"/>
    </xf>
    <xf numFmtId="166" fontId="14" fillId="3" borderId="15" xfId="1" applyNumberFormat="1" applyFont="1" applyFill="1" applyBorder="1" applyAlignment="1">
      <alignment horizontal="right" vertical="top"/>
    </xf>
    <xf numFmtId="0" fontId="13" fillId="2" borderId="21" xfId="1" applyFont="1" applyFill="1" applyBorder="1" applyAlignment="1">
      <alignment horizontal="left" vertical="top" wrapText="1"/>
    </xf>
    <xf numFmtId="0" fontId="13" fillId="2" borderId="21" xfId="1" applyFont="1" applyFill="1" applyBorder="1" applyAlignment="1">
      <alignment horizontal="left" vertical="top" wrapText="1"/>
    </xf>
    <xf numFmtId="166" fontId="14" fillId="3" borderId="22" xfId="1" applyNumberFormat="1" applyFont="1" applyFill="1" applyBorder="1" applyAlignment="1">
      <alignment horizontal="right" vertical="top"/>
    </xf>
    <xf numFmtId="166" fontId="14" fillId="3" borderId="23" xfId="1" applyNumberFormat="1" applyFont="1" applyFill="1" applyBorder="1" applyAlignment="1">
      <alignment horizontal="right" vertical="top"/>
    </xf>
    <xf numFmtId="166" fontId="14" fillId="3" borderId="24" xfId="1" applyNumberFormat="1" applyFont="1" applyFill="1" applyBorder="1" applyAlignment="1">
      <alignment horizontal="right" vertical="top"/>
    </xf>
    <xf numFmtId="166" fontId="14" fillId="3" borderId="25" xfId="1" applyNumberFormat="1" applyFont="1" applyFill="1" applyBorder="1" applyAlignment="1">
      <alignment horizontal="right" vertical="top"/>
    </xf>
    <xf numFmtId="166" fontId="14" fillId="3" borderId="26" xfId="1" applyNumberFormat="1" applyFont="1" applyFill="1" applyBorder="1" applyAlignment="1">
      <alignment horizontal="right" vertical="top"/>
    </xf>
    <xf numFmtId="166" fontId="14" fillId="3" borderId="27" xfId="1" applyNumberFormat="1" applyFont="1" applyFill="1" applyBorder="1" applyAlignment="1">
      <alignment horizontal="right" vertical="top"/>
    </xf>
    <xf numFmtId="165" fontId="14" fillId="3" borderId="10" xfId="1" applyNumberFormat="1" applyFont="1" applyFill="1" applyBorder="1" applyAlignment="1">
      <alignment horizontal="right" vertical="top"/>
    </xf>
    <xf numFmtId="165" fontId="14" fillId="3" borderId="13" xfId="1" applyNumberFormat="1" applyFont="1" applyFill="1" applyBorder="1" applyAlignment="1">
      <alignment horizontal="right" vertical="top"/>
    </xf>
    <xf numFmtId="165" fontId="14" fillId="3" borderId="22" xfId="1" applyNumberFormat="1" applyFont="1" applyFill="1" applyBorder="1" applyAlignment="1">
      <alignment horizontal="right" vertical="top"/>
    </xf>
    <xf numFmtId="165" fontId="14" fillId="3" borderId="23" xfId="1" applyNumberFormat="1" applyFont="1" applyFill="1" applyBorder="1" applyAlignment="1">
      <alignment horizontal="right" vertical="top"/>
    </xf>
    <xf numFmtId="165" fontId="14" fillId="3" borderId="24" xfId="1" applyNumberFormat="1" applyFont="1" applyFill="1" applyBorder="1" applyAlignment="1">
      <alignment horizontal="right" vertical="top"/>
    </xf>
    <xf numFmtId="165" fontId="14" fillId="3" borderId="16" xfId="1" applyNumberFormat="1" applyFont="1" applyFill="1" applyBorder="1" applyAlignment="1">
      <alignment horizontal="right" vertical="top"/>
    </xf>
    <xf numFmtId="0" fontId="11" fillId="0" borderId="0" xfId="2"/>
    <xf numFmtId="0" fontId="12" fillId="0" borderId="0" xfId="2" applyFont="1" applyBorder="1" applyAlignment="1"/>
    <xf numFmtId="0" fontId="13" fillId="2" borderId="1" xfId="2" applyFont="1" applyFill="1" applyBorder="1" applyAlignment="1">
      <alignment horizontal="left" vertical="top" wrapText="1"/>
    </xf>
    <xf numFmtId="0" fontId="13" fillId="2" borderId="1" xfId="2" applyFont="1" applyFill="1" applyBorder="1" applyAlignment="1">
      <alignment horizontal="left" vertical="top" wrapText="1"/>
    </xf>
    <xf numFmtId="164" fontId="14" fillId="3" borderId="1" xfId="2" applyNumberFormat="1" applyFont="1" applyFill="1" applyBorder="1" applyAlignment="1">
      <alignment horizontal="right" vertical="top"/>
    </xf>
    <xf numFmtId="0" fontId="13" fillId="2" borderId="2" xfId="2" applyFont="1" applyFill="1" applyBorder="1" applyAlignment="1">
      <alignment horizontal="left" vertical="top" wrapText="1"/>
    </xf>
    <xf numFmtId="0" fontId="13" fillId="2" borderId="2" xfId="2" applyFont="1" applyFill="1" applyBorder="1" applyAlignment="1">
      <alignment horizontal="left" vertical="top" wrapText="1"/>
    </xf>
    <xf numFmtId="0" fontId="15" fillId="0" borderId="0" xfId="2" applyFont="1" applyBorder="1" applyAlignment="1">
      <alignment horizontal="center" vertical="center" wrapText="1"/>
    </xf>
    <xf numFmtId="0" fontId="13" fillId="0" borderId="3" xfId="2" applyFont="1" applyBorder="1" applyAlignment="1">
      <alignment horizontal="left" wrapText="1"/>
    </xf>
    <xf numFmtId="0" fontId="13" fillId="0" borderId="3" xfId="2" applyFont="1" applyBorder="1" applyAlignment="1">
      <alignment horizontal="center" wrapText="1"/>
    </xf>
    <xf numFmtId="0" fontId="13" fillId="2" borderId="4" xfId="2" applyFont="1" applyFill="1" applyBorder="1" applyAlignment="1">
      <alignment horizontal="left" vertical="top" wrapText="1"/>
    </xf>
    <xf numFmtId="0" fontId="13" fillId="2" borderId="4" xfId="2" applyFont="1" applyFill="1" applyBorder="1" applyAlignment="1">
      <alignment horizontal="left" vertical="top" wrapText="1"/>
    </xf>
    <xf numFmtId="164" fontId="14" fillId="3" borderId="4" xfId="2" applyNumberFormat="1" applyFont="1" applyFill="1" applyBorder="1" applyAlignment="1">
      <alignment horizontal="right" vertical="top"/>
    </xf>
    <xf numFmtId="164" fontId="14" fillId="3" borderId="2" xfId="2" applyNumberFormat="1" applyFont="1" applyFill="1" applyBorder="1" applyAlignment="1">
      <alignment horizontal="right" vertical="top"/>
    </xf>
    <xf numFmtId="0" fontId="14" fillId="3" borderId="0" xfId="2" applyFont="1" applyFill="1"/>
    <xf numFmtId="0" fontId="11" fillId="0" borderId="0" xfId="2"/>
    <xf numFmtId="0" fontId="13" fillId="0" borderId="3" xfId="2" applyFont="1" applyBorder="1" applyAlignment="1">
      <alignment horizontal="left" wrapText="1"/>
    </xf>
    <xf numFmtId="0" fontId="13" fillId="0" borderId="5" xfId="2" applyFont="1" applyBorder="1" applyAlignment="1">
      <alignment horizontal="center" wrapText="1"/>
    </xf>
    <xf numFmtId="0" fontId="13" fillId="0" borderId="6" xfId="2" applyFont="1" applyBorder="1" applyAlignment="1">
      <alignment horizontal="center" wrapText="1"/>
    </xf>
    <xf numFmtId="0" fontId="13" fillId="0" borderId="7" xfId="2" applyFont="1" applyBorder="1" applyAlignment="1">
      <alignment horizontal="center" wrapText="1"/>
    </xf>
    <xf numFmtId="165" fontId="14" fillId="3" borderId="8" xfId="2" applyNumberFormat="1" applyFont="1" applyFill="1" applyBorder="1" applyAlignment="1">
      <alignment horizontal="right" vertical="top"/>
    </xf>
    <xf numFmtId="165" fontId="14" fillId="3" borderId="9" xfId="2" applyNumberFormat="1" applyFont="1" applyFill="1" applyBorder="1" applyAlignment="1">
      <alignment horizontal="right" vertical="top"/>
    </xf>
    <xf numFmtId="164" fontId="14" fillId="3" borderId="10" xfId="2" applyNumberFormat="1" applyFont="1" applyFill="1" applyBorder="1" applyAlignment="1">
      <alignment horizontal="right" vertical="top"/>
    </xf>
    <xf numFmtId="165" fontId="14" fillId="3" borderId="11" xfId="2" applyNumberFormat="1" applyFont="1" applyFill="1" applyBorder="1" applyAlignment="1">
      <alignment horizontal="right" vertical="top"/>
    </xf>
    <xf numFmtId="165" fontId="14" fillId="3" borderId="12" xfId="2" applyNumberFormat="1" applyFont="1" applyFill="1" applyBorder="1" applyAlignment="1">
      <alignment horizontal="right" vertical="top"/>
    </xf>
    <xf numFmtId="164" fontId="14" fillId="3" borderId="13" xfId="2" applyNumberFormat="1" applyFont="1" applyFill="1" applyBorder="1" applyAlignment="1">
      <alignment horizontal="right" vertical="top"/>
    </xf>
    <xf numFmtId="165" fontId="14" fillId="3" borderId="14" xfId="2" applyNumberFormat="1" applyFont="1" applyFill="1" applyBorder="1" applyAlignment="1">
      <alignment horizontal="right" vertical="top"/>
    </xf>
    <xf numFmtId="165" fontId="14" fillId="3" borderId="15" xfId="2" applyNumberFormat="1" applyFont="1" applyFill="1" applyBorder="1" applyAlignment="1">
      <alignment horizontal="right" vertical="top"/>
    </xf>
    <xf numFmtId="164" fontId="14" fillId="3" borderId="16" xfId="2" applyNumberFormat="1" applyFont="1" applyFill="1" applyBorder="1" applyAlignment="1">
      <alignment horizontal="right" vertical="top"/>
    </xf>
    <xf numFmtId="0" fontId="13" fillId="2" borderId="17" xfId="2" applyFont="1" applyFill="1" applyBorder="1" applyAlignment="1">
      <alignment horizontal="left" vertical="top" wrapText="1"/>
    </xf>
    <xf numFmtId="166" fontId="14" fillId="3" borderId="8" xfId="2" applyNumberFormat="1" applyFont="1" applyFill="1" applyBorder="1" applyAlignment="1">
      <alignment horizontal="right" vertical="top"/>
    </xf>
    <xf numFmtId="164" fontId="14" fillId="3" borderId="9" xfId="2" applyNumberFormat="1" applyFont="1" applyFill="1" applyBorder="1" applyAlignment="1">
      <alignment horizontal="right" vertical="top"/>
    </xf>
    <xf numFmtId="166" fontId="14" fillId="3" borderId="10" xfId="2" applyNumberFormat="1" applyFont="1" applyFill="1" applyBorder="1" applyAlignment="1">
      <alignment horizontal="right" vertical="top"/>
    </xf>
    <xf numFmtId="166" fontId="14" fillId="3" borderId="11" xfId="2" applyNumberFormat="1" applyFont="1" applyFill="1" applyBorder="1" applyAlignment="1">
      <alignment horizontal="right" vertical="top"/>
    </xf>
    <xf numFmtId="164" fontId="14" fillId="3" borderId="12" xfId="2" applyNumberFormat="1" applyFont="1" applyFill="1" applyBorder="1" applyAlignment="1">
      <alignment horizontal="right" vertical="top"/>
    </xf>
    <xf numFmtId="166" fontId="14" fillId="3" borderId="13" xfId="2" applyNumberFormat="1" applyFont="1" applyFill="1" applyBorder="1" applyAlignment="1">
      <alignment horizontal="right" vertical="top"/>
    </xf>
    <xf numFmtId="166" fontId="14" fillId="3" borderId="12" xfId="2" applyNumberFormat="1" applyFont="1" applyFill="1" applyBorder="1" applyAlignment="1">
      <alignment horizontal="right" vertical="top"/>
    </xf>
    <xf numFmtId="166" fontId="14" fillId="3" borderId="14" xfId="2" applyNumberFormat="1" applyFont="1" applyFill="1" applyBorder="1" applyAlignment="1">
      <alignment horizontal="right" vertical="top"/>
    </xf>
    <xf numFmtId="164" fontId="14" fillId="3" borderId="15" xfId="2" applyNumberFormat="1" applyFont="1" applyFill="1" applyBorder="1" applyAlignment="1">
      <alignment horizontal="right" vertical="top"/>
    </xf>
    <xf numFmtId="166" fontId="14" fillId="3" borderId="16" xfId="2" applyNumberFormat="1" applyFont="1" applyFill="1" applyBorder="1" applyAlignment="1">
      <alignment horizontal="right" vertical="top"/>
    </xf>
    <xf numFmtId="0" fontId="14" fillId="0" borderId="0" xfId="2" applyFont="1" applyBorder="1" applyAlignment="1">
      <alignment horizontal="left" vertical="top" wrapText="1"/>
    </xf>
    <xf numFmtId="0" fontId="14" fillId="3" borderId="8" xfId="2" applyFont="1" applyFill="1" applyBorder="1" applyAlignment="1">
      <alignment horizontal="right" vertical="top"/>
    </xf>
    <xf numFmtId="166" fontId="14" fillId="3" borderId="9" xfId="2" applyNumberFormat="1" applyFont="1" applyFill="1" applyBorder="1" applyAlignment="1">
      <alignment horizontal="right" vertical="top"/>
    </xf>
    <xf numFmtId="0" fontId="14" fillId="3" borderId="12" xfId="2" applyFont="1" applyFill="1" applyBorder="1" applyAlignment="1">
      <alignment horizontal="left" vertical="top" wrapText="1"/>
    </xf>
    <xf numFmtId="0" fontId="14" fillId="3" borderId="13" xfId="2" applyFont="1" applyFill="1" applyBorder="1" applyAlignment="1">
      <alignment horizontal="left" vertical="top" wrapText="1"/>
    </xf>
    <xf numFmtId="0" fontId="14" fillId="3" borderId="15" xfId="2" applyFont="1" applyFill="1" applyBorder="1" applyAlignment="1">
      <alignment horizontal="left" vertical="top" wrapText="1"/>
    </xf>
    <xf numFmtId="0" fontId="14" fillId="3" borderId="16" xfId="2" applyFont="1" applyFill="1" applyBorder="1" applyAlignment="1">
      <alignment horizontal="left" vertical="top" wrapText="1"/>
    </xf>
    <xf numFmtId="0" fontId="13" fillId="0" borderId="0" xfId="2" applyFont="1" applyBorder="1" applyAlignment="1">
      <alignment horizontal="left" wrapText="1"/>
    </xf>
    <xf numFmtId="0" fontId="13" fillId="0" borderId="18" xfId="2" applyFont="1" applyBorder="1" applyAlignment="1">
      <alignment horizontal="center" wrapText="1"/>
    </xf>
    <xf numFmtId="0" fontId="13" fillId="0" borderId="19" xfId="2" applyFont="1" applyBorder="1" applyAlignment="1">
      <alignment horizontal="center" wrapText="1"/>
    </xf>
    <xf numFmtId="0" fontId="13" fillId="0" borderId="20" xfId="2" applyFont="1" applyBorder="1" applyAlignment="1">
      <alignment horizontal="center" wrapText="1"/>
    </xf>
    <xf numFmtId="0" fontId="13" fillId="0" borderId="5" xfId="2" applyFont="1" applyBorder="1" applyAlignment="1">
      <alignment horizontal="center" wrapText="1"/>
    </xf>
    <xf numFmtId="0" fontId="13" fillId="0" borderId="6" xfId="2" applyFont="1" applyBorder="1" applyAlignment="1">
      <alignment horizontal="center" wrapText="1"/>
    </xf>
    <xf numFmtId="166" fontId="14" fillId="3" borderId="15" xfId="2" applyNumberFormat="1" applyFont="1" applyFill="1" applyBorder="1" applyAlignment="1">
      <alignment horizontal="right" vertical="top"/>
    </xf>
    <xf numFmtId="0" fontId="13" fillId="2" borderId="21" xfId="2" applyFont="1" applyFill="1" applyBorder="1" applyAlignment="1">
      <alignment horizontal="left" vertical="top" wrapText="1"/>
    </xf>
    <xf numFmtId="0" fontId="13" fillId="2" borderId="21" xfId="2" applyFont="1" applyFill="1" applyBorder="1" applyAlignment="1">
      <alignment horizontal="left" vertical="top" wrapText="1"/>
    </xf>
    <xf numFmtId="166" fontId="14" fillId="3" borderId="22" xfId="2" applyNumberFormat="1" applyFont="1" applyFill="1" applyBorder="1" applyAlignment="1">
      <alignment horizontal="right" vertical="top"/>
    </xf>
    <xf numFmtId="166" fontId="14" fillId="3" borderId="23" xfId="2" applyNumberFormat="1" applyFont="1" applyFill="1" applyBorder="1" applyAlignment="1">
      <alignment horizontal="right" vertical="top"/>
    </xf>
    <xf numFmtId="166" fontId="14" fillId="3" borderId="24" xfId="2" applyNumberFormat="1" applyFont="1" applyFill="1" applyBorder="1" applyAlignment="1">
      <alignment horizontal="right" vertical="top"/>
    </xf>
    <xf numFmtId="165" fontId="14" fillId="3" borderId="10" xfId="2" applyNumberFormat="1" applyFont="1" applyFill="1" applyBorder="1" applyAlignment="1">
      <alignment horizontal="right" vertical="top"/>
    </xf>
    <xf numFmtId="165" fontId="14" fillId="3" borderId="13" xfId="2" applyNumberFormat="1" applyFont="1" applyFill="1" applyBorder="1" applyAlignment="1">
      <alignment horizontal="right" vertical="top"/>
    </xf>
    <xf numFmtId="165" fontId="14" fillId="3" borderId="22" xfId="2" applyNumberFormat="1" applyFont="1" applyFill="1" applyBorder="1" applyAlignment="1">
      <alignment horizontal="right" vertical="top"/>
    </xf>
    <xf numFmtId="165" fontId="14" fillId="3" borderId="23" xfId="2" applyNumberFormat="1" applyFont="1" applyFill="1" applyBorder="1" applyAlignment="1">
      <alignment horizontal="right" vertical="top"/>
    </xf>
    <xf numFmtId="165" fontId="14" fillId="3" borderId="24" xfId="2" applyNumberFormat="1" applyFont="1" applyFill="1" applyBorder="1" applyAlignment="1">
      <alignment horizontal="right" vertical="top"/>
    </xf>
    <xf numFmtId="165" fontId="14" fillId="3" borderId="16" xfId="2" applyNumberFormat="1" applyFont="1" applyFill="1" applyBorder="1" applyAlignment="1">
      <alignment horizontal="right" vertical="top"/>
    </xf>
    <xf numFmtId="0" fontId="11" fillId="0" borderId="0" xfId="3"/>
    <xf numFmtId="0" fontId="12" fillId="0" borderId="0" xfId="3" applyFont="1" applyBorder="1" applyAlignment="1"/>
    <xf numFmtId="0" fontId="13" fillId="2" borderId="1" xfId="3" applyFont="1" applyFill="1" applyBorder="1" applyAlignment="1">
      <alignment horizontal="left" vertical="top" wrapText="1"/>
    </xf>
    <xf numFmtId="0" fontId="13" fillId="2" borderId="1" xfId="3" applyFont="1" applyFill="1" applyBorder="1" applyAlignment="1">
      <alignment horizontal="left" vertical="top" wrapText="1"/>
    </xf>
    <xf numFmtId="164" fontId="14" fillId="3" borderId="1" xfId="3" applyNumberFormat="1" applyFont="1" applyFill="1" applyBorder="1" applyAlignment="1">
      <alignment horizontal="right" vertical="top"/>
    </xf>
    <xf numFmtId="0" fontId="13" fillId="2" borderId="2" xfId="3" applyFont="1" applyFill="1" applyBorder="1" applyAlignment="1">
      <alignment horizontal="left" vertical="top" wrapText="1"/>
    </xf>
    <xf numFmtId="0" fontId="13" fillId="2" borderId="2" xfId="3" applyFont="1" applyFill="1" applyBorder="1" applyAlignment="1">
      <alignment horizontal="left" vertical="top" wrapText="1"/>
    </xf>
    <xf numFmtId="0" fontId="15" fillId="0" borderId="0" xfId="3" applyFont="1" applyBorder="1" applyAlignment="1">
      <alignment horizontal="center" vertical="center" wrapText="1"/>
    </xf>
    <xf numFmtId="0" fontId="13" fillId="0" borderId="3" xfId="3" applyFont="1" applyBorder="1" applyAlignment="1">
      <alignment horizontal="left" wrapText="1"/>
    </xf>
    <xf numFmtId="0" fontId="13" fillId="0" borderId="3" xfId="3" applyFont="1" applyBorder="1" applyAlignment="1">
      <alignment horizontal="center" wrapText="1"/>
    </xf>
    <xf numFmtId="0" fontId="13" fillId="2" borderId="4" xfId="3" applyFont="1" applyFill="1" applyBorder="1" applyAlignment="1">
      <alignment horizontal="left" vertical="top" wrapText="1"/>
    </xf>
    <xf numFmtId="0" fontId="13" fillId="2" borderId="4" xfId="3" applyFont="1" applyFill="1" applyBorder="1" applyAlignment="1">
      <alignment horizontal="left" vertical="top" wrapText="1"/>
    </xf>
    <xf numFmtId="164" fontId="14" fillId="3" borderId="4" xfId="3" applyNumberFormat="1" applyFont="1" applyFill="1" applyBorder="1" applyAlignment="1">
      <alignment horizontal="right" vertical="top"/>
    </xf>
    <xf numFmtId="164" fontId="14" fillId="3" borderId="2" xfId="3" applyNumberFormat="1" applyFont="1" applyFill="1" applyBorder="1" applyAlignment="1">
      <alignment horizontal="right" vertical="top"/>
    </xf>
    <xf numFmtId="0" fontId="14" fillId="3" borderId="0" xfId="3" applyFont="1" applyFill="1"/>
    <xf numFmtId="0" fontId="11" fillId="0" borderId="0" xfId="3"/>
    <xf numFmtId="0" fontId="13" fillId="0" borderId="3" xfId="3" applyFont="1" applyBorder="1" applyAlignment="1">
      <alignment horizontal="left" wrapText="1"/>
    </xf>
    <xf numFmtId="0" fontId="13" fillId="0" borderId="5" xfId="3" applyFont="1" applyBorder="1" applyAlignment="1">
      <alignment horizontal="center" wrapText="1"/>
    </xf>
    <xf numFmtId="0" fontId="13" fillId="0" borderId="6" xfId="3" applyFont="1" applyBorder="1" applyAlignment="1">
      <alignment horizontal="center" wrapText="1"/>
    </xf>
    <xf numFmtId="0" fontId="13" fillId="0" borderId="7" xfId="3" applyFont="1" applyBorder="1" applyAlignment="1">
      <alignment horizontal="center" wrapText="1"/>
    </xf>
    <xf numFmtId="165" fontId="14" fillId="3" borderId="8" xfId="3" applyNumberFormat="1" applyFont="1" applyFill="1" applyBorder="1" applyAlignment="1">
      <alignment horizontal="right" vertical="top"/>
    </xf>
    <xf numFmtId="165" fontId="14" fillId="3" borderId="9" xfId="3" applyNumberFormat="1" applyFont="1" applyFill="1" applyBorder="1" applyAlignment="1">
      <alignment horizontal="right" vertical="top"/>
    </xf>
    <xf numFmtId="164" fontId="14" fillId="3" borderId="10" xfId="3" applyNumberFormat="1" applyFont="1" applyFill="1" applyBorder="1" applyAlignment="1">
      <alignment horizontal="right" vertical="top"/>
    </xf>
    <xf numFmtId="165" fontId="14" fillId="3" borderId="11" xfId="3" applyNumberFormat="1" applyFont="1" applyFill="1" applyBorder="1" applyAlignment="1">
      <alignment horizontal="right" vertical="top"/>
    </xf>
    <xf numFmtId="165" fontId="14" fillId="3" borderId="12" xfId="3" applyNumberFormat="1" applyFont="1" applyFill="1" applyBorder="1" applyAlignment="1">
      <alignment horizontal="right" vertical="top"/>
    </xf>
    <xf numFmtId="164" fontId="14" fillId="3" borderId="13" xfId="3" applyNumberFormat="1" applyFont="1" applyFill="1" applyBorder="1" applyAlignment="1">
      <alignment horizontal="right" vertical="top"/>
    </xf>
    <xf numFmtId="165" fontId="14" fillId="3" borderId="14" xfId="3" applyNumberFormat="1" applyFont="1" applyFill="1" applyBorder="1" applyAlignment="1">
      <alignment horizontal="right" vertical="top"/>
    </xf>
    <xf numFmtId="165" fontId="14" fillId="3" borderId="15" xfId="3" applyNumberFormat="1" applyFont="1" applyFill="1" applyBorder="1" applyAlignment="1">
      <alignment horizontal="right" vertical="top"/>
    </xf>
    <xf numFmtId="164" fontId="14" fillId="3" borderId="16" xfId="3" applyNumberFormat="1" applyFont="1" applyFill="1" applyBorder="1" applyAlignment="1">
      <alignment horizontal="right" vertical="top"/>
    </xf>
    <xf numFmtId="0" fontId="13" fillId="2" borderId="17" xfId="3" applyFont="1" applyFill="1" applyBorder="1" applyAlignment="1">
      <alignment horizontal="left" vertical="top" wrapText="1"/>
    </xf>
    <xf numFmtId="166" fontId="14" fillId="3" borderId="8" xfId="3" applyNumberFormat="1" applyFont="1" applyFill="1" applyBorder="1" applyAlignment="1">
      <alignment horizontal="right" vertical="top"/>
    </xf>
    <xf numFmtId="164" fontId="14" fillId="3" borderId="9" xfId="3" applyNumberFormat="1" applyFont="1" applyFill="1" applyBorder="1" applyAlignment="1">
      <alignment horizontal="right" vertical="top"/>
    </xf>
    <xf numFmtId="166" fontId="14" fillId="3" borderId="10" xfId="3" applyNumberFormat="1" applyFont="1" applyFill="1" applyBorder="1" applyAlignment="1">
      <alignment horizontal="right" vertical="top"/>
    </xf>
    <xf numFmtId="166" fontId="14" fillId="3" borderId="11" xfId="3" applyNumberFormat="1" applyFont="1" applyFill="1" applyBorder="1" applyAlignment="1">
      <alignment horizontal="right" vertical="top"/>
    </xf>
    <xf numFmtId="164" fontId="14" fillId="3" borderId="12" xfId="3" applyNumberFormat="1" applyFont="1" applyFill="1" applyBorder="1" applyAlignment="1">
      <alignment horizontal="right" vertical="top"/>
    </xf>
    <xf numFmtId="166" fontId="14" fillId="3" borderId="13" xfId="3" applyNumberFormat="1" applyFont="1" applyFill="1" applyBorder="1" applyAlignment="1">
      <alignment horizontal="right" vertical="top"/>
    </xf>
    <xf numFmtId="166" fontId="14" fillId="3" borderId="12" xfId="3" applyNumberFormat="1" applyFont="1" applyFill="1" applyBorder="1" applyAlignment="1">
      <alignment horizontal="right" vertical="top"/>
    </xf>
    <xf numFmtId="166" fontId="14" fillId="3" borderId="14" xfId="3" applyNumberFormat="1" applyFont="1" applyFill="1" applyBorder="1" applyAlignment="1">
      <alignment horizontal="right" vertical="top"/>
    </xf>
    <xf numFmtId="164" fontId="14" fillId="3" borderId="15" xfId="3" applyNumberFormat="1" applyFont="1" applyFill="1" applyBorder="1" applyAlignment="1">
      <alignment horizontal="right" vertical="top"/>
    </xf>
    <xf numFmtId="166" fontId="14" fillId="3" borderId="16" xfId="3" applyNumberFormat="1" applyFont="1" applyFill="1" applyBorder="1" applyAlignment="1">
      <alignment horizontal="right" vertical="top"/>
    </xf>
    <xf numFmtId="0" fontId="14" fillId="0" borderId="0" xfId="3" applyFont="1" applyBorder="1" applyAlignment="1">
      <alignment horizontal="left" vertical="top" wrapText="1"/>
    </xf>
    <xf numFmtId="0" fontId="14" fillId="3" borderId="8" xfId="3" applyFont="1" applyFill="1" applyBorder="1" applyAlignment="1">
      <alignment horizontal="right" vertical="top"/>
    </xf>
    <xf numFmtId="166" fontId="14" fillId="3" borderId="9" xfId="3" applyNumberFormat="1" applyFont="1" applyFill="1" applyBorder="1" applyAlignment="1">
      <alignment horizontal="right" vertical="top"/>
    </xf>
    <xf numFmtId="0" fontId="14" fillId="3" borderId="12" xfId="3" applyFont="1" applyFill="1" applyBorder="1" applyAlignment="1">
      <alignment horizontal="left" vertical="top" wrapText="1"/>
    </xf>
    <xf numFmtId="0" fontId="14" fillId="3" borderId="13" xfId="3" applyFont="1" applyFill="1" applyBorder="1" applyAlignment="1">
      <alignment horizontal="left" vertical="top" wrapText="1"/>
    </xf>
    <xf numFmtId="0" fontId="14" fillId="3" borderId="15" xfId="3" applyFont="1" applyFill="1" applyBorder="1" applyAlignment="1">
      <alignment horizontal="left" vertical="top" wrapText="1"/>
    </xf>
    <xf numFmtId="0" fontId="14" fillId="3" borderId="16" xfId="3" applyFont="1" applyFill="1" applyBorder="1" applyAlignment="1">
      <alignment horizontal="left" vertical="top" wrapText="1"/>
    </xf>
    <xf numFmtId="0" fontId="13" fillId="0" borderId="0" xfId="3" applyFont="1" applyBorder="1" applyAlignment="1">
      <alignment horizontal="left" wrapText="1"/>
    </xf>
    <xf numFmtId="0" fontId="13" fillId="0" borderId="18" xfId="3" applyFont="1" applyBorder="1" applyAlignment="1">
      <alignment horizontal="center" wrapText="1"/>
    </xf>
    <xf numFmtId="0" fontId="13" fillId="0" borderId="19" xfId="3" applyFont="1" applyBorder="1" applyAlignment="1">
      <alignment horizontal="center" wrapText="1"/>
    </xf>
    <xf numFmtId="0" fontId="13" fillId="0" borderId="20" xfId="3" applyFont="1" applyBorder="1" applyAlignment="1">
      <alignment horizontal="center" wrapText="1"/>
    </xf>
    <xf numFmtId="0" fontId="13" fillId="0" borderId="5" xfId="3" applyFont="1" applyBorder="1" applyAlignment="1">
      <alignment horizontal="center" wrapText="1"/>
    </xf>
    <xf numFmtId="0" fontId="13" fillId="0" borderId="6" xfId="3" applyFont="1" applyBorder="1" applyAlignment="1">
      <alignment horizontal="center" wrapText="1"/>
    </xf>
    <xf numFmtId="166" fontId="14" fillId="3" borderId="15" xfId="3" applyNumberFormat="1" applyFont="1" applyFill="1" applyBorder="1" applyAlignment="1">
      <alignment horizontal="right" vertical="top"/>
    </xf>
    <xf numFmtId="0" fontId="13" fillId="2" borderId="21" xfId="3" applyFont="1" applyFill="1" applyBorder="1" applyAlignment="1">
      <alignment horizontal="left" vertical="top" wrapText="1"/>
    </xf>
    <xf numFmtId="0" fontId="13" fillId="2" borderId="21" xfId="3" applyFont="1" applyFill="1" applyBorder="1" applyAlignment="1">
      <alignment horizontal="left" vertical="top" wrapText="1"/>
    </xf>
    <xf numFmtId="166" fontId="14" fillId="3" borderId="22" xfId="3" applyNumberFormat="1" applyFont="1" applyFill="1" applyBorder="1" applyAlignment="1">
      <alignment horizontal="right" vertical="top"/>
    </xf>
    <xf numFmtId="166" fontId="14" fillId="3" borderId="23" xfId="3" applyNumberFormat="1" applyFont="1" applyFill="1" applyBorder="1" applyAlignment="1">
      <alignment horizontal="right" vertical="top"/>
    </xf>
    <xf numFmtId="166" fontId="14" fillId="3" borderId="24" xfId="3" applyNumberFormat="1" applyFont="1" applyFill="1" applyBorder="1" applyAlignment="1">
      <alignment horizontal="right" vertical="top"/>
    </xf>
    <xf numFmtId="165" fontId="14" fillId="3" borderId="10" xfId="3" applyNumberFormat="1" applyFont="1" applyFill="1" applyBorder="1" applyAlignment="1">
      <alignment horizontal="right" vertical="top"/>
    </xf>
    <xf numFmtId="165" fontId="14" fillId="3" borderId="13" xfId="3" applyNumberFormat="1" applyFont="1" applyFill="1" applyBorder="1" applyAlignment="1">
      <alignment horizontal="right" vertical="top"/>
    </xf>
    <xf numFmtId="165" fontId="14" fillId="3" borderId="22" xfId="3" applyNumberFormat="1" applyFont="1" applyFill="1" applyBorder="1" applyAlignment="1">
      <alignment horizontal="right" vertical="top"/>
    </xf>
    <xf numFmtId="165" fontId="14" fillId="3" borderId="23" xfId="3" applyNumberFormat="1" applyFont="1" applyFill="1" applyBorder="1" applyAlignment="1">
      <alignment horizontal="right" vertical="top"/>
    </xf>
    <xf numFmtId="165" fontId="14" fillId="3" borderId="24" xfId="3" applyNumberFormat="1" applyFont="1" applyFill="1" applyBorder="1" applyAlignment="1">
      <alignment horizontal="right" vertical="top"/>
    </xf>
    <xf numFmtId="165" fontId="14" fillId="3" borderId="16" xfId="3" applyNumberFormat="1" applyFont="1" applyFill="1" applyBorder="1" applyAlignment="1">
      <alignment horizontal="right" vertical="top"/>
    </xf>
    <xf numFmtId="0" fontId="11" fillId="0" borderId="0" xfId="4"/>
    <xf numFmtId="0" fontId="12" fillId="0" borderId="0" xfId="4" applyFont="1" applyBorder="1" applyAlignment="1"/>
    <xf numFmtId="0" fontId="13" fillId="2" borderId="1" xfId="4" applyFont="1" applyFill="1" applyBorder="1" applyAlignment="1">
      <alignment horizontal="left" vertical="top" wrapText="1"/>
    </xf>
    <xf numFmtId="0" fontId="13" fillId="2" borderId="1" xfId="4" applyFont="1" applyFill="1" applyBorder="1" applyAlignment="1">
      <alignment horizontal="left" vertical="top" wrapText="1"/>
    </xf>
    <xf numFmtId="164" fontId="14" fillId="3" borderId="1" xfId="4" applyNumberFormat="1" applyFont="1" applyFill="1" applyBorder="1" applyAlignment="1">
      <alignment horizontal="right" vertical="top"/>
    </xf>
    <xf numFmtId="0" fontId="13" fillId="2" borderId="2" xfId="4" applyFont="1" applyFill="1" applyBorder="1" applyAlignment="1">
      <alignment horizontal="left" vertical="top" wrapText="1"/>
    </xf>
    <xf numFmtId="0" fontId="13" fillId="2" borderId="2" xfId="4" applyFont="1" applyFill="1" applyBorder="1" applyAlignment="1">
      <alignment horizontal="left" vertical="top" wrapText="1"/>
    </xf>
    <xf numFmtId="0" fontId="15" fillId="0" borderId="0" xfId="4" applyFont="1" applyBorder="1" applyAlignment="1">
      <alignment horizontal="center" vertical="center" wrapText="1"/>
    </xf>
    <xf numFmtId="0" fontId="13" fillId="0" borderId="3" xfId="4" applyFont="1" applyBorder="1" applyAlignment="1">
      <alignment horizontal="left" wrapText="1"/>
    </xf>
    <xf numFmtId="0" fontId="13" fillId="0" borderId="3" xfId="4" applyFont="1" applyBorder="1" applyAlignment="1">
      <alignment horizontal="center" wrapText="1"/>
    </xf>
    <xf numFmtId="0" fontId="13" fillId="2" borderId="4" xfId="4" applyFont="1" applyFill="1" applyBorder="1" applyAlignment="1">
      <alignment horizontal="left" vertical="top" wrapText="1"/>
    </xf>
    <xf numFmtId="0" fontId="13" fillId="2" borderId="4" xfId="4" applyFont="1" applyFill="1" applyBorder="1" applyAlignment="1">
      <alignment horizontal="left" vertical="top" wrapText="1"/>
    </xf>
    <xf numFmtId="164" fontId="14" fillId="3" borderId="4" xfId="4" applyNumberFormat="1" applyFont="1" applyFill="1" applyBorder="1" applyAlignment="1">
      <alignment horizontal="right" vertical="top"/>
    </xf>
    <xf numFmtId="164" fontId="14" fillId="3" borderId="2" xfId="4" applyNumberFormat="1" applyFont="1" applyFill="1" applyBorder="1" applyAlignment="1">
      <alignment horizontal="right" vertical="top"/>
    </xf>
    <xf numFmtId="0" fontId="14" fillId="3" borderId="0" xfId="4" applyFont="1" applyFill="1"/>
    <xf numFmtId="0" fontId="11" fillId="0" borderId="0" xfId="4"/>
    <xf numFmtId="0" fontId="13" fillId="0" borderId="3" xfId="4" applyFont="1" applyBorder="1" applyAlignment="1">
      <alignment horizontal="left" wrapText="1"/>
    </xf>
    <xf numFmtId="0" fontId="13" fillId="0" borderId="5" xfId="4" applyFont="1" applyBorder="1" applyAlignment="1">
      <alignment horizontal="center" wrapText="1"/>
    </xf>
    <xf numFmtId="0" fontId="13" fillId="0" borderId="6" xfId="4" applyFont="1" applyBorder="1" applyAlignment="1">
      <alignment horizontal="center" wrapText="1"/>
    </xf>
    <xf numFmtId="0" fontId="13" fillId="0" borderId="7" xfId="4" applyFont="1" applyBorder="1" applyAlignment="1">
      <alignment horizontal="center" wrapText="1"/>
    </xf>
    <xf numFmtId="165" fontId="14" fillId="3" borderId="8" xfId="4" applyNumberFormat="1" applyFont="1" applyFill="1" applyBorder="1" applyAlignment="1">
      <alignment horizontal="right" vertical="top"/>
    </xf>
    <xf numFmtId="165" fontId="14" fillId="3" borderId="9" xfId="4" applyNumberFormat="1" applyFont="1" applyFill="1" applyBorder="1" applyAlignment="1">
      <alignment horizontal="right" vertical="top"/>
    </xf>
    <xf numFmtId="164" fontId="14" fillId="3" borderId="10" xfId="4" applyNumberFormat="1" applyFont="1" applyFill="1" applyBorder="1" applyAlignment="1">
      <alignment horizontal="right" vertical="top"/>
    </xf>
    <xf numFmtId="165" fontId="14" fillId="3" borderId="11" xfId="4" applyNumberFormat="1" applyFont="1" applyFill="1" applyBorder="1" applyAlignment="1">
      <alignment horizontal="right" vertical="top"/>
    </xf>
    <xf numFmtId="165" fontId="14" fillId="3" borderId="12" xfId="4" applyNumberFormat="1" applyFont="1" applyFill="1" applyBorder="1" applyAlignment="1">
      <alignment horizontal="right" vertical="top"/>
    </xf>
    <xf numFmtId="164" fontId="14" fillId="3" borderId="13" xfId="4" applyNumberFormat="1" applyFont="1" applyFill="1" applyBorder="1" applyAlignment="1">
      <alignment horizontal="right" vertical="top"/>
    </xf>
    <xf numFmtId="165" fontId="14" fillId="3" borderId="14" xfId="4" applyNumberFormat="1" applyFont="1" applyFill="1" applyBorder="1" applyAlignment="1">
      <alignment horizontal="right" vertical="top"/>
    </xf>
    <xf numFmtId="165" fontId="14" fillId="3" borderId="15" xfId="4" applyNumberFormat="1" applyFont="1" applyFill="1" applyBorder="1" applyAlignment="1">
      <alignment horizontal="right" vertical="top"/>
    </xf>
    <xf numFmtId="164" fontId="14" fillId="3" borderId="16" xfId="4" applyNumberFormat="1" applyFont="1" applyFill="1" applyBorder="1" applyAlignment="1">
      <alignment horizontal="right" vertical="top"/>
    </xf>
    <xf numFmtId="0" fontId="13" fillId="2" borderId="17" xfId="4" applyFont="1" applyFill="1" applyBorder="1" applyAlignment="1">
      <alignment horizontal="left" vertical="top" wrapText="1"/>
    </xf>
    <xf numFmtId="166" fontId="14" fillId="3" borderId="8" xfId="4" applyNumberFormat="1" applyFont="1" applyFill="1" applyBorder="1" applyAlignment="1">
      <alignment horizontal="right" vertical="top"/>
    </xf>
    <xf numFmtId="164" fontId="14" fillId="3" borderId="9" xfId="4" applyNumberFormat="1" applyFont="1" applyFill="1" applyBorder="1" applyAlignment="1">
      <alignment horizontal="right" vertical="top"/>
    </xf>
    <xf numFmtId="166" fontId="14" fillId="3" borderId="10" xfId="4" applyNumberFormat="1" applyFont="1" applyFill="1" applyBorder="1" applyAlignment="1">
      <alignment horizontal="right" vertical="top"/>
    </xf>
    <xf numFmtId="166" fontId="14" fillId="3" borderId="11" xfId="4" applyNumberFormat="1" applyFont="1" applyFill="1" applyBorder="1" applyAlignment="1">
      <alignment horizontal="right" vertical="top"/>
    </xf>
    <xf numFmtId="164" fontId="14" fillId="3" borderId="12" xfId="4" applyNumberFormat="1" applyFont="1" applyFill="1" applyBorder="1" applyAlignment="1">
      <alignment horizontal="right" vertical="top"/>
    </xf>
    <xf numFmtId="166" fontId="14" fillId="3" borderId="13" xfId="4" applyNumberFormat="1" applyFont="1" applyFill="1" applyBorder="1" applyAlignment="1">
      <alignment horizontal="right" vertical="top"/>
    </xf>
    <xf numFmtId="166" fontId="14" fillId="3" borderId="12" xfId="4" applyNumberFormat="1" applyFont="1" applyFill="1" applyBorder="1" applyAlignment="1">
      <alignment horizontal="right" vertical="top"/>
    </xf>
    <xf numFmtId="166" fontId="14" fillId="3" borderId="14" xfId="4" applyNumberFormat="1" applyFont="1" applyFill="1" applyBorder="1" applyAlignment="1">
      <alignment horizontal="right" vertical="top"/>
    </xf>
    <xf numFmtId="164" fontId="14" fillId="3" borderId="15" xfId="4" applyNumberFormat="1" applyFont="1" applyFill="1" applyBorder="1" applyAlignment="1">
      <alignment horizontal="right" vertical="top"/>
    </xf>
    <xf numFmtId="166" fontId="14" fillId="3" borderId="16" xfId="4" applyNumberFormat="1" applyFont="1" applyFill="1" applyBorder="1" applyAlignment="1">
      <alignment horizontal="right" vertical="top"/>
    </xf>
    <xf numFmtId="0" fontId="14" fillId="0" borderId="0" xfId="4" applyFont="1" applyBorder="1" applyAlignment="1">
      <alignment horizontal="left" vertical="top" wrapText="1"/>
    </xf>
    <xf numFmtId="0" fontId="14" fillId="3" borderId="8" xfId="4" applyFont="1" applyFill="1" applyBorder="1" applyAlignment="1">
      <alignment horizontal="right" vertical="top"/>
    </xf>
    <xf numFmtId="166" fontId="14" fillId="3" borderId="9" xfId="4" applyNumberFormat="1" applyFont="1" applyFill="1" applyBorder="1" applyAlignment="1">
      <alignment horizontal="right" vertical="top"/>
    </xf>
    <xf numFmtId="0" fontId="14" fillId="3" borderId="12" xfId="4" applyFont="1" applyFill="1" applyBorder="1" applyAlignment="1">
      <alignment horizontal="left" vertical="top" wrapText="1"/>
    </xf>
    <xf numFmtId="0" fontId="14" fillId="3" borderId="13" xfId="4" applyFont="1" applyFill="1" applyBorder="1" applyAlignment="1">
      <alignment horizontal="left" vertical="top" wrapText="1"/>
    </xf>
    <xf numFmtId="0" fontId="14" fillId="3" borderId="15" xfId="4" applyFont="1" applyFill="1" applyBorder="1" applyAlignment="1">
      <alignment horizontal="left" vertical="top" wrapText="1"/>
    </xf>
    <xf numFmtId="0" fontId="14" fillId="3" borderId="16" xfId="4" applyFont="1" applyFill="1" applyBorder="1" applyAlignment="1">
      <alignment horizontal="left" vertical="top" wrapText="1"/>
    </xf>
    <xf numFmtId="0" fontId="13" fillId="0" borderId="0" xfId="4" applyFont="1" applyBorder="1" applyAlignment="1">
      <alignment horizontal="left" wrapText="1"/>
    </xf>
    <xf numFmtId="0" fontId="13" fillId="0" borderId="18" xfId="4" applyFont="1" applyBorder="1" applyAlignment="1">
      <alignment horizontal="center" wrapText="1"/>
    </xf>
    <xf numFmtId="0" fontId="13" fillId="0" borderId="19" xfId="4" applyFont="1" applyBorder="1" applyAlignment="1">
      <alignment horizontal="center" wrapText="1"/>
    </xf>
    <xf numFmtId="0" fontId="13" fillId="0" borderId="20" xfId="4" applyFont="1" applyBorder="1" applyAlignment="1">
      <alignment horizontal="center" wrapText="1"/>
    </xf>
    <xf numFmtId="0" fontId="13" fillId="0" borderId="5" xfId="4" applyFont="1" applyBorder="1" applyAlignment="1">
      <alignment horizontal="center" wrapText="1"/>
    </xf>
    <xf numFmtId="0" fontId="13" fillId="0" borderId="6" xfId="4" applyFont="1" applyBorder="1" applyAlignment="1">
      <alignment horizontal="center" wrapText="1"/>
    </xf>
    <xf numFmtId="166" fontId="14" fillId="3" borderId="15" xfId="4" applyNumberFormat="1" applyFont="1" applyFill="1" applyBorder="1" applyAlignment="1">
      <alignment horizontal="right" vertical="top"/>
    </xf>
    <xf numFmtId="0" fontId="13" fillId="2" borderId="21" xfId="4" applyFont="1" applyFill="1" applyBorder="1" applyAlignment="1">
      <alignment horizontal="left" vertical="top" wrapText="1"/>
    </xf>
    <xf numFmtId="0" fontId="13" fillId="2" borderId="21" xfId="4" applyFont="1" applyFill="1" applyBorder="1" applyAlignment="1">
      <alignment horizontal="left" vertical="top" wrapText="1"/>
    </xf>
    <xf numFmtId="166" fontId="14" fillId="3" borderId="22" xfId="4" applyNumberFormat="1" applyFont="1" applyFill="1" applyBorder="1" applyAlignment="1">
      <alignment horizontal="right" vertical="top"/>
    </xf>
    <xf numFmtId="166" fontId="14" fillId="3" borderId="23" xfId="4" applyNumberFormat="1" applyFont="1" applyFill="1" applyBorder="1" applyAlignment="1">
      <alignment horizontal="right" vertical="top"/>
    </xf>
    <xf numFmtId="166" fontId="14" fillId="3" borderId="24" xfId="4" applyNumberFormat="1" applyFont="1" applyFill="1" applyBorder="1" applyAlignment="1">
      <alignment horizontal="right" vertical="top"/>
    </xf>
    <xf numFmtId="165" fontId="14" fillId="3" borderId="10" xfId="4" applyNumberFormat="1" applyFont="1" applyFill="1" applyBorder="1" applyAlignment="1">
      <alignment horizontal="right" vertical="top"/>
    </xf>
    <xf numFmtId="165" fontId="14" fillId="3" borderId="13" xfId="4" applyNumberFormat="1" applyFont="1" applyFill="1" applyBorder="1" applyAlignment="1">
      <alignment horizontal="right" vertical="top"/>
    </xf>
    <xf numFmtId="165" fontId="14" fillId="3" borderId="22" xfId="4" applyNumberFormat="1" applyFont="1" applyFill="1" applyBorder="1" applyAlignment="1">
      <alignment horizontal="right" vertical="top"/>
    </xf>
    <xf numFmtId="165" fontId="14" fillId="3" borderId="23" xfId="4" applyNumberFormat="1" applyFont="1" applyFill="1" applyBorder="1" applyAlignment="1">
      <alignment horizontal="right" vertical="top"/>
    </xf>
    <xf numFmtId="165" fontId="14" fillId="3" borderId="24" xfId="4" applyNumberFormat="1" applyFont="1" applyFill="1" applyBorder="1" applyAlignment="1">
      <alignment horizontal="right" vertical="top"/>
    </xf>
    <xf numFmtId="165" fontId="14" fillId="3" borderId="16" xfId="4" applyNumberFormat="1" applyFont="1" applyFill="1" applyBorder="1" applyAlignment="1">
      <alignment horizontal="right" vertical="top"/>
    </xf>
    <xf numFmtId="0" fontId="11" fillId="0" borderId="0" xfId="5"/>
    <xf numFmtId="0" fontId="12" fillId="0" borderId="0" xfId="5" applyFont="1" applyBorder="1" applyAlignment="1"/>
    <xf numFmtId="0" fontId="13" fillId="2" borderId="1" xfId="5" applyFont="1" applyFill="1" applyBorder="1" applyAlignment="1">
      <alignment horizontal="left" vertical="top" wrapText="1"/>
    </xf>
    <xf numFmtId="0" fontId="13" fillId="2" borderId="1" xfId="5" applyFont="1" applyFill="1" applyBorder="1" applyAlignment="1">
      <alignment horizontal="left" vertical="top" wrapText="1"/>
    </xf>
    <xf numFmtId="164" fontId="14" fillId="3" borderId="1" xfId="5" applyNumberFormat="1" applyFont="1" applyFill="1" applyBorder="1" applyAlignment="1">
      <alignment horizontal="right" vertical="top"/>
    </xf>
    <xf numFmtId="0" fontId="13" fillId="2" borderId="2" xfId="5" applyFont="1" applyFill="1" applyBorder="1" applyAlignment="1">
      <alignment horizontal="left" vertical="top" wrapText="1"/>
    </xf>
    <xf numFmtId="0" fontId="13" fillId="2" borderId="2" xfId="5" applyFont="1" applyFill="1" applyBorder="1" applyAlignment="1">
      <alignment horizontal="left" vertical="top" wrapText="1"/>
    </xf>
    <xf numFmtId="0" fontId="15" fillId="0" borderId="0" xfId="5" applyFont="1" applyBorder="1" applyAlignment="1">
      <alignment horizontal="center" vertical="center" wrapText="1"/>
    </xf>
    <xf numFmtId="0" fontId="13" fillId="0" borderId="3" xfId="5" applyFont="1" applyBorder="1" applyAlignment="1">
      <alignment horizontal="left" wrapText="1"/>
    </xf>
    <xf numFmtId="0" fontId="13" fillId="0" borderId="3" xfId="5" applyFont="1" applyBorder="1" applyAlignment="1">
      <alignment horizontal="center" wrapText="1"/>
    </xf>
    <xf numFmtId="0" fontId="13" fillId="2" borderId="4" xfId="5" applyFont="1" applyFill="1" applyBorder="1" applyAlignment="1">
      <alignment horizontal="left" vertical="top" wrapText="1"/>
    </xf>
    <xf numFmtId="0" fontId="13" fillId="2" borderId="4" xfId="5" applyFont="1" applyFill="1" applyBorder="1" applyAlignment="1">
      <alignment horizontal="left" vertical="top" wrapText="1"/>
    </xf>
    <xf numFmtId="164" fontId="14" fillId="3" borderId="4" xfId="5" applyNumberFormat="1" applyFont="1" applyFill="1" applyBorder="1" applyAlignment="1">
      <alignment horizontal="right" vertical="top"/>
    </xf>
    <xf numFmtId="164" fontId="14" fillId="3" borderId="2" xfId="5" applyNumberFormat="1" applyFont="1" applyFill="1" applyBorder="1" applyAlignment="1">
      <alignment horizontal="right" vertical="top"/>
    </xf>
    <xf numFmtId="0" fontId="13" fillId="0" borderId="5" xfId="5" applyFont="1" applyBorder="1" applyAlignment="1">
      <alignment horizontal="center" wrapText="1"/>
    </xf>
    <xf numFmtId="0" fontId="13" fillId="0" borderId="6" xfId="5" applyFont="1" applyBorder="1" applyAlignment="1">
      <alignment horizontal="center" wrapText="1"/>
    </xf>
    <xf numFmtId="0" fontId="13" fillId="0" borderId="7" xfId="5" applyFont="1" applyBorder="1" applyAlignment="1">
      <alignment horizontal="center" wrapText="1"/>
    </xf>
    <xf numFmtId="0" fontId="13" fillId="2" borderId="17" xfId="5" applyFont="1" applyFill="1" applyBorder="1" applyAlignment="1">
      <alignment horizontal="left" vertical="top" wrapText="1"/>
    </xf>
    <xf numFmtId="165" fontId="14" fillId="3" borderId="8" xfId="5" applyNumberFormat="1" applyFont="1" applyFill="1" applyBorder="1" applyAlignment="1">
      <alignment horizontal="right" vertical="top"/>
    </xf>
    <xf numFmtId="165" fontId="14" fillId="3" borderId="9" xfId="5" applyNumberFormat="1" applyFont="1" applyFill="1" applyBorder="1" applyAlignment="1">
      <alignment horizontal="right" vertical="top"/>
    </xf>
    <xf numFmtId="164" fontId="14" fillId="3" borderId="10" xfId="5" applyNumberFormat="1" applyFont="1" applyFill="1" applyBorder="1" applyAlignment="1">
      <alignment horizontal="right" vertical="top"/>
    </xf>
    <xf numFmtId="165" fontId="14" fillId="3" borderId="11" xfId="5" applyNumberFormat="1" applyFont="1" applyFill="1" applyBorder="1" applyAlignment="1">
      <alignment horizontal="right" vertical="top"/>
    </xf>
    <xf numFmtId="165" fontId="14" fillId="3" borderId="12" xfId="5" applyNumberFormat="1" applyFont="1" applyFill="1" applyBorder="1" applyAlignment="1">
      <alignment horizontal="right" vertical="top"/>
    </xf>
    <xf numFmtId="164" fontId="14" fillId="3" borderId="13" xfId="5" applyNumberFormat="1" applyFont="1" applyFill="1" applyBorder="1" applyAlignment="1">
      <alignment horizontal="right" vertical="top"/>
    </xf>
    <xf numFmtId="0" fontId="13" fillId="2" borderId="21" xfId="5" applyFont="1" applyFill="1" applyBorder="1" applyAlignment="1">
      <alignment horizontal="left" vertical="top" wrapText="1"/>
    </xf>
    <xf numFmtId="0" fontId="13" fillId="2" borderId="21" xfId="5" applyFont="1" applyFill="1" applyBorder="1" applyAlignment="1">
      <alignment horizontal="left" vertical="top" wrapText="1"/>
    </xf>
    <xf numFmtId="165" fontId="14" fillId="3" borderId="22" xfId="5" applyNumberFormat="1" applyFont="1" applyFill="1" applyBorder="1" applyAlignment="1">
      <alignment horizontal="right" vertical="top"/>
    </xf>
    <xf numFmtId="165" fontId="14" fillId="3" borderId="23" xfId="5" applyNumberFormat="1" applyFont="1" applyFill="1" applyBorder="1" applyAlignment="1">
      <alignment horizontal="right" vertical="top"/>
    </xf>
    <xf numFmtId="164" fontId="14" fillId="3" borderId="24" xfId="5" applyNumberFormat="1" applyFont="1" applyFill="1" applyBorder="1" applyAlignment="1">
      <alignment horizontal="right" vertical="top"/>
    </xf>
    <xf numFmtId="165" fontId="14" fillId="3" borderId="14" xfId="5" applyNumberFormat="1" applyFont="1" applyFill="1" applyBorder="1" applyAlignment="1">
      <alignment horizontal="right" vertical="top"/>
    </xf>
    <xf numFmtId="165" fontId="14" fillId="3" borderId="15" xfId="5" applyNumberFormat="1" applyFont="1" applyFill="1" applyBorder="1" applyAlignment="1">
      <alignment horizontal="right" vertical="top"/>
    </xf>
    <xf numFmtId="164" fontId="14" fillId="3" borderId="16" xfId="5" applyNumberFormat="1" applyFont="1" applyFill="1" applyBorder="1" applyAlignment="1">
      <alignment horizontal="right" vertical="top"/>
    </xf>
    <xf numFmtId="166" fontId="14" fillId="3" borderId="8" xfId="5" applyNumberFormat="1" applyFont="1" applyFill="1" applyBorder="1" applyAlignment="1">
      <alignment horizontal="right" vertical="top"/>
    </xf>
    <xf numFmtId="0" fontId="14" fillId="3" borderId="9" xfId="5" applyFont="1" applyFill="1" applyBorder="1" applyAlignment="1">
      <alignment horizontal="right" vertical="top"/>
    </xf>
    <xf numFmtId="166" fontId="14" fillId="3" borderId="9" xfId="5" applyNumberFormat="1" applyFont="1" applyFill="1" applyBorder="1" applyAlignment="1">
      <alignment horizontal="right" vertical="top"/>
    </xf>
    <xf numFmtId="166" fontId="14" fillId="3" borderId="10" xfId="5" applyNumberFormat="1" applyFont="1" applyFill="1" applyBorder="1" applyAlignment="1">
      <alignment horizontal="right" vertical="top"/>
    </xf>
    <xf numFmtId="166" fontId="14" fillId="3" borderId="11" xfId="5" applyNumberFormat="1" applyFont="1" applyFill="1" applyBorder="1" applyAlignment="1">
      <alignment horizontal="right" vertical="top"/>
    </xf>
    <xf numFmtId="0" fontId="14" fillId="3" borderId="12" xfId="5" applyFont="1" applyFill="1" applyBorder="1" applyAlignment="1">
      <alignment horizontal="right" vertical="top"/>
    </xf>
    <xf numFmtId="166" fontId="14" fillId="3" borderId="12" xfId="5" applyNumberFormat="1" applyFont="1" applyFill="1" applyBorder="1" applyAlignment="1">
      <alignment horizontal="right" vertical="top"/>
    </xf>
    <xf numFmtId="166" fontId="14" fillId="3" borderId="13" xfId="5" applyNumberFormat="1" applyFont="1" applyFill="1" applyBorder="1" applyAlignment="1">
      <alignment horizontal="right" vertical="top"/>
    </xf>
    <xf numFmtId="166" fontId="14" fillId="3" borderId="22" xfId="5" applyNumberFormat="1" applyFont="1" applyFill="1" applyBorder="1" applyAlignment="1">
      <alignment horizontal="right" vertical="top"/>
    </xf>
    <xf numFmtId="0" fontId="14" fillId="3" borderId="23" xfId="5" applyFont="1" applyFill="1" applyBorder="1" applyAlignment="1">
      <alignment horizontal="right" vertical="top"/>
    </xf>
    <xf numFmtId="166" fontId="14" fillId="3" borderId="23" xfId="5" applyNumberFormat="1" applyFont="1" applyFill="1" applyBorder="1" applyAlignment="1">
      <alignment horizontal="right" vertical="top"/>
    </xf>
    <xf numFmtId="166" fontId="14" fillId="3" borderId="24" xfId="5" applyNumberFormat="1" applyFont="1" applyFill="1" applyBorder="1" applyAlignment="1">
      <alignment horizontal="right" vertical="top"/>
    </xf>
    <xf numFmtId="166" fontId="14" fillId="3" borderId="14" xfId="5" applyNumberFormat="1" applyFont="1" applyFill="1" applyBorder="1" applyAlignment="1">
      <alignment horizontal="right" vertical="top"/>
    </xf>
    <xf numFmtId="0" fontId="14" fillId="3" borderId="15" xfId="5" applyFont="1" applyFill="1" applyBorder="1" applyAlignment="1">
      <alignment horizontal="right" vertical="top"/>
    </xf>
    <xf numFmtId="166" fontId="14" fillId="3" borderId="15" xfId="5" applyNumberFormat="1" applyFont="1" applyFill="1" applyBorder="1" applyAlignment="1">
      <alignment horizontal="right" vertical="top"/>
    </xf>
    <xf numFmtId="166" fontId="14" fillId="3" borderId="16" xfId="5" applyNumberFormat="1" applyFont="1" applyFill="1" applyBorder="1" applyAlignment="1">
      <alignment horizontal="right" vertical="top"/>
    </xf>
    <xf numFmtId="0" fontId="14" fillId="0" borderId="0" xfId="5" applyFont="1" applyBorder="1" applyAlignment="1">
      <alignment horizontal="left" vertical="top" wrapText="1"/>
    </xf>
    <xf numFmtId="164" fontId="14" fillId="3" borderId="9" xfId="5" applyNumberFormat="1" applyFont="1" applyFill="1" applyBorder="1" applyAlignment="1">
      <alignment horizontal="right" vertical="top"/>
    </xf>
    <xf numFmtId="164" fontId="14" fillId="3" borderId="12" xfId="5" applyNumberFormat="1" applyFont="1" applyFill="1" applyBorder="1" applyAlignment="1">
      <alignment horizontal="right" vertical="top"/>
    </xf>
    <xf numFmtId="164" fontId="14" fillId="3" borderId="23" xfId="5" applyNumberFormat="1" applyFont="1" applyFill="1" applyBorder="1" applyAlignment="1">
      <alignment horizontal="right" vertical="top"/>
    </xf>
    <xf numFmtId="164" fontId="14" fillId="3" borderId="15" xfId="5" applyNumberFormat="1" applyFont="1" applyFill="1" applyBorder="1" applyAlignment="1">
      <alignment horizontal="right" vertical="top"/>
    </xf>
    <xf numFmtId="0" fontId="14" fillId="3" borderId="8" xfId="5" applyFont="1" applyFill="1" applyBorder="1" applyAlignment="1">
      <alignment horizontal="right" vertical="top"/>
    </xf>
    <xf numFmtId="0" fontId="14" fillId="3" borderId="11" xfId="5" applyFont="1" applyFill="1" applyBorder="1" applyAlignment="1">
      <alignment horizontal="right" vertical="top"/>
    </xf>
    <xf numFmtId="0" fontId="14" fillId="3" borderId="22" xfId="5" applyFont="1" applyFill="1" applyBorder="1" applyAlignment="1">
      <alignment horizontal="right" vertical="top"/>
    </xf>
    <xf numFmtId="0" fontId="14" fillId="3" borderId="12" xfId="5" applyFont="1" applyFill="1" applyBorder="1" applyAlignment="1">
      <alignment horizontal="left" vertical="top" wrapText="1"/>
    </xf>
    <xf numFmtId="0" fontId="14" fillId="3" borderId="13" xfId="5" applyFont="1" applyFill="1" applyBorder="1" applyAlignment="1">
      <alignment horizontal="left" vertical="top" wrapText="1"/>
    </xf>
    <xf numFmtId="0" fontId="14" fillId="3" borderId="23" xfId="5" applyFont="1" applyFill="1" applyBorder="1" applyAlignment="1">
      <alignment horizontal="left" vertical="top" wrapText="1"/>
    </xf>
    <xf numFmtId="0" fontId="14" fillId="3" borderId="24" xfId="5" applyFont="1" applyFill="1" applyBorder="1" applyAlignment="1">
      <alignment horizontal="left" vertical="top" wrapText="1"/>
    </xf>
    <xf numFmtId="0" fontId="14" fillId="3" borderId="15" xfId="5" applyFont="1" applyFill="1" applyBorder="1" applyAlignment="1">
      <alignment horizontal="left" vertical="top" wrapText="1"/>
    </xf>
    <xf numFmtId="0" fontId="14" fillId="3" borderId="16" xfId="5" applyFont="1" applyFill="1" applyBorder="1" applyAlignment="1">
      <alignment horizontal="left" vertical="top" wrapText="1"/>
    </xf>
    <xf numFmtId="0" fontId="13" fillId="0" borderId="0" xfId="5" applyFont="1" applyBorder="1" applyAlignment="1">
      <alignment horizontal="left" wrapText="1"/>
    </xf>
    <xf numFmtId="0" fontId="13" fillId="0" borderId="18" xfId="5" applyFont="1" applyBorder="1" applyAlignment="1">
      <alignment horizontal="center" wrapText="1"/>
    </xf>
    <xf numFmtId="0" fontId="13" fillId="0" borderId="19" xfId="5" applyFont="1" applyBorder="1" applyAlignment="1">
      <alignment horizontal="center" wrapText="1"/>
    </xf>
    <xf numFmtId="0" fontId="13" fillId="0" borderId="20" xfId="5" applyFont="1" applyBorder="1" applyAlignment="1">
      <alignment horizontal="center" wrapText="1"/>
    </xf>
    <xf numFmtId="0" fontId="13" fillId="0" borderId="5" xfId="5" applyFont="1" applyBorder="1" applyAlignment="1">
      <alignment horizontal="center" wrapText="1"/>
    </xf>
    <xf numFmtId="0" fontId="13" fillId="0" borderId="6" xfId="5" applyFont="1" applyBorder="1" applyAlignment="1">
      <alignment horizontal="center" wrapText="1"/>
    </xf>
    <xf numFmtId="0" fontId="13" fillId="0" borderId="3" xfId="5" applyFont="1" applyBorder="1" applyAlignment="1">
      <alignment horizontal="left" wrapText="1"/>
    </xf>
    <xf numFmtId="0" fontId="14" fillId="3" borderId="0" xfId="5" applyFont="1" applyFill="1"/>
    <xf numFmtId="0" fontId="11" fillId="0" borderId="0" xfId="5"/>
    <xf numFmtId="165" fontId="14" fillId="3" borderId="10" xfId="5" applyNumberFormat="1" applyFont="1" applyFill="1" applyBorder="1" applyAlignment="1">
      <alignment horizontal="right" vertical="top"/>
    </xf>
    <xf numFmtId="165" fontId="14" fillId="3" borderId="13" xfId="5" applyNumberFormat="1" applyFont="1" applyFill="1" applyBorder="1" applyAlignment="1">
      <alignment horizontal="right" vertical="top"/>
    </xf>
    <xf numFmtId="165" fontId="14" fillId="3" borderId="24" xfId="5" applyNumberFormat="1" applyFont="1" applyFill="1" applyBorder="1" applyAlignment="1">
      <alignment horizontal="right" vertical="top"/>
    </xf>
    <xf numFmtId="165" fontId="14" fillId="3" borderId="16" xfId="5" applyNumberFormat="1" applyFont="1" applyFill="1" applyBorder="1" applyAlignment="1">
      <alignment horizontal="right" vertical="top"/>
    </xf>
  </cellXfs>
  <cellStyles count="6">
    <cellStyle name="Normal" xfId="0" builtinId="0"/>
    <cellStyle name="Normal_All Microbial Group" xfId="5" xr:uid="{BC76339F-A69E-4C09-8143-0E09E10C23DB}"/>
    <cellStyle name="Normal_Fungal" xfId="3" xr:uid="{0299D70D-01E9-4D2E-94C9-4CE7BF0C7828}"/>
    <cellStyle name="Normal_Gram-" xfId="2" xr:uid="{61D23E37-4D24-4B7D-B3A7-973AA78248A7}"/>
    <cellStyle name="Normal_Gram+" xfId="1" xr:uid="{624026F5-50BD-443C-A9F6-C8FD6655C122}"/>
    <cellStyle name="Normal_Unspecified" xfId="4" xr:uid="{B9670704-370E-495B-8058-E3B209DAC1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EB22C-0862-4260-B3AB-CA10B4C39FB0}">
  <dimension ref="A1:S17"/>
  <sheetViews>
    <sheetView tabSelected="1" workbookViewId="0">
      <selection activeCell="G21" sqref="G21"/>
    </sheetView>
  </sheetViews>
  <sheetFormatPr defaultRowHeight="15" x14ac:dyDescent="0.25"/>
  <cols>
    <col min="1" max="1" width="16.85546875" customWidth="1"/>
    <col min="2" max="2" width="16.140625" customWidth="1"/>
    <col min="4" max="4" width="22.5703125" customWidth="1"/>
    <col min="6" max="6" width="11.42578125" customWidth="1"/>
    <col min="7" max="7" width="9.85546875" customWidth="1"/>
  </cols>
  <sheetData>
    <row r="1" spans="1:19" x14ac:dyDescent="0.25">
      <c r="A1" s="1" t="s">
        <v>22</v>
      </c>
      <c r="B1" s="1" t="s">
        <v>40</v>
      </c>
      <c r="C1" s="1" t="s">
        <v>23</v>
      </c>
      <c r="D1" s="1" t="s">
        <v>24</v>
      </c>
      <c r="E1" s="1" t="s">
        <v>25</v>
      </c>
      <c r="F1" s="14" t="s">
        <v>29</v>
      </c>
      <c r="G1" s="14" t="s">
        <v>30</v>
      </c>
      <c r="H1" s="3" t="s">
        <v>31</v>
      </c>
      <c r="I1" s="3" t="s">
        <v>32</v>
      </c>
      <c r="J1" s="3" t="s">
        <v>33</v>
      </c>
      <c r="K1" s="4" t="s">
        <v>26</v>
      </c>
      <c r="L1" s="4" t="s">
        <v>34</v>
      </c>
      <c r="M1" s="4" t="s">
        <v>35</v>
      </c>
      <c r="N1" s="13" t="s">
        <v>27</v>
      </c>
      <c r="O1" s="13" t="s">
        <v>36</v>
      </c>
      <c r="P1" s="13" t="s">
        <v>37</v>
      </c>
      <c r="Q1" s="6" t="s">
        <v>28</v>
      </c>
      <c r="R1" s="6" t="s">
        <v>38</v>
      </c>
      <c r="S1" s="6" t="s">
        <v>39</v>
      </c>
    </row>
    <row r="2" spans="1:19" x14ac:dyDescent="0.25">
      <c r="A2" s="1" t="s">
        <v>0</v>
      </c>
      <c r="B2" s="1" t="s">
        <v>1</v>
      </c>
      <c r="C2" s="2">
        <v>1</v>
      </c>
      <c r="D2" s="1" t="s">
        <v>2</v>
      </c>
      <c r="E2" s="1" t="s">
        <v>3</v>
      </c>
      <c r="F2" s="3">
        <v>153.02440218580296</v>
      </c>
      <c r="G2" s="3">
        <v>17.131256987929568</v>
      </c>
      <c r="H2" s="3">
        <v>170.15565917373252</v>
      </c>
      <c r="I2" s="3">
        <f>AVERAGE(H2:H5)</f>
        <v>74.959179658535163</v>
      </c>
      <c r="J2" s="3">
        <f>_xlfn.STDEV.P(H2:H5)/SQRT(4)</f>
        <v>27.686796528303049</v>
      </c>
      <c r="K2" s="4">
        <v>165.17575188070742</v>
      </c>
      <c r="L2" s="4">
        <f>AVERAGE(K2:K5)</f>
        <v>104.96901709357934</v>
      </c>
      <c r="M2" s="4">
        <f>_xlfn.STDEV.P(K2:K5)/SQRT(4)</f>
        <v>31.059065090558548</v>
      </c>
      <c r="N2" s="5">
        <v>45.409204290302455</v>
      </c>
      <c r="O2" s="5">
        <f>AVERAGE(N2:N5)</f>
        <v>45.738810167212151</v>
      </c>
      <c r="P2" s="5">
        <f>_xlfn.STDEV.P(N2:N5)/SQRT(4)</f>
        <v>20.944330227775509</v>
      </c>
      <c r="Q2" s="6">
        <v>173.69893947050502</v>
      </c>
      <c r="R2" s="6">
        <f>AVERAGE(Q2:Q5)</f>
        <v>98.335787227812759</v>
      </c>
      <c r="S2" s="6">
        <f>_xlfn.STDEV.P(Q2:Q5)/SQRT(4)</f>
        <v>25.649438561334264</v>
      </c>
    </row>
    <row r="3" spans="1:19" x14ac:dyDescent="0.25">
      <c r="A3" s="1" t="s">
        <v>4</v>
      </c>
      <c r="B3" s="1" t="s">
        <v>1</v>
      </c>
      <c r="C3" s="2">
        <v>10</v>
      </c>
      <c r="D3" s="1" t="s">
        <v>2</v>
      </c>
      <c r="E3" s="1" t="s">
        <v>3</v>
      </c>
      <c r="F3" s="3">
        <v>45.642955178963916</v>
      </c>
      <c r="G3" s="3">
        <v>4.455398011345328</v>
      </c>
      <c r="H3" s="3">
        <v>50.098353190309247</v>
      </c>
      <c r="I3" s="3"/>
      <c r="J3" s="3"/>
      <c r="K3" s="4">
        <v>48.603028467732024</v>
      </c>
      <c r="L3" s="4"/>
      <c r="M3" s="4"/>
      <c r="N3" s="5">
        <v>12.56542393798677</v>
      </c>
      <c r="O3" s="5"/>
      <c r="P3" s="5"/>
      <c r="Q3" s="6">
        <v>64.737625093357337</v>
      </c>
    </row>
    <row r="4" spans="1:19" x14ac:dyDescent="0.25">
      <c r="A4" s="1" t="s">
        <v>5</v>
      </c>
      <c r="B4" s="1" t="s">
        <v>1</v>
      </c>
      <c r="C4" s="2">
        <v>12</v>
      </c>
      <c r="D4" s="1" t="s">
        <v>2</v>
      </c>
      <c r="E4" s="1" t="s">
        <v>3</v>
      </c>
      <c r="F4" s="3">
        <v>28.792139089870862</v>
      </c>
      <c r="G4" s="3">
        <v>3.5508322594529766</v>
      </c>
      <c r="H4" s="3">
        <v>32.34297134932384</v>
      </c>
      <c r="I4" s="3"/>
      <c r="J4" s="3"/>
      <c r="K4" s="4">
        <v>37.377885163362627</v>
      </c>
      <c r="L4" s="4"/>
      <c r="M4" s="4"/>
      <c r="N4" s="5">
        <v>10.736890559753256</v>
      </c>
      <c r="O4" s="5"/>
      <c r="P4" s="5"/>
      <c r="Q4" s="6">
        <v>39.732603142025923</v>
      </c>
    </row>
    <row r="5" spans="1:19" x14ac:dyDescent="0.25">
      <c r="A5" s="1" t="s">
        <v>6</v>
      </c>
      <c r="B5" s="1" t="s">
        <v>1</v>
      </c>
      <c r="C5" s="2">
        <v>15</v>
      </c>
      <c r="D5" s="1" t="s">
        <v>2</v>
      </c>
      <c r="E5" s="1" t="s">
        <v>3</v>
      </c>
      <c r="F5" s="3">
        <v>43.69648115278725</v>
      </c>
      <c r="G5" s="3">
        <v>3.5432537679877996</v>
      </c>
      <c r="H5" s="3">
        <v>47.239734920775049</v>
      </c>
      <c r="I5" s="3"/>
      <c r="J5" s="3"/>
      <c r="K5" s="4">
        <v>168.71940286251527</v>
      </c>
      <c r="L5" s="4"/>
      <c r="M5" s="4"/>
      <c r="N5" s="5">
        <v>114.24372188080612</v>
      </c>
      <c r="O5" s="5"/>
      <c r="P5" s="5"/>
      <c r="Q5" s="6">
        <v>115.17398120536272</v>
      </c>
    </row>
    <row r="6" spans="1:19" x14ac:dyDescent="0.25">
      <c r="A6" s="7" t="s">
        <v>7</v>
      </c>
      <c r="B6" s="7" t="s">
        <v>8</v>
      </c>
      <c r="C6" s="8">
        <v>2</v>
      </c>
      <c r="D6" s="7" t="s">
        <v>2</v>
      </c>
      <c r="E6" s="7" t="s">
        <v>3</v>
      </c>
      <c r="F6" s="3">
        <v>467.20549758378741</v>
      </c>
      <c r="G6" s="3">
        <v>54.081368477376216</v>
      </c>
      <c r="H6" s="3">
        <v>521.28686606116366</v>
      </c>
      <c r="I6" s="3">
        <f>AVERAGE(H6:H9)</f>
        <v>225.63852346617861</v>
      </c>
      <c r="J6" s="3">
        <f>_xlfn.STDEV.P(H6:H9)/SQRT(4)</f>
        <v>93.275191290131971</v>
      </c>
      <c r="K6" s="4">
        <v>376.94630615611959</v>
      </c>
      <c r="L6" s="4">
        <f>AVERAGE(K6:K9)</f>
        <v>189.99715192458933</v>
      </c>
      <c r="M6" s="4">
        <f>_xlfn.STDEV.P(K6:K9)/SQRT(4)</f>
        <v>59.355094971188095</v>
      </c>
      <c r="N6" s="5">
        <v>91.106130361110246</v>
      </c>
      <c r="O6" s="5">
        <f>AVERAGE(N6:N9)</f>
        <v>44.720232858218182</v>
      </c>
      <c r="P6" s="5">
        <f>_xlfn.STDEV.P(N6:N9)/SQRT(4)</f>
        <v>15.301625419983166</v>
      </c>
      <c r="Q6" s="6">
        <v>531.89772244894107</v>
      </c>
      <c r="R6" s="6">
        <f>AVERAGE(Q6:Q9)</f>
        <v>268.25681899298041</v>
      </c>
      <c r="S6" s="6">
        <f>_xlfn.STDEV.P(Q6:Q9)/SQRT(4)</f>
        <v>84.872025520167213</v>
      </c>
    </row>
    <row r="7" spans="1:19" x14ac:dyDescent="0.25">
      <c r="A7" s="7" t="s">
        <v>9</v>
      </c>
      <c r="B7" s="7" t="s">
        <v>8</v>
      </c>
      <c r="C7" s="8">
        <v>5</v>
      </c>
      <c r="D7" s="7" t="s">
        <v>2</v>
      </c>
      <c r="E7" s="7" t="s">
        <v>3</v>
      </c>
      <c r="F7" s="3">
        <v>71.493870249973156</v>
      </c>
      <c r="G7" s="3">
        <v>9.6862005075955953</v>
      </c>
      <c r="H7" s="3">
        <v>81.180070757568757</v>
      </c>
      <c r="I7" s="3"/>
      <c r="J7" s="3"/>
      <c r="K7" s="4">
        <v>85.950619941277921</v>
      </c>
      <c r="L7" s="4"/>
      <c r="M7" s="4"/>
      <c r="N7" s="5">
        <v>22.129653101785841</v>
      </c>
      <c r="O7" s="5"/>
      <c r="P7" s="5"/>
      <c r="Q7" s="6">
        <v>121.11526953067818</v>
      </c>
    </row>
    <row r="8" spans="1:19" x14ac:dyDescent="0.25">
      <c r="A8" s="7" t="s">
        <v>10</v>
      </c>
      <c r="B8" s="7" t="s">
        <v>8</v>
      </c>
      <c r="C8" s="8">
        <v>7</v>
      </c>
      <c r="D8" s="7" t="s">
        <v>2</v>
      </c>
      <c r="E8" s="7" t="s">
        <v>3</v>
      </c>
      <c r="F8" s="3">
        <v>47.195702766246768</v>
      </c>
      <c r="G8" s="3">
        <v>4.1088193420789532</v>
      </c>
      <c r="H8" s="3">
        <v>51.30452210832572</v>
      </c>
      <c r="I8" s="3"/>
      <c r="J8" s="3"/>
      <c r="K8" s="4">
        <v>88.728003531125552</v>
      </c>
      <c r="L8" s="4"/>
      <c r="M8" s="4"/>
      <c r="N8" s="5">
        <v>12.808310400139954</v>
      </c>
      <c r="O8" s="5"/>
      <c r="P8" s="5"/>
      <c r="Q8" s="6">
        <v>116.977683864271</v>
      </c>
    </row>
    <row r="9" spans="1:19" x14ac:dyDescent="0.25">
      <c r="A9" s="7" t="s">
        <v>11</v>
      </c>
      <c r="B9" s="7" t="s">
        <v>8</v>
      </c>
      <c r="C9" s="8">
        <v>14</v>
      </c>
      <c r="D9" s="7" t="s">
        <v>2</v>
      </c>
      <c r="E9" s="7" t="s">
        <v>3</v>
      </c>
      <c r="F9" s="3">
        <v>223.01714723049085</v>
      </c>
      <c r="G9" s="3">
        <v>25.765487707165459</v>
      </c>
      <c r="H9" s="3">
        <v>248.7826349376563</v>
      </c>
      <c r="I9" s="3"/>
      <c r="J9" s="3"/>
      <c r="K9" s="4">
        <v>208.36367806983429</v>
      </c>
      <c r="L9" s="4"/>
      <c r="M9" s="4"/>
      <c r="N9" s="5">
        <v>52.836837569836675</v>
      </c>
      <c r="O9" s="5"/>
      <c r="P9" s="5"/>
      <c r="Q9" s="6">
        <v>303.03660012803135</v>
      </c>
    </row>
    <row r="10" spans="1:19" x14ac:dyDescent="0.25">
      <c r="A10" s="9" t="s">
        <v>12</v>
      </c>
      <c r="B10" s="9" t="s">
        <v>13</v>
      </c>
      <c r="C10" s="10">
        <v>3</v>
      </c>
      <c r="D10" s="9" t="s">
        <v>2</v>
      </c>
      <c r="E10" s="9" t="s">
        <v>3</v>
      </c>
      <c r="F10" s="3">
        <v>39.853541994715663</v>
      </c>
      <c r="G10" s="3">
        <v>6.2556540081795227</v>
      </c>
      <c r="H10" s="3">
        <v>46.109196002895189</v>
      </c>
      <c r="I10" s="3">
        <f>AVERAGE(H10:H13)</f>
        <v>18448524744306.461</v>
      </c>
      <c r="J10" s="3">
        <f>_xlfn.STDEV.P(H10:H13)/SQRT(4)</f>
        <v>15976891090844.824</v>
      </c>
      <c r="K10" s="4">
        <v>51.133247451325744</v>
      </c>
      <c r="L10" s="4">
        <f>AVERAGE(K10:K13)</f>
        <v>17755154973390.309</v>
      </c>
      <c r="M10" s="4">
        <f>_xlfn.STDEV.P(K10:K13)/SQRT(4)</f>
        <v>15376415254984.072</v>
      </c>
      <c r="N10" s="5">
        <v>13.475067881220738</v>
      </c>
      <c r="O10" s="5">
        <f>AVERAGE(N10:N13)</f>
        <v>4239633981624.5186</v>
      </c>
      <c r="P10" s="5">
        <f>_xlfn.STDEV.P(N10:N13)/SQRT(4)</f>
        <v>3671630730812.5928</v>
      </c>
      <c r="Q10" s="6">
        <v>49.766042911411212</v>
      </c>
      <c r="R10" s="6">
        <f>AVERAGE(Q10:Q13)</f>
        <v>25897315998537.262</v>
      </c>
      <c r="S10" s="6">
        <f>_xlfn.STDEV.P(Q10:Q13)/SQRT(4)</f>
        <v>22427733544473.512</v>
      </c>
    </row>
    <row r="11" spans="1:19" x14ac:dyDescent="0.25">
      <c r="A11" s="9" t="s">
        <v>14</v>
      </c>
      <c r="B11" s="9" t="s">
        <v>13</v>
      </c>
      <c r="C11" s="10">
        <v>6</v>
      </c>
      <c r="D11" s="9" t="s">
        <v>2</v>
      </c>
      <c r="E11" s="9" t="s">
        <v>3</v>
      </c>
      <c r="F11" s="3">
        <v>3.7511544333371543</v>
      </c>
      <c r="G11" s="3">
        <v>0.56328047820658989</v>
      </c>
      <c r="H11" s="3">
        <v>4.3144349115437439</v>
      </c>
      <c r="I11" s="3"/>
      <c r="J11" s="3"/>
      <c r="K11" s="4">
        <v>8.4357301858881719</v>
      </c>
      <c r="L11" s="4"/>
      <c r="M11" s="4"/>
      <c r="N11" s="5">
        <v>1.5781291983489263</v>
      </c>
      <c r="O11" s="5"/>
      <c r="P11" s="5"/>
      <c r="Q11" s="6">
        <v>9.6721078259537183</v>
      </c>
    </row>
    <row r="12" spans="1:19" x14ac:dyDescent="0.25">
      <c r="A12" s="9" t="s">
        <v>15</v>
      </c>
      <c r="B12" s="9" t="s">
        <v>13</v>
      </c>
      <c r="C12" s="10">
        <v>8</v>
      </c>
      <c r="D12" s="9" t="s">
        <v>2</v>
      </c>
      <c r="E12" s="9" t="s">
        <v>3</v>
      </c>
      <c r="F12" s="3">
        <v>66852028976514.305</v>
      </c>
      <c r="G12" s="3">
        <v>6942070000467.7041</v>
      </c>
      <c r="H12" s="3">
        <v>73794098976982.016</v>
      </c>
      <c r="I12" s="3"/>
      <c r="J12" s="3"/>
      <c r="K12" s="4">
        <v>71020619893209.438</v>
      </c>
      <c r="L12" s="4"/>
      <c r="M12" s="4"/>
      <c r="N12" s="5">
        <v>16958535926421.836</v>
      </c>
      <c r="O12" s="5"/>
      <c r="P12" s="5"/>
      <c r="Q12" s="6">
        <v>103589263993827.16</v>
      </c>
    </row>
    <row r="13" spans="1:19" x14ac:dyDescent="0.25">
      <c r="A13" s="9" t="s">
        <v>16</v>
      </c>
      <c r="B13" s="9" t="s">
        <v>13</v>
      </c>
      <c r="C13" s="10">
        <v>13</v>
      </c>
      <c r="D13" s="9" t="s">
        <v>2</v>
      </c>
      <c r="E13" s="9" t="s">
        <v>3</v>
      </c>
      <c r="F13" s="3">
        <v>168.72009314939876</v>
      </c>
      <c r="G13" s="3">
        <v>24.69338278784819</v>
      </c>
      <c r="H13" s="3">
        <v>193.41347593724694</v>
      </c>
      <c r="I13" s="3"/>
      <c r="J13" s="3"/>
      <c r="K13" s="4">
        <v>292.23076853106772</v>
      </c>
      <c r="L13" s="4"/>
      <c r="M13" s="4"/>
      <c r="N13" s="5">
        <v>61.185406778680417</v>
      </c>
      <c r="O13" s="5"/>
      <c r="P13" s="5"/>
      <c r="Q13" s="6">
        <v>262.45945058576842</v>
      </c>
    </row>
    <row r="14" spans="1:19" x14ac:dyDescent="0.25">
      <c r="A14" s="11" t="s">
        <v>17</v>
      </c>
      <c r="B14" s="11" t="s">
        <v>18</v>
      </c>
      <c r="C14" s="12">
        <v>4</v>
      </c>
      <c r="D14" s="11" t="s">
        <v>2</v>
      </c>
      <c r="E14" s="11" t="s">
        <v>3</v>
      </c>
      <c r="F14" s="3">
        <v>183.06320361001454</v>
      </c>
      <c r="G14" s="3">
        <v>18.993970756917875</v>
      </c>
      <c r="H14" s="3">
        <v>202.05717436693243</v>
      </c>
      <c r="I14" s="3">
        <f>AVERAGE(H14:H17)</f>
        <v>102.17995968804883</v>
      </c>
      <c r="J14" s="3">
        <f>_xlfn.STDEV.P(H14:H17)/SQRT(4)</f>
        <v>42.389448528643285</v>
      </c>
      <c r="K14" s="4">
        <v>193.78143096697463</v>
      </c>
      <c r="L14" s="4">
        <f>AVERAGE(K14:K17)</f>
        <v>108.57398459720233</v>
      </c>
      <c r="M14" s="4">
        <f>_xlfn.STDEV.P(K14:K17)/SQRT(4)</f>
        <v>42.996305028279416</v>
      </c>
      <c r="N14" s="5">
        <v>45.730412617237114</v>
      </c>
      <c r="O14" s="5">
        <f>AVERAGE(N14:N17)</f>
        <v>27.117620497534627</v>
      </c>
      <c r="P14" s="5">
        <f>_xlfn.STDEV.P(N14:N17)/SQRT(4)</f>
        <v>10.88475433944274</v>
      </c>
      <c r="Q14" s="6">
        <v>256.25479714067484</v>
      </c>
      <c r="R14" s="6">
        <f>AVERAGE(Q14:Q17)</f>
        <v>146.21836292983824</v>
      </c>
      <c r="S14" s="6">
        <f>_xlfn.STDEV.P(Q14:Q17)/SQRT(4)</f>
        <v>58.413681624053552</v>
      </c>
    </row>
    <row r="15" spans="1:19" x14ac:dyDescent="0.25">
      <c r="A15" s="11" t="s">
        <v>19</v>
      </c>
      <c r="B15" s="11" t="s">
        <v>18</v>
      </c>
      <c r="C15" s="12">
        <v>9</v>
      </c>
      <c r="D15" s="11" t="s">
        <v>2</v>
      </c>
      <c r="E15" s="11" t="s">
        <v>3</v>
      </c>
      <c r="F15" s="3">
        <v>148.98073530123057</v>
      </c>
      <c r="G15" s="3">
        <v>21.128312531278187</v>
      </c>
      <c r="H15" s="3">
        <v>170.10904783250876</v>
      </c>
      <c r="I15" s="3"/>
      <c r="J15" s="3"/>
      <c r="K15" s="4">
        <v>194.84601444234198</v>
      </c>
      <c r="L15" s="4"/>
      <c r="M15" s="4"/>
      <c r="N15" s="5">
        <v>51.527839889234798</v>
      </c>
      <c r="O15" s="5"/>
      <c r="P15" s="5"/>
      <c r="Q15" s="6">
        <v>268.62943539833333</v>
      </c>
    </row>
    <row r="16" spans="1:19" x14ac:dyDescent="0.25">
      <c r="A16" s="11" t="s">
        <v>20</v>
      </c>
      <c r="B16" s="11" t="s">
        <v>18</v>
      </c>
      <c r="C16" s="12">
        <v>11</v>
      </c>
      <c r="D16" s="11" t="s">
        <v>2</v>
      </c>
      <c r="E16" s="11" t="s">
        <v>3</v>
      </c>
      <c r="F16" s="3">
        <v>21.378852667708394</v>
      </c>
      <c r="G16" s="3">
        <v>3.2441703556863186</v>
      </c>
      <c r="H16" s="3">
        <v>24.623023023394712</v>
      </c>
      <c r="I16" s="3"/>
      <c r="J16" s="3"/>
      <c r="K16" s="4">
        <v>32.13850641273212</v>
      </c>
      <c r="L16" s="4"/>
      <c r="M16" s="4"/>
      <c r="N16" s="5">
        <v>9.338502146896225</v>
      </c>
      <c r="O16" s="5"/>
      <c r="P16" s="5"/>
      <c r="Q16" s="6">
        <v>45.585023577279671</v>
      </c>
    </row>
    <row r="17" spans="1:17" x14ac:dyDescent="0.25">
      <c r="A17" s="11" t="s">
        <v>21</v>
      </c>
      <c r="B17" s="11" t="s">
        <v>18</v>
      </c>
      <c r="C17" s="12">
        <v>16</v>
      </c>
      <c r="D17" s="11" t="s">
        <v>2</v>
      </c>
      <c r="E17" s="11" t="s">
        <v>3</v>
      </c>
      <c r="F17" s="3">
        <v>11.083613676744662</v>
      </c>
      <c r="G17" s="3">
        <v>0.84697985261474273</v>
      </c>
      <c r="H17" s="3">
        <v>11.930593529359404</v>
      </c>
      <c r="I17" s="3"/>
      <c r="J17" s="3"/>
      <c r="K17" s="4">
        <v>13.529986566760599</v>
      </c>
      <c r="L17" s="4"/>
      <c r="M17" s="4"/>
      <c r="N17" s="5">
        <v>1.8737273367703868</v>
      </c>
      <c r="O17" s="5"/>
      <c r="P17" s="5"/>
      <c r="Q17" s="6">
        <v>14.404195603065093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DF541-8C86-4F96-9CE8-79FCA388CF60}">
  <dimension ref="A1:H108"/>
  <sheetViews>
    <sheetView workbookViewId="0">
      <selection activeCell="G10" sqref="G10"/>
    </sheetView>
  </sheetViews>
  <sheetFormatPr defaultRowHeight="15" x14ac:dyDescent="0.25"/>
  <sheetData>
    <row r="1" spans="1:8" x14ac:dyDescent="0.25">
      <c r="A1" s="22" t="s">
        <v>42</v>
      </c>
      <c r="B1" s="22"/>
      <c r="C1" s="22"/>
      <c r="D1" s="15"/>
      <c r="E1" s="15"/>
      <c r="F1" s="15"/>
      <c r="G1" s="15"/>
      <c r="H1" s="15"/>
    </row>
    <row r="2" spans="1:8" x14ac:dyDescent="0.25">
      <c r="A2" s="23" t="s">
        <v>41</v>
      </c>
      <c r="B2" s="23"/>
      <c r="C2" s="24" t="s">
        <v>43</v>
      </c>
      <c r="D2" s="15"/>
      <c r="E2" s="15"/>
      <c r="F2" s="15"/>
      <c r="G2" s="15"/>
      <c r="H2" s="15"/>
    </row>
    <row r="3" spans="1:8" x14ac:dyDescent="0.25">
      <c r="A3" s="25" t="s">
        <v>40</v>
      </c>
      <c r="B3" s="26" t="s">
        <v>13</v>
      </c>
      <c r="C3" s="27">
        <v>4</v>
      </c>
      <c r="D3" s="15"/>
      <c r="E3" s="15"/>
      <c r="F3" s="15"/>
      <c r="G3" s="15"/>
      <c r="H3" s="15"/>
    </row>
    <row r="4" spans="1:8" x14ac:dyDescent="0.25">
      <c r="A4" s="17"/>
      <c r="B4" s="18" t="s">
        <v>1</v>
      </c>
      <c r="C4" s="19">
        <v>4</v>
      </c>
      <c r="D4" s="15"/>
      <c r="E4" s="15"/>
      <c r="F4" s="15"/>
      <c r="G4" s="15"/>
      <c r="H4" s="15"/>
    </row>
    <row r="5" spans="1:8" x14ac:dyDescent="0.25">
      <c r="A5" s="17"/>
      <c r="B5" s="18" t="s">
        <v>18</v>
      </c>
      <c r="C5" s="19">
        <v>4</v>
      </c>
      <c r="D5" s="15"/>
      <c r="E5" s="15"/>
      <c r="F5" s="15"/>
      <c r="G5" s="15"/>
      <c r="H5" s="15"/>
    </row>
    <row r="6" spans="1:8" x14ac:dyDescent="0.25">
      <c r="A6" s="20"/>
      <c r="B6" s="21" t="s">
        <v>8</v>
      </c>
      <c r="C6" s="28">
        <v>4</v>
      </c>
      <c r="D6" s="15"/>
      <c r="E6" s="15"/>
      <c r="F6" s="15"/>
      <c r="G6" s="15"/>
      <c r="H6" s="15"/>
    </row>
    <row r="7" spans="1:8" x14ac:dyDescent="0.25">
      <c r="A7" s="15"/>
      <c r="B7" s="15"/>
      <c r="C7" s="15"/>
      <c r="D7" s="15"/>
      <c r="E7" s="15"/>
      <c r="F7" s="15"/>
      <c r="G7" s="15"/>
      <c r="H7" s="15"/>
    </row>
    <row r="8" spans="1:8" x14ac:dyDescent="0.25">
      <c r="A8" s="22" t="s">
        <v>44</v>
      </c>
      <c r="B8" s="22"/>
      <c r="C8" s="22"/>
      <c r="D8" s="22"/>
      <c r="E8" s="15"/>
      <c r="F8" s="15"/>
      <c r="G8" s="15"/>
      <c r="H8" s="15"/>
    </row>
    <row r="9" spans="1:8" x14ac:dyDescent="0.25">
      <c r="A9" s="29" t="s">
        <v>45</v>
      </c>
      <c r="B9" s="29" t="s">
        <v>31</v>
      </c>
      <c r="C9" s="30"/>
      <c r="D9" s="30"/>
      <c r="E9" s="15"/>
      <c r="F9" s="15"/>
      <c r="G9" s="15"/>
      <c r="H9" s="15"/>
    </row>
    <row r="10" spans="1:8" ht="24.75" x14ac:dyDescent="0.25">
      <c r="A10" s="31" t="s">
        <v>40</v>
      </c>
      <c r="B10" s="32" t="s">
        <v>46</v>
      </c>
      <c r="C10" s="33" t="s">
        <v>47</v>
      </c>
      <c r="D10" s="34" t="s">
        <v>43</v>
      </c>
      <c r="E10" s="15"/>
      <c r="F10" s="15"/>
      <c r="G10" s="15"/>
      <c r="H10" s="15"/>
    </row>
    <row r="11" spans="1:8" x14ac:dyDescent="0.25">
      <c r="A11" s="26" t="s">
        <v>13</v>
      </c>
      <c r="B11" s="35">
        <v>18448524744306.461</v>
      </c>
      <c r="C11" s="36">
        <v>36897049488450.367</v>
      </c>
      <c r="D11" s="37">
        <v>4</v>
      </c>
      <c r="E11" s="15"/>
      <c r="F11" s="15"/>
      <c r="G11" s="15"/>
      <c r="H11" s="15"/>
    </row>
    <row r="12" spans="1:8" x14ac:dyDescent="0.25">
      <c r="A12" s="18" t="s">
        <v>1</v>
      </c>
      <c r="B12" s="38">
        <v>74.959179658535163</v>
      </c>
      <c r="C12" s="39">
        <v>63.939917714456641</v>
      </c>
      <c r="D12" s="40">
        <v>4</v>
      </c>
      <c r="E12" s="15"/>
      <c r="F12" s="15"/>
      <c r="G12" s="15"/>
      <c r="H12" s="15"/>
    </row>
    <row r="13" spans="1:8" x14ac:dyDescent="0.25">
      <c r="A13" s="18" t="s">
        <v>18</v>
      </c>
      <c r="B13" s="38">
        <v>102.17995968804884</v>
      </c>
      <c r="C13" s="39">
        <v>97.894238075247955</v>
      </c>
      <c r="D13" s="40">
        <v>4</v>
      </c>
      <c r="E13" s="15"/>
      <c r="F13" s="15"/>
      <c r="G13" s="15"/>
      <c r="H13" s="15"/>
    </row>
    <row r="14" spans="1:8" x14ac:dyDescent="0.25">
      <c r="A14" s="18" t="s">
        <v>8</v>
      </c>
      <c r="B14" s="38">
        <v>225.63852346617861</v>
      </c>
      <c r="C14" s="39">
        <v>215.40982720028612</v>
      </c>
      <c r="D14" s="40">
        <v>4</v>
      </c>
      <c r="E14" s="15"/>
      <c r="F14" s="15"/>
      <c r="G14" s="15"/>
      <c r="H14" s="15"/>
    </row>
    <row r="15" spans="1:8" x14ac:dyDescent="0.25">
      <c r="A15" s="21" t="s">
        <v>48</v>
      </c>
      <c r="B15" s="41">
        <v>4612131186177.3105</v>
      </c>
      <c r="C15" s="42">
        <v>18448524744214.586</v>
      </c>
      <c r="D15" s="43">
        <v>16</v>
      </c>
      <c r="E15" s="15"/>
      <c r="F15" s="15"/>
      <c r="G15" s="15"/>
      <c r="H15" s="15"/>
    </row>
    <row r="16" spans="1:8" x14ac:dyDescent="0.25">
      <c r="A16" s="15"/>
      <c r="B16" s="15"/>
      <c r="C16" s="15"/>
      <c r="D16" s="15"/>
      <c r="E16" s="15"/>
      <c r="F16" s="15"/>
      <c r="G16" s="15"/>
      <c r="H16" s="15"/>
    </row>
    <row r="17" spans="1:8" x14ac:dyDescent="0.25">
      <c r="A17" s="22" t="s">
        <v>92</v>
      </c>
      <c r="B17" s="22"/>
      <c r="C17" s="22"/>
      <c r="D17" s="22"/>
      <c r="E17" s="22"/>
      <c r="F17" s="22"/>
      <c r="G17" s="15"/>
      <c r="H17" s="15"/>
    </row>
    <row r="18" spans="1:8" ht="24.75" x14ac:dyDescent="0.25">
      <c r="A18" s="23" t="s">
        <v>41</v>
      </c>
      <c r="B18" s="23"/>
      <c r="C18" s="32" t="s">
        <v>49</v>
      </c>
      <c r="D18" s="33" t="s">
        <v>50</v>
      </c>
      <c r="E18" s="33" t="s">
        <v>51</v>
      </c>
      <c r="F18" s="34" t="s">
        <v>52</v>
      </c>
      <c r="G18" s="15"/>
      <c r="H18" s="15"/>
    </row>
    <row r="19" spans="1:8" ht="24" x14ac:dyDescent="0.25">
      <c r="A19" s="44" t="s">
        <v>31</v>
      </c>
      <c r="B19" s="26" t="s">
        <v>53</v>
      </c>
      <c r="C19" s="45">
        <v>8.9999999999369305</v>
      </c>
      <c r="D19" s="46">
        <v>3</v>
      </c>
      <c r="E19" s="46">
        <v>12</v>
      </c>
      <c r="F19" s="47">
        <v>2.1346716249229618E-3</v>
      </c>
      <c r="G19" s="15"/>
      <c r="H19" s="15"/>
    </row>
    <row r="20" spans="1:8" ht="24" x14ac:dyDescent="0.25">
      <c r="A20" s="17"/>
      <c r="B20" s="18" t="s">
        <v>54</v>
      </c>
      <c r="C20" s="48">
        <v>0.99999999999943212</v>
      </c>
      <c r="D20" s="49">
        <v>3</v>
      </c>
      <c r="E20" s="49">
        <v>12</v>
      </c>
      <c r="F20" s="50">
        <v>0.4262213792650249</v>
      </c>
      <c r="G20" s="15"/>
      <c r="H20" s="15"/>
    </row>
    <row r="21" spans="1:8" ht="60" x14ac:dyDescent="0.25">
      <c r="A21" s="17"/>
      <c r="B21" s="18" t="s">
        <v>55</v>
      </c>
      <c r="C21" s="48">
        <v>0.99999999999943212</v>
      </c>
      <c r="D21" s="49">
        <v>3</v>
      </c>
      <c r="E21" s="51">
        <v>3</v>
      </c>
      <c r="F21" s="50">
        <v>0.50000000000018119</v>
      </c>
      <c r="G21" s="15"/>
      <c r="H21" s="15"/>
    </row>
    <row r="22" spans="1:8" ht="36" x14ac:dyDescent="0.25">
      <c r="A22" s="20"/>
      <c r="B22" s="21" t="s">
        <v>56</v>
      </c>
      <c r="C22" s="52">
        <v>6.7599999999549532</v>
      </c>
      <c r="D22" s="53">
        <v>3</v>
      </c>
      <c r="E22" s="53">
        <v>12</v>
      </c>
      <c r="F22" s="54">
        <v>6.3854532014263297E-3</v>
      </c>
      <c r="G22" s="15"/>
      <c r="H22" s="15"/>
    </row>
    <row r="23" spans="1:8" x14ac:dyDescent="0.25">
      <c r="A23" s="55" t="s">
        <v>57</v>
      </c>
      <c r="B23" s="55"/>
      <c r="C23" s="55"/>
      <c r="D23" s="55"/>
      <c r="E23" s="55"/>
      <c r="F23" s="55"/>
      <c r="G23" s="15"/>
      <c r="H23" s="15"/>
    </row>
    <row r="24" spans="1:8" x14ac:dyDescent="0.25">
      <c r="A24" s="55" t="s">
        <v>58</v>
      </c>
      <c r="B24" s="55"/>
      <c r="C24" s="55"/>
      <c r="D24" s="55"/>
      <c r="E24" s="55"/>
      <c r="F24" s="55"/>
      <c r="G24" s="15"/>
      <c r="H24" s="15"/>
    </row>
    <row r="25" spans="1:8" x14ac:dyDescent="0.25">
      <c r="A25" s="55" t="s">
        <v>59</v>
      </c>
      <c r="B25" s="55"/>
      <c r="C25" s="55"/>
      <c r="D25" s="55"/>
      <c r="E25" s="55"/>
      <c r="F25" s="55"/>
      <c r="G25" s="15"/>
      <c r="H25" s="15"/>
    </row>
    <row r="26" spans="1:8" x14ac:dyDescent="0.25">
      <c r="A26" s="15"/>
      <c r="B26" s="15"/>
      <c r="C26" s="15"/>
      <c r="D26" s="15"/>
      <c r="E26" s="15"/>
      <c r="F26" s="15"/>
      <c r="G26" s="15"/>
      <c r="H26" s="15"/>
    </row>
    <row r="27" spans="1:8" x14ac:dyDescent="0.25">
      <c r="A27" s="22" t="s">
        <v>60</v>
      </c>
      <c r="B27" s="22"/>
      <c r="C27" s="22"/>
      <c r="D27" s="22"/>
      <c r="E27" s="22"/>
      <c r="F27" s="22"/>
      <c r="G27" s="15"/>
      <c r="H27" s="15"/>
    </row>
    <row r="28" spans="1:8" x14ac:dyDescent="0.25">
      <c r="A28" s="29" t="s">
        <v>45</v>
      </c>
      <c r="B28" s="29" t="s">
        <v>31</v>
      </c>
      <c r="C28" s="30"/>
      <c r="D28" s="30"/>
      <c r="E28" s="30"/>
      <c r="F28" s="30"/>
      <c r="G28" s="15"/>
      <c r="H28" s="15"/>
    </row>
    <row r="29" spans="1:8" ht="36.75" x14ac:dyDescent="0.25">
      <c r="A29" s="31" t="s">
        <v>61</v>
      </c>
      <c r="B29" s="32" t="s">
        <v>62</v>
      </c>
      <c r="C29" s="33" t="s">
        <v>63</v>
      </c>
      <c r="D29" s="33" t="s">
        <v>64</v>
      </c>
      <c r="E29" s="33" t="s">
        <v>65</v>
      </c>
      <c r="F29" s="34" t="s">
        <v>52</v>
      </c>
      <c r="G29" s="15"/>
      <c r="H29" s="15"/>
    </row>
    <row r="30" spans="1:8" ht="24" x14ac:dyDescent="0.25">
      <c r="A30" s="26" t="s">
        <v>66</v>
      </c>
      <c r="B30" s="56" t="s">
        <v>93</v>
      </c>
      <c r="C30" s="46">
        <v>3</v>
      </c>
      <c r="D30" s="57">
        <v>3.4034806523633411E+26</v>
      </c>
      <c r="E30" s="57">
        <v>0.99999999999425648</v>
      </c>
      <c r="F30" s="47">
        <v>0.42622137926715997</v>
      </c>
      <c r="G30" s="15"/>
      <c r="H30" s="15"/>
    </row>
    <row r="31" spans="1:8" x14ac:dyDescent="0.25">
      <c r="A31" s="18" t="s">
        <v>67</v>
      </c>
      <c r="B31" s="48">
        <v>3.4034806525614923E+26</v>
      </c>
      <c r="C31" s="49">
        <v>1</v>
      </c>
      <c r="D31" s="51">
        <v>3.4034806525614923E+26</v>
      </c>
      <c r="E31" s="51">
        <v>1.0000000000524767</v>
      </c>
      <c r="F31" s="50">
        <v>0.33704905794139328</v>
      </c>
      <c r="G31" s="15"/>
      <c r="H31" s="15"/>
    </row>
    <row r="32" spans="1:8" ht="24" x14ac:dyDescent="0.25">
      <c r="A32" s="18" t="s">
        <v>40</v>
      </c>
      <c r="B32" s="48">
        <v>1.0210441957090016E+27</v>
      </c>
      <c r="C32" s="49">
        <v>3</v>
      </c>
      <c r="D32" s="51">
        <v>3.4034806523633383E+26</v>
      </c>
      <c r="E32" s="51">
        <v>0.99999999999425571</v>
      </c>
      <c r="F32" s="50">
        <v>0.42622137926716042</v>
      </c>
      <c r="G32" s="15"/>
      <c r="H32" s="15"/>
    </row>
    <row r="33" spans="1:8" x14ac:dyDescent="0.25">
      <c r="A33" s="18" t="s">
        <v>68</v>
      </c>
      <c r="B33" s="48">
        <v>4.0841767828594671E+27</v>
      </c>
      <c r="C33" s="49">
        <v>12</v>
      </c>
      <c r="D33" s="51">
        <v>3.403480652382889E+26</v>
      </c>
      <c r="E33" s="58"/>
      <c r="F33" s="59"/>
      <c r="G33" s="15"/>
      <c r="H33" s="15"/>
    </row>
    <row r="34" spans="1:8" x14ac:dyDescent="0.25">
      <c r="A34" s="18" t="s">
        <v>48</v>
      </c>
      <c r="B34" s="48">
        <v>5.4455690438246181E+27</v>
      </c>
      <c r="C34" s="49">
        <v>16</v>
      </c>
      <c r="D34" s="58"/>
      <c r="E34" s="58"/>
      <c r="F34" s="59"/>
      <c r="G34" s="15"/>
      <c r="H34" s="15"/>
    </row>
    <row r="35" spans="1:8" ht="24" x14ac:dyDescent="0.25">
      <c r="A35" s="21" t="s">
        <v>69</v>
      </c>
      <c r="B35" s="52">
        <v>5.1052209785684695E+27</v>
      </c>
      <c r="C35" s="53">
        <v>15</v>
      </c>
      <c r="D35" s="60"/>
      <c r="E35" s="60"/>
      <c r="F35" s="61"/>
      <c r="G35" s="15"/>
      <c r="H35" s="15"/>
    </row>
    <row r="36" spans="1:8" x14ac:dyDescent="0.25">
      <c r="A36" s="55" t="s">
        <v>70</v>
      </c>
      <c r="B36" s="55"/>
      <c r="C36" s="55"/>
      <c r="D36" s="55"/>
      <c r="E36" s="55"/>
      <c r="F36" s="55"/>
      <c r="G36" s="15"/>
      <c r="H36" s="15"/>
    </row>
    <row r="37" spans="1:8" x14ac:dyDescent="0.25">
      <c r="A37" s="15"/>
      <c r="B37" s="15"/>
      <c r="C37" s="15"/>
      <c r="D37" s="15"/>
      <c r="E37" s="15"/>
      <c r="F37" s="15"/>
      <c r="G37" s="15"/>
      <c r="H37" s="15"/>
    </row>
    <row r="38" spans="1:8" x14ac:dyDescent="0.25">
      <c r="A38" s="15"/>
      <c r="B38" s="15"/>
      <c r="C38" s="15"/>
      <c r="D38" s="15"/>
      <c r="E38" s="15"/>
      <c r="F38" s="15"/>
      <c r="G38" s="15"/>
      <c r="H38" s="15"/>
    </row>
    <row r="39" spans="1:8" x14ac:dyDescent="0.25">
      <c r="A39" s="16" t="s">
        <v>71</v>
      </c>
      <c r="B39" s="15"/>
      <c r="C39" s="15"/>
      <c r="D39" s="15"/>
      <c r="E39" s="15"/>
      <c r="F39" s="15"/>
      <c r="G39" s="15"/>
      <c r="H39" s="15"/>
    </row>
    <row r="40" spans="1:8" x14ac:dyDescent="0.25">
      <c r="A40" s="15"/>
      <c r="B40" s="15"/>
      <c r="C40" s="15"/>
      <c r="D40" s="15"/>
      <c r="E40" s="15"/>
      <c r="F40" s="15"/>
      <c r="G40" s="15"/>
      <c r="H40" s="15"/>
    </row>
    <row r="41" spans="1:8" x14ac:dyDescent="0.25">
      <c r="A41" s="15"/>
      <c r="B41" s="15"/>
      <c r="C41" s="15"/>
      <c r="D41" s="15"/>
      <c r="E41" s="15"/>
      <c r="F41" s="15"/>
      <c r="G41" s="15"/>
      <c r="H41" s="15"/>
    </row>
    <row r="42" spans="1:8" x14ac:dyDescent="0.25">
      <c r="A42" s="16" t="s">
        <v>72</v>
      </c>
      <c r="B42" s="15"/>
      <c r="C42" s="15"/>
      <c r="D42" s="15"/>
      <c r="E42" s="15"/>
      <c r="F42" s="15"/>
      <c r="G42" s="15"/>
      <c r="H42" s="15"/>
    </row>
    <row r="43" spans="1:8" x14ac:dyDescent="0.25">
      <c r="A43" s="15"/>
      <c r="B43" s="15"/>
      <c r="C43" s="15"/>
      <c r="D43" s="15"/>
      <c r="E43" s="15"/>
      <c r="F43" s="15"/>
      <c r="G43" s="15"/>
      <c r="H43" s="15"/>
    </row>
    <row r="44" spans="1:8" x14ac:dyDescent="0.25">
      <c r="A44" s="22" t="s">
        <v>73</v>
      </c>
      <c r="B44" s="22"/>
      <c r="C44" s="22"/>
      <c r="D44" s="22"/>
      <c r="E44" s="22"/>
      <c r="F44" s="15"/>
      <c r="G44" s="15"/>
      <c r="H44" s="15"/>
    </row>
    <row r="45" spans="1:8" x14ac:dyDescent="0.25">
      <c r="A45" s="29" t="s">
        <v>45</v>
      </c>
      <c r="B45" s="29" t="s">
        <v>31</v>
      </c>
      <c r="C45" s="30"/>
      <c r="D45" s="30"/>
      <c r="E45" s="30"/>
      <c r="F45" s="15"/>
      <c r="G45" s="15"/>
      <c r="H45" s="15"/>
    </row>
    <row r="46" spans="1:8" x14ac:dyDescent="0.25">
      <c r="A46" s="62" t="s">
        <v>40</v>
      </c>
      <c r="B46" s="63" t="s">
        <v>46</v>
      </c>
      <c r="C46" s="64" t="s">
        <v>74</v>
      </c>
      <c r="D46" s="64" t="s">
        <v>75</v>
      </c>
      <c r="E46" s="65"/>
      <c r="F46" s="15"/>
      <c r="G46" s="15"/>
      <c r="H46" s="15"/>
    </row>
    <row r="47" spans="1:8" ht="24.75" x14ac:dyDescent="0.25">
      <c r="A47" s="23"/>
      <c r="B47" s="66"/>
      <c r="C47" s="67"/>
      <c r="D47" s="33" t="s">
        <v>76</v>
      </c>
      <c r="E47" s="34" t="s">
        <v>77</v>
      </c>
      <c r="F47" s="15"/>
      <c r="G47" s="15"/>
      <c r="H47" s="15"/>
    </row>
    <row r="48" spans="1:8" x14ac:dyDescent="0.25">
      <c r="A48" s="26" t="s">
        <v>13</v>
      </c>
      <c r="B48" s="45">
        <v>18448524744306.461</v>
      </c>
      <c r="C48" s="57">
        <v>9224262372112.5918</v>
      </c>
      <c r="D48" s="57">
        <v>-1649416456269.1055</v>
      </c>
      <c r="E48" s="47">
        <v>38546465944882.031</v>
      </c>
      <c r="F48" s="15"/>
      <c r="G48" s="15"/>
      <c r="H48" s="15"/>
    </row>
    <row r="49" spans="1:8" x14ac:dyDescent="0.25">
      <c r="A49" s="18" t="s">
        <v>1</v>
      </c>
      <c r="B49" s="48">
        <v>74.958984375</v>
      </c>
      <c r="C49" s="51">
        <v>9224262372112.5918</v>
      </c>
      <c r="D49" s="51">
        <v>-20097941200500.609</v>
      </c>
      <c r="E49" s="50">
        <v>20097941200650.523</v>
      </c>
      <c r="F49" s="15"/>
      <c r="G49" s="15"/>
      <c r="H49" s="15"/>
    </row>
    <row r="50" spans="1:8" x14ac:dyDescent="0.25">
      <c r="A50" s="18" t="s">
        <v>18</v>
      </c>
      <c r="B50" s="48">
        <v>102.1796875</v>
      </c>
      <c r="C50" s="51">
        <v>9224262372112.5918</v>
      </c>
      <c r="D50" s="51">
        <v>-20097941200473.387</v>
      </c>
      <c r="E50" s="50">
        <v>20097941200677.746</v>
      </c>
      <c r="F50" s="15"/>
      <c r="G50" s="15"/>
      <c r="H50" s="15"/>
    </row>
    <row r="51" spans="1:8" x14ac:dyDescent="0.25">
      <c r="A51" s="21" t="s">
        <v>8</v>
      </c>
      <c r="B51" s="52">
        <v>225.6435546875</v>
      </c>
      <c r="C51" s="68">
        <v>9224262372112.5918</v>
      </c>
      <c r="D51" s="68">
        <v>-20097941200349.922</v>
      </c>
      <c r="E51" s="54">
        <v>20097941200801.211</v>
      </c>
      <c r="F51" s="15"/>
      <c r="G51" s="15"/>
      <c r="H51" s="15"/>
    </row>
    <row r="52" spans="1:8" x14ac:dyDescent="0.25">
      <c r="A52" s="15"/>
      <c r="B52" s="15"/>
      <c r="C52" s="15"/>
      <c r="D52" s="15"/>
      <c r="E52" s="15"/>
      <c r="F52" s="15"/>
      <c r="G52" s="15"/>
      <c r="H52" s="15"/>
    </row>
    <row r="53" spans="1:8" x14ac:dyDescent="0.25">
      <c r="A53" s="22" t="s">
        <v>78</v>
      </c>
      <c r="B53" s="22"/>
      <c r="C53" s="22"/>
      <c r="D53" s="22"/>
      <c r="E53" s="22"/>
      <c r="F53" s="22"/>
      <c r="G53" s="22"/>
      <c r="H53" s="15"/>
    </row>
    <row r="54" spans="1:8" x14ac:dyDescent="0.25">
      <c r="A54" s="29" t="s">
        <v>45</v>
      </c>
      <c r="B54" s="29" t="s">
        <v>31</v>
      </c>
      <c r="C54" s="30"/>
      <c r="D54" s="30"/>
      <c r="E54" s="30"/>
      <c r="F54" s="30"/>
      <c r="G54" s="30"/>
      <c r="H54" s="15"/>
    </row>
    <row r="55" spans="1:8" x14ac:dyDescent="0.25">
      <c r="A55" s="62" t="s">
        <v>79</v>
      </c>
      <c r="B55" s="62"/>
      <c r="C55" s="63" t="s">
        <v>80</v>
      </c>
      <c r="D55" s="64" t="s">
        <v>74</v>
      </c>
      <c r="E55" s="64" t="s">
        <v>94</v>
      </c>
      <c r="F55" s="64" t="s">
        <v>95</v>
      </c>
      <c r="G55" s="65"/>
      <c r="H55" s="15"/>
    </row>
    <row r="56" spans="1:8" ht="24.75" x14ac:dyDescent="0.25">
      <c r="A56" s="23"/>
      <c r="B56" s="23"/>
      <c r="C56" s="66"/>
      <c r="D56" s="67"/>
      <c r="E56" s="67"/>
      <c r="F56" s="33" t="s">
        <v>76</v>
      </c>
      <c r="G56" s="34" t="s">
        <v>77</v>
      </c>
      <c r="H56" s="15"/>
    </row>
    <row r="57" spans="1:8" x14ac:dyDescent="0.25">
      <c r="A57" s="44" t="s">
        <v>13</v>
      </c>
      <c r="B57" s="26" t="s">
        <v>1</v>
      </c>
      <c r="C57" s="45">
        <v>18448524744231.5</v>
      </c>
      <c r="D57" s="57">
        <v>13045076949529.445</v>
      </c>
      <c r="E57" s="57">
        <v>1</v>
      </c>
      <c r="F57" s="57">
        <v>-22678445569515.961</v>
      </c>
      <c r="G57" s="47">
        <v>59575495057978.961</v>
      </c>
      <c r="H57" s="15"/>
    </row>
    <row r="58" spans="1:8" x14ac:dyDescent="0.25">
      <c r="A58" s="17"/>
      <c r="B58" s="18" t="s">
        <v>18</v>
      </c>
      <c r="C58" s="48">
        <v>18448524744204.281</v>
      </c>
      <c r="D58" s="51">
        <v>13045076949529.445</v>
      </c>
      <c r="E58" s="51">
        <v>1</v>
      </c>
      <c r="F58" s="51">
        <v>-22678445569543.18</v>
      </c>
      <c r="G58" s="50">
        <v>59575495057951.742</v>
      </c>
      <c r="H58" s="15"/>
    </row>
    <row r="59" spans="1:8" x14ac:dyDescent="0.25">
      <c r="A59" s="69"/>
      <c r="B59" s="70" t="s">
        <v>8</v>
      </c>
      <c r="C59" s="71">
        <v>18448524744080.816</v>
      </c>
      <c r="D59" s="72">
        <v>13045076949529.445</v>
      </c>
      <c r="E59" s="72">
        <v>1</v>
      </c>
      <c r="F59" s="72">
        <v>-22678445569666.645</v>
      </c>
      <c r="G59" s="73">
        <v>59575495057828.281</v>
      </c>
      <c r="H59" s="15"/>
    </row>
    <row r="60" spans="1:8" x14ac:dyDescent="0.25">
      <c r="A60" s="69" t="s">
        <v>1</v>
      </c>
      <c r="B60" s="18" t="s">
        <v>13</v>
      </c>
      <c r="C60" s="48">
        <v>-18448524744231.5</v>
      </c>
      <c r="D60" s="51">
        <v>13045076949529.445</v>
      </c>
      <c r="E60" s="51">
        <v>1</v>
      </c>
      <c r="F60" s="51">
        <v>-59575495057978.961</v>
      </c>
      <c r="G60" s="50">
        <v>22678445569515.961</v>
      </c>
      <c r="H60" s="15"/>
    </row>
    <row r="61" spans="1:8" x14ac:dyDescent="0.25">
      <c r="A61" s="17"/>
      <c r="B61" s="18" t="s">
        <v>18</v>
      </c>
      <c r="C61" s="48">
        <v>-27.220703125</v>
      </c>
      <c r="D61" s="51">
        <v>13045076949529.445</v>
      </c>
      <c r="E61" s="51">
        <v>1</v>
      </c>
      <c r="F61" s="51">
        <v>-41126970313774.68</v>
      </c>
      <c r="G61" s="50">
        <v>41126970313720.242</v>
      </c>
      <c r="H61" s="15"/>
    </row>
    <row r="62" spans="1:8" x14ac:dyDescent="0.25">
      <c r="A62" s="69"/>
      <c r="B62" s="70" t="s">
        <v>8</v>
      </c>
      <c r="C62" s="71">
        <v>-150.6845703125</v>
      </c>
      <c r="D62" s="72">
        <v>13045076949529.445</v>
      </c>
      <c r="E62" s="72">
        <v>1</v>
      </c>
      <c r="F62" s="72">
        <v>-41126970313898.148</v>
      </c>
      <c r="G62" s="73">
        <v>41126970313596.773</v>
      </c>
      <c r="H62" s="15"/>
    </row>
    <row r="63" spans="1:8" x14ac:dyDescent="0.25">
      <c r="A63" s="69" t="s">
        <v>18</v>
      </c>
      <c r="B63" s="18" t="s">
        <v>13</v>
      </c>
      <c r="C63" s="48">
        <v>-18448524744204.281</v>
      </c>
      <c r="D63" s="51">
        <v>13045076949529.445</v>
      </c>
      <c r="E63" s="51">
        <v>1</v>
      </c>
      <c r="F63" s="51">
        <v>-59575495057951.742</v>
      </c>
      <c r="G63" s="50">
        <v>22678445569543.18</v>
      </c>
      <c r="H63" s="15"/>
    </row>
    <row r="64" spans="1:8" x14ac:dyDescent="0.25">
      <c r="A64" s="17"/>
      <c r="B64" s="18" t="s">
        <v>1</v>
      </c>
      <c r="C64" s="48">
        <v>27.220703125</v>
      </c>
      <c r="D64" s="51">
        <v>13045076949529.445</v>
      </c>
      <c r="E64" s="51">
        <v>1</v>
      </c>
      <c r="F64" s="51">
        <v>-41126970313720.242</v>
      </c>
      <c r="G64" s="50">
        <v>41126970313774.68</v>
      </c>
      <c r="H64" s="15"/>
    </row>
    <row r="65" spans="1:8" x14ac:dyDescent="0.25">
      <c r="A65" s="69"/>
      <c r="B65" s="70" t="s">
        <v>8</v>
      </c>
      <c r="C65" s="71">
        <v>-123.4638671875</v>
      </c>
      <c r="D65" s="72">
        <v>13045076949529.445</v>
      </c>
      <c r="E65" s="72">
        <v>1</v>
      </c>
      <c r="F65" s="72">
        <v>-41126970313870.922</v>
      </c>
      <c r="G65" s="73">
        <v>41126970313624</v>
      </c>
      <c r="H65" s="15"/>
    </row>
    <row r="66" spans="1:8" x14ac:dyDescent="0.25">
      <c r="A66" s="69" t="s">
        <v>8</v>
      </c>
      <c r="B66" s="18" t="s">
        <v>13</v>
      </c>
      <c r="C66" s="48">
        <v>-18448524744080.816</v>
      </c>
      <c r="D66" s="51">
        <v>13045076949529.445</v>
      </c>
      <c r="E66" s="51">
        <v>1</v>
      </c>
      <c r="F66" s="51">
        <v>-59575495057828.281</v>
      </c>
      <c r="G66" s="50">
        <v>22678445569666.645</v>
      </c>
      <c r="H66" s="15"/>
    </row>
    <row r="67" spans="1:8" x14ac:dyDescent="0.25">
      <c r="A67" s="17"/>
      <c r="B67" s="18" t="s">
        <v>1</v>
      </c>
      <c r="C67" s="48">
        <v>150.6845703125</v>
      </c>
      <c r="D67" s="51">
        <v>13045076949529.445</v>
      </c>
      <c r="E67" s="51">
        <v>1</v>
      </c>
      <c r="F67" s="51">
        <v>-41126970313596.773</v>
      </c>
      <c r="G67" s="50">
        <v>41126970313898.148</v>
      </c>
      <c r="H67" s="15"/>
    </row>
    <row r="68" spans="1:8" x14ac:dyDescent="0.25">
      <c r="A68" s="20"/>
      <c r="B68" s="21" t="s">
        <v>18</v>
      </c>
      <c r="C68" s="52">
        <v>123.4638671875</v>
      </c>
      <c r="D68" s="68">
        <v>13045076949529.445</v>
      </c>
      <c r="E68" s="68">
        <v>1</v>
      </c>
      <c r="F68" s="68">
        <v>-41126970313624</v>
      </c>
      <c r="G68" s="54">
        <v>41126970313870.922</v>
      </c>
      <c r="H68" s="15"/>
    </row>
    <row r="69" spans="1:8" x14ac:dyDescent="0.25">
      <c r="A69" s="55" t="s">
        <v>81</v>
      </c>
      <c r="B69" s="55"/>
      <c r="C69" s="55"/>
      <c r="D69" s="55"/>
      <c r="E69" s="55"/>
      <c r="F69" s="55"/>
      <c r="G69" s="55"/>
      <c r="H69" s="15"/>
    </row>
    <row r="70" spans="1:8" x14ac:dyDescent="0.25">
      <c r="A70" s="55" t="s">
        <v>82</v>
      </c>
      <c r="B70" s="55"/>
      <c r="C70" s="55"/>
      <c r="D70" s="55"/>
      <c r="E70" s="55"/>
      <c r="F70" s="55"/>
      <c r="G70" s="55"/>
      <c r="H70" s="15"/>
    </row>
    <row r="71" spans="1:8" x14ac:dyDescent="0.25">
      <c r="A71" s="15"/>
      <c r="B71" s="15"/>
      <c r="C71" s="15"/>
      <c r="D71" s="15"/>
      <c r="E71" s="15"/>
      <c r="F71" s="15"/>
      <c r="G71" s="15"/>
      <c r="H71" s="15"/>
    </row>
    <row r="72" spans="1:8" x14ac:dyDescent="0.25">
      <c r="A72" s="22" t="s">
        <v>83</v>
      </c>
      <c r="B72" s="22"/>
      <c r="C72" s="22"/>
      <c r="D72" s="22"/>
      <c r="E72" s="22"/>
      <c r="F72" s="22"/>
      <c r="G72" s="15"/>
      <c r="H72" s="15"/>
    </row>
    <row r="73" spans="1:8" x14ac:dyDescent="0.25">
      <c r="A73" s="29" t="s">
        <v>45</v>
      </c>
      <c r="B73" s="29" t="s">
        <v>31</v>
      </c>
      <c r="C73" s="30"/>
      <c r="D73" s="30"/>
      <c r="E73" s="30"/>
      <c r="F73" s="30"/>
      <c r="G73" s="15"/>
      <c r="H73" s="15"/>
    </row>
    <row r="74" spans="1:8" ht="24.75" x14ac:dyDescent="0.25">
      <c r="A74" s="31" t="s">
        <v>41</v>
      </c>
      <c r="B74" s="32" t="s">
        <v>84</v>
      </c>
      <c r="C74" s="33" t="s">
        <v>63</v>
      </c>
      <c r="D74" s="33" t="s">
        <v>64</v>
      </c>
      <c r="E74" s="33" t="s">
        <v>65</v>
      </c>
      <c r="F74" s="34" t="s">
        <v>52</v>
      </c>
      <c r="G74" s="15"/>
      <c r="H74" s="15"/>
    </row>
    <row r="75" spans="1:8" x14ac:dyDescent="0.25">
      <c r="A75" s="26" t="s">
        <v>85</v>
      </c>
      <c r="B75" s="45">
        <v>1.0210441957090017E+27</v>
      </c>
      <c r="C75" s="46">
        <v>3</v>
      </c>
      <c r="D75" s="57">
        <v>3.403480652363339E+26</v>
      </c>
      <c r="E75" s="57">
        <v>0.99999999999425593</v>
      </c>
      <c r="F75" s="47">
        <v>0.42622137926716042</v>
      </c>
      <c r="G75" s="15"/>
      <c r="H75" s="15"/>
    </row>
    <row r="76" spans="1:8" x14ac:dyDescent="0.25">
      <c r="A76" s="21" t="s">
        <v>68</v>
      </c>
      <c r="B76" s="52">
        <v>4.0841767828594671E+27</v>
      </c>
      <c r="C76" s="53">
        <v>12</v>
      </c>
      <c r="D76" s="68">
        <v>3.403480652382889E+26</v>
      </c>
      <c r="E76" s="60"/>
      <c r="F76" s="61"/>
      <c r="G76" s="15"/>
      <c r="H76" s="15"/>
    </row>
    <row r="77" spans="1:8" x14ac:dyDescent="0.25">
      <c r="A77" s="55" t="s">
        <v>86</v>
      </c>
      <c r="B77" s="55"/>
      <c r="C77" s="55"/>
      <c r="D77" s="55"/>
      <c r="E77" s="55"/>
      <c r="F77" s="55"/>
      <c r="G77" s="15"/>
      <c r="H77" s="15"/>
    </row>
    <row r="78" spans="1:8" x14ac:dyDescent="0.25">
      <c r="A78" s="15"/>
      <c r="B78" s="15"/>
      <c r="C78" s="15"/>
      <c r="D78" s="15"/>
      <c r="E78" s="15"/>
      <c r="F78" s="15"/>
      <c r="G78" s="15"/>
      <c r="H78" s="15"/>
    </row>
    <row r="79" spans="1:8" x14ac:dyDescent="0.25">
      <c r="A79" s="22" t="s">
        <v>87</v>
      </c>
      <c r="B79" s="22"/>
      <c r="C79" s="22"/>
      <c r="D79" s="22"/>
      <c r="E79" s="15"/>
      <c r="F79" s="15"/>
      <c r="G79" s="15"/>
      <c r="H79" s="15"/>
    </row>
    <row r="80" spans="1:8" x14ac:dyDescent="0.25">
      <c r="A80" s="29" t="s">
        <v>45</v>
      </c>
      <c r="B80" s="29" t="s">
        <v>31</v>
      </c>
      <c r="C80" s="30"/>
      <c r="D80" s="30"/>
      <c r="E80" s="15"/>
      <c r="F80" s="15"/>
      <c r="G80" s="15"/>
      <c r="H80" s="15"/>
    </row>
    <row r="81" spans="1:8" x14ac:dyDescent="0.25">
      <c r="A81" s="63" t="s">
        <v>46</v>
      </c>
      <c r="B81" s="64" t="s">
        <v>74</v>
      </c>
      <c r="C81" s="64" t="s">
        <v>75</v>
      </c>
      <c r="D81" s="65"/>
      <c r="E81" s="15"/>
      <c r="F81" s="15"/>
      <c r="G81" s="15"/>
      <c r="H81" s="15"/>
    </row>
    <row r="82" spans="1:8" ht="24.75" x14ac:dyDescent="0.25">
      <c r="A82" s="66"/>
      <c r="B82" s="67"/>
      <c r="C82" s="33" t="s">
        <v>76</v>
      </c>
      <c r="D82" s="34" t="s">
        <v>77</v>
      </c>
      <c r="E82" s="15"/>
      <c r="F82" s="15"/>
      <c r="G82" s="15"/>
      <c r="H82" s="15"/>
    </row>
    <row r="83" spans="1:8" x14ac:dyDescent="0.25">
      <c r="A83" s="74">
        <v>4612131186177.3105</v>
      </c>
      <c r="B83" s="75">
        <v>4612131186056.2959</v>
      </c>
      <c r="C83" s="75">
        <v>-5436839414110.4727</v>
      </c>
      <c r="D83" s="76">
        <v>14661101786465.094</v>
      </c>
      <c r="E83" s="15"/>
      <c r="F83" s="15"/>
      <c r="G83" s="15"/>
      <c r="H83" s="15"/>
    </row>
    <row r="84" spans="1:8" x14ac:dyDescent="0.25">
      <c r="A84" s="15"/>
      <c r="B84" s="15"/>
      <c r="C84" s="15"/>
      <c r="D84" s="15"/>
      <c r="E84" s="15"/>
      <c r="F84" s="15"/>
      <c r="G84" s="15"/>
      <c r="H84" s="15"/>
    </row>
    <row r="85" spans="1:8" x14ac:dyDescent="0.25">
      <c r="A85" s="15"/>
      <c r="B85" s="15"/>
      <c r="C85" s="15"/>
      <c r="D85" s="15"/>
      <c r="E85" s="15"/>
      <c r="F85" s="15"/>
      <c r="G85" s="15"/>
      <c r="H85" s="15"/>
    </row>
    <row r="86" spans="1:8" x14ac:dyDescent="0.25">
      <c r="A86" s="16" t="s">
        <v>88</v>
      </c>
      <c r="B86" s="15"/>
      <c r="C86" s="15"/>
      <c r="D86" s="15"/>
      <c r="E86" s="15"/>
      <c r="F86" s="15"/>
      <c r="G86" s="15"/>
      <c r="H86" s="15"/>
    </row>
    <row r="87" spans="1:8" x14ac:dyDescent="0.25">
      <c r="A87" s="15"/>
      <c r="B87" s="15"/>
      <c r="C87" s="15"/>
      <c r="D87" s="15"/>
      <c r="E87" s="15"/>
      <c r="F87" s="15"/>
      <c r="G87" s="15"/>
      <c r="H87" s="15"/>
    </row>
    <row r="88" spans="1:8" x14ac:dyDescent="0.25">
      <c r="A88" s="15"/>
      <c r="B88" s="15"/>
      <c r="C88" s="15"/>
      <c r="D88" s="15"/>
      <c r="E88" s="15"/>
      <c r="F88" s="15"/>
      <c r="G88" s="15"/>
      <c r="H88" s="15"/>
    </row>
    <row r="89" spans="1:8" x14ac:dyDescent="0.25">
      <c r="A89" s="16" t="s">
        <v>40</v>
      </c>
      <c r="B89" s="15"/>
      <c r="C89" s="15"/>
      <c r="D89" s="15"/>
      <c r="E89" s="15"/>
      <c r="F89" s="15"/>
      <c r="G89" s="15"/>
      <c r="H89" s="15"/>
    </row>
    <row r="90" spans="1:8" x14ac:dyDescent="0.25">
      <c r="A90" s="15"/>
      <c r="B90" s="15"/>
      <c r="C90" s="15"/>
      <c r="D90" s="15"/>
      <c r="E90" s="15"/>
      <c r="F90" s="15"/>
      <c r="G90" s="15"/>
      <c r="H90" s="15"/>
    </row>
    <row r="91" spans="1:8" x14ac:dyDescent="0.25">
      <c r="A91" s="22" t="s">
        <v>89</v>
      </c>
      <c r="B91" s="22"/>
      <c r="C91" s="22"/>
      <c r="D91" s="22"/>
      <c r="E91" s="22"/>
      <c r="F91" s="22"/>
      <c r="G91" s="22"/>
      <c r="H91" s="15"/>
    </row>
    <row r="92" spans="1:8" x14ac:dyDescent="0.25">
      <c r="A92" s="29" t="s">
        <v>45</v>
      </c>
      <c r="B92" s="29" t="s">
        <v>31</v>
      </c>
      <c r="C92" s="30"/>
      <c r="D92" s="30"/>
      <c r="E92" s="30"/>
      <c r="F92" s="30"/>
      <c r="G92" s="30"/>
      <c r="H92" s="15"/>
    </row>
    <row r="93" spans="1:8" x14ac:dyDescent="0.25">
      <c r="A93" s="29" t="s">
        <v>90</v>
      </c>
      <c r="B93" s="30"/>
      <c r="C93" s="30"/>
      <c r="D93" s="30"/>
      <c r="E93" s="30"/>
      <c r="F93" s="30"/>
      <c r="G93" s="30"/>
      <c r="H93" s="15"/>
    </row>
    <row r="94" spans="1:8" x14ac:dyDescent="0.25">
      <c r="A94" s="62" t="s">
        <v>79</v>
      </c>
      <c r="B94" s="62"/>
      <c r="C94" s="63" t="s">
        <v>80</v>
      </c>
      <c r="D94" s="64" t="s">
        <v>74</v>
      </c>
      <c r="E94" s="64" t="s">
        <v>52</v>
      </c>
      <c r="F94" s="64" t="s">
        <v>75</v>
      </c>
      <c r="G94" s="65"/>
      <c r="H94" s="15"/>
    </row>
    <row r="95" spans="1:8" ht="24.75" x14ac:dyDescent="0.25">
      <c r="A95" s="23"/>
      <c r="B95" s="23"/>
      <c r="C95" s="66"/>
      <c r="D95" s="67"/>
      <c r="E95" s="67"/>
      <c r="F95" s="33" t="s">
        <v>76</v>
      </c>
      <c r="G95" s="34" t="s">
        <v>77</v>
      </c>
      <c r="H95" s="15"/>
    </row>
    <row r="96" spans="1:8" x14ac:dyDescent="0.25">
      <c r="A96" s="44" t="s">
        <v>13</v>
      </c>
      <c r="B96" s="26" t="s">
        <v>1</v>
      </c>
      <c r="C96" s="35">
        <v>18448524744231.5</v>
      </c>
      <c r="D96" s="36">
        <v>13045076949529.445</v>
      </c>
      <c r="E96" s="57">
        <v>1</v>
      </c>
      <c r="F96" s="36">
        <v>-22678445569516</v>
      </c>
      <c r="G96" s="77">
        <v>59575495057979</v>
      </c>
      <c r="H96" s="15"/>
    </row>
    <row r="97" spans="1:8" x14ac:dyDescent="0.25">
      <c r="A97" s="17"/>
      <c r="B97" s="18" t="s">
        <v>18</v>
      </c>
      <c r="C97" s="38">
        <v>18448524744204.281</v>
      </c>
      <c r="D97" s="39">
        <v>13045076949529.445</v>
      </c>
      <c r="E97" s="51">
        <v>1</v>
      </c>
      <c r="F97" s="39">
        <v>-22678445569543.219</v>
      </c>
      <c r="G97" s="78">
        <v>59575495057951.781</v>
      </c>
      <c r="H97" s="15"/>
    </row>
    <row r="98" spans="1:8" x14ac:dyDescent="0.25">
      <c r="A98" s="69"/>
      <c r="B98" s="70" t="s">
        <v>8</v>
      </c>
      <c r="C98" s="79">
        <v>18448524744080.824</v>
      </c>
      <c r="D98" s="80">
        <v>13045076949529.445</v>
      </c>
      <c r="E98" s="72">
        <v>1</v>
      </c>
      <c r="F98" s="80">
        <v>-22678445569666.676</v>
      </c>
      <c r="G98" s="81">
        <v>59575495057828.328</v>
      </c>
      <c r="H98" s="15"/>
    </row>
    <row r="99" spans="1:8" x14ac:dyDescent="0.25">
      <c r="A99" s="69" t="s">
        <v>1</v>
      </c>
      <c r="B99" s="18" t="s">
        <v>13</v>
      </c>
      <c r="C99" s="38">
        <v>-18448524744231.5</v>
      </c>
      <c r="D99" s="39">
        <v>13045076949529.445</v>
      </c>
      <c r="E99" s="51">
        <v>1</v>
      </c>
      <c r="F99" s="39">
        <v>-59575495057979</v>
      </c>
      <c r="G99" s="78">
        <v>22678445569516</v>
      </c>
      <c r="H99" s="15"/>
    </row>
    <row r="100" spans="1:8" x14ac:dyDescent="0.25">
      <c r="A100" s="17"/>
      <c r="B100" s="18" t="s">
        <v>18</v>
      </c>
      <c r="C100" s="38">
        <v>-27.220780029513676</v>
      </c>
      <c r="D100" s="39">
        <v>13045076949529.445</v>
      </c>
      <c r="E100" s="51">
        <v>1</v>
      </c>
      <c r="F100" s="39">
        <v>-41126970313774.719</v>
      </c>
      <c r="G100" s="78">
        <v>41126970313720.281</v>
      </c>
      <c r="H100" s="15"/>
    </row>
    <row r="101" spans="1:8" x14ac:dyDescent="0.25">
      <c r="A101" s="69"/>
      <c r="B101" s="70" t="s">
        <v>8</v>
      </c>
      <c r="C101" s="79">
        <v>-150.67934380764345</v>
      </c>
      <c r="D101" s="80">
        <v>13045076949529.445</v>
      </c>
      <c r="E101" s="72">
        <v>1</v>
      </c>
      <c r="F101" s="80">
        <v>-41126970313898.18</v>
      </c>
      <c r="G101" s="81">
        <v>41126970313596.82</v>
      </c>
      <c r="H101" s="15"/>
    </row>
    <row r="102" spans="1:8" x14ac:dyDescent="0.25">
      <c r="A102" s="69" t="s">
        <v>18</v>
      </c>
      <c r="B102" s="18" t="s">
        <v>13</v>
      </c>
      <c r="C102" s="38">
        <v>-18448524744204.281</v>
      </c>
      <c r="D102" s="39">
        <v>13045076949529.445</v>
      </c>
      <c r="E102" s="51">
        <v>1</v>
      </c>
      <c r="F102" s="39">
        <v>-59575495057951.781</v>
      </c>
      <c r="G102" s="78">
        <v>22678445569543.219</v>
      </c>
      <c r="H102" s="15"/>
    </row>
    <row r="103" spans="1:8" x14ac:dyDescent="0.25">
      <c r="A103" s="17"/>
      <c r="B103" s="18" t="s">
        <v>1</v>
      </c>
      <c r="C103" s="38">
        <v>27.220780029513676</v>
      </c>
      <c r="D103" s="39">
        <v>13045076949529.445</v>
      </c>
      <c r="E103" s="51">
        <v>1</v>
      </c>
      <c r="F103" s="39">
        <v>-41126970313720.281</v>
      </c>
      <c r="G103" s="78">
        <v>41126970313774.719</v>
      </c>
      <c r="H103" s="15"/>
    </row>
    <row r="104" spans="1:8" x14ac:dyDescent="0.25">
      <c r="A104" s="69"/>
      <c r="B104" s="70" t="s">
        <v>8</v>
      </c>
      <c r="C104" s="79">
        <v>-123.45856377812977</v>
      </c>
      <c r="D104" s="80">
        <v>13045076949529.445</v>
      </c>
      <c r="E104" s="72">
        <v>1</v>
      </c>
      <c r="F104" s="80">
        <v>-41126970313870.961</v>
      </c>
      <c r="G104" s="81">
        <v>41126970313624.039</v>
      </c>
      <c r="H104" s="15"/>
    </row>
    <row r="105" spans="1:8" x14ac:dyDescent="0.25">
      <c r="A105" s="69" t="s">
        <v>8</v>
      </c>
      <c r="B105" s="18" t="s">
        <v>13</v>
      </c>
      <c r="C105" s="38">
        <v>-18448524744080.824</v>
      </c>
      <c r="D105" s="39">
        <v>13045076949529.445</v>
      </c>
      <c r="E105" s="51">
        <v>1</v>
      </c>
      <c r="F105" s="39">
        <v>-59575495057828.328</v>
      </c>
      <c r="G105" s="78">
        <v>22678445569666.676</v>
      </c>
      <c r="H105" s="15"/>
    </row>
    <row r="106" spans="1:8" x14ac:dyDescent="0.25">
      <c r="A106" s="17"/>
      <c r="B106" s="18" t="s">
        <v>1</v>
      </c>
      <c r="C106" s="38">
        <v>150.67934380764345</v>
      </c>
      <c r="D106" s="39">
        <v>13045076949529.445</v>
      </c>
      <c r="E106" s="51">
        <v>1</v>
      </c>
      <c r="F106" s="39">
        <v>-41126970313596.82</v>
      </c>
      <c r="G106" s="78">
        <v>41126970313898.18</v>
      </c>
      <c r="H106" s="15"/>
    </row>
    <row r="107" spans="1:8" x14ac:dyDescent="0.25">
      <c r="A107" s="20"/>
      <c r="B107" s="21" t="s">
        <v>18</v>
      </c>
      <c r="C107" s="41">
        <v>123.45856377812977</v>
      </c>
      <c r="D107" s="42">
        <v>13045076949529.445</v>
      </c>
      <c r="E107" s="68">
        <v>1</v>
      </c>
      <c r="F107" s="42">
        <v>-41126970313624.039</v>
      </c>
      <c r="G107" s="82">
        <v>41126970313870.961</v>
      </c>
      <c r="H107" s="15"/>
    </row>
    <row r="108" spans="1:8" x14ac:dyDescent="0.25">
      <c r="A108" s="55" t="s">
        <v>91</v>
      </c>
      <c r="B108" s="55"/>
      <c r="C108" s="55"/>
      <c r="D108" s="55"/>
      <c r="E108" s="55"/>
      <c r="F108" s="55"/>
      <c r="G108" s="55"/>
      <c r="H108" s="15"/>
    </row>
  </sheetData>
  <mergeCells count="54">
    <mergeCell ref="A96:A98"/>
    <mergeCell ref="A99:A101"/>
    <mergeCell ref="A102:A104"/>
    <mergeCell ref="A105:A107"/>
    <mergeCell ref="A108:G108"/>
    <mergeCell ref="A91:G91"/>
    <mergeCell ref="A92:G92"/>
    <mergeCell ref="A93:G93"/>
    <mergeCell ref="A94:B95"/>
    <mergeCell ref="C94:C95"/>
    <mergeCell ref="D94:D95"/>
    <mergeCell ref="E94:E95"/>
    <mergeCell ref="F94:G94"/>
    <mergeCell ref="A72:F72"/>
    <mergeCell ref="A73:F73"/>
    <mergeCell ref="A77:F77"/>
    <mergeCell ref="A79:D79"/>
    <mergeCell ref="A80:D80"/>
    <mergeCell ref="A81:A82"/>
    <mergeCell ref="B81:B82"/>
    <mergeCell ref="C81:D81"/>
    <mergeCell ref="A57:A59"/>
    <mergeCell ref="A60:A62"/>
    <mergeCell ref="A63:A65"/>
    <mergeCell ref="A66:A68"/>
    <mergeCell ref="A69:G69"/>
    <mergeCell ref="A70:G70"/>
    <mergeCell ref="A53:G53"/>
    <mergeCell ref="A54:G54"/>
    <mergeCell ref="A55:B56"/>
    <mergeCell ref="C55:C56"/>
    <mergeCell ref="D55:D56"/>
    <mergeCell ref="E55:E56"/>
    <mergeCell ref="F55:G55"/>
    <mergeCell ref="A27:F27"/>
    <mergeCell ref="A28:F28"/>
    <mergeCell ref="A36:F36"/>
    <mergeCell ref="A44:E44"/>
    <mergeCell ref="A45:E45"/>
    <mergeCell ref="A46:A47"/>
    <mergeCell ref="B46:B47"/>
    <mergeCell ref="C46:C47"/>
    <mergeCell ref="D46:E46"/>
    <mergeCell ref="A17:F17"/>
    <mergeCell ref="A18:B18"/>
    <mergeCell ref="A19:A22"/>
    <mergeCell ref="A23:F23"/>
    <mergeCell ref="A24:F24"/>
    <mergeCell ref="A25:F25"/>
    <mergeCell ref="A1:C1"/>
    <mergeCell ref="A2:B2"/>
    <mergeCell ref="A3:A6"/>
    <mergeCell ref="A8:D8"/>
    <mergeCell ref="A9:D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869E-6C9E-491E-A4F4-4AC3874D0C1B}">
  <dimension ref="A1:H102"/>
  <sheetViews>
    <sheetView workbookViewId="0">
      <selection activeCell="G11" sqref="G11"/>
    </sheetView>
  </sheetViews>
  <sheetFormatPr defaultRowHeight="15" x14ac:dyDescent="0.25"/>
  <sheetData>
    <row r="1" spans="1:8" x14ac:dyDescent="0.25">
      <c r="A1" s="90" t="s">
        <v>42</v>
      </c>
      <c r="B1" s="90"/>
      <c r="C1" s="90"/>
      <c r="D1" s="83"/>
      <c r="E1" s="83"/>
      <c r="F1" s="83"/>
      <c r="G1" s="83"/>
      <c r="H1" s="83"/>
    </row>
    <row r="2" spans="1:8" x14ac:dyDescent="0.25">
      <c r="A2" s="91" t="s">
        <v>41</v>
      </c>
      <c r="B2" s="91"/>
      <c r="C2" s="92" t="s">
        <v>43</v>
      </c>
      <c r="D2" s="83"/>
      <c r="E2" s="83"/>
      <c r="F2" s="83"/>
      <c r="G2" s="83"/>
      <c r="H2" s="83"/>
    </row>
    <row r="3" spans="1:8" x14ac:dyDescent="0.25">
      <c r="A3" s="93" t="s">
        <v>40</v>
      </c>
      <c r="B3" s="94" t="s">
        <v>13</v>
      </c>
      <c r="C3" s="95">
        <v>4</v>
      </c>
      <c r="D3" s="83"/>
      <c r="E3" s="83"/>
      <c r="F3" s="83"/>
      <c r="G3" s="83"/>
      <c r="H3" s="83"/>
    </row>
    <row r="4" spans="1:8" x14ac:dyDescent="0.25">
      <c r="A4" s="85"/>
      <c r="B4" s="86" t="s">
        <v>1</v>
      </c>
      <c r="C4" s="87">
        <v>4</v>
      </c>
      <c r="D4" s="83"/>
      <c r="E4" s="83"/>
      <c r="F4" s="83"/>
      <c r="G4" s="83"/>
      <c r="H4" s="83"/>
    </row>
    <row r="5" spans="1:8" x14ac:dyDescent="0.25">
      <c r="A5" s="85"/>
      <c r="B5" s="86" t="s">
        <v>18</v>
      </c>
      <c r="C5" s="87">
        <v>4</v>
      </c>
      <c r="D5" s="83"/>
      <c r="E5" s="83"/>
      <c r="F5" s="83"/>
      <c r="G5" s="83"/>
      <c r="H5" s="83"/>
    </row>
    <row r="6" spans="1:8" x14ac:dyDescent="0.25">
      <c r="A6" s="88"/>
      <c r="B6" s="89" t="s">
        <v>8</v>
      </c>
      <c r="C6" s="96">
        <v>4</v>
      </c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90" t="s">
        <v>44</v>
      </c>
      <c r="B8" s="90"/>
      <c r="C8" s="90"/>
      <c r="D8" s="90"/>
      <c r="E8" s="83"/>
      <c r="F8" s="83"/>
      <c r="G8" s="83"/>
      <c r="H8" s="83"/>
    </row>
    <row r="9" spans="1:8" x14ac:dyDescent="0.25">
      <c r="A9" s="97" t="s">
        <v>45</v>
      </c>
      <c r="B9" s="97" t="s">
        <v>26</v>
      </c>
      <c r="C9" s="98"/>
      <c r="D9" s="98"/>
      <c r="E9" s="83"/>
      <c r="F9" s="83"/>
      <c r="G9" s="83"/>
      <c r="H9" s="83"/>
    </row>
    <row r="10" spans="1:8" ht="24.75" x14ac:dyDescent="0.25">
      <c r="A10" s="99" t="s">
        <v>40</v>
      </c>
      <c r="B10" s="100" t="s">
        <v>46</v>
      </c>
      <c r="C10" s="101" t="s">
        <v>47</v>
      </c>
      <c r="D10" s="102" t="s">
        <v>43</v>
      </c>
      <c r="E10" s="83"/>
      <c r="F10" s="83"/>
      <c r="G10" s="83"/>
      <c r="H10" s="83"/>
    </row>
    <row r="11" spans="1:8" x14ac:dyDescent="0.25">
      <c r="A11" s="94" t="s">
        <v>13</v>
      </c>
      <c r="B11" s="103">
        <v>17755154973390.313</v>
      </c>
      <c r="C11" s="104">
        <v>35510309946546.086</v>
      </c>
      <c r="D11" s="105">
        <v>4</v>
      </c>
      <c r="E11" s="83"/>
      <c r="F11" s="83"/>
      <c r="G11" s="83"/>
      <c r="H11" s="83"/>
    </row>
    <row r="12" spans="1:8" x14ac:dyDescent="0.25">
      <c r="A12" s="86" t="s">
        <v>1</v>
      </c>
      <c r="B12" s="106">
        <v>104.96901709357934</v>
      </c>
      <c r="C12" s="107">
        <v>71.727838363248324</v>
      </c>
      <c r="D12" s="108">
        <v>4</v>
      </c>
      <c r="E12" s="83"/>
      <c r="F12" s="83"/>
      <c r="G12" s="83"/>
      <c r="H12" s="83"/>
    </row>
    <row r="13" spans="1:8" x14ac:dyDescent="0.25">
      <c r="A13" s="86" t="s">
        <v>18</v>
      </c>
      <c r="B13" s="106">
        <v>108.57398459720234</v>
      </c>
      <c r="C13" s="107">
        <v>99.295713128945494</v>
      </c>
      <c r="D13" s="108">
        <v>4</v>
      </c>
      <c r="E13" s="83"/>
      <c r="F13" s="83"/>
      <c r="G13" s="83"/>
      <c r="H13" s="83"/>
    </row>
    <row r="14" spans="1:8" x14ac:dyDescent="0.25">
      <c r="A14" s="86" t="s">
        <v>8</v>
      </c>
      <c r="B14" s="106">
        <v>189.99715192458933</v>
      </c>
      <c r="C14" s="107">
        <v>137.07472023756495</v>
      </c>
      <c r="D14" s="108">
        <v>4</v>
      </c>
      <c r="E14" s="83"/>
      <c r="F14" s="83"/>
      <c r="G14" s="83"/>
      <c r="H14" s="83"/>
    </row>
    <row r="15" spans="1:8" x14ac:dyDescent="0.25">
      <c r="A15" s="89" t="s">
        <v>48</v>
      </c>
      <c r="B15" s="109">
        <v>4438788743448.4629</v>
      </c>
      <c r="C15" s="110">
        <v>17755154973269.598</v>
      </c>
      <c r="D15" s="111">
        <v>16</v>
      </c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90" t="s">
        <v>92</v>
      </c>
      <c r="B17" s="90"/>
      <c r="C17" s="90"/>
      <c r="D17" s="90"/>
      <c r="E17" s="90"/>
      <c r="F17" s="90"/>
      <c r="G17" s="83"/>
      <c r="H17" s="83"/>
    </row>
    <row r="18" spans="1:8" ht="24.75" x14ac:dyDescent="0.25">
      <c r="A18" s="91" t="s">
        <v>41</v>
      </c>
      <c r="B18" s="91"/>
      <c r="C18" s="100" t="s">
        <v>49</v>
      </c>
      <c r="D18" s="101" t="s">
        <v>50</v>
      </c>
      <c r="E18" s="101" t="s">
        <v>51</v>
      </c>
      <c r="F18" s="102" t="s">
        <v>52</v>
      </c>
      <c r="G18" s="83"/>
      <c r="H18" s="83"/>
    </row>
    <row r="19" spans="1:8" ht="24" x14ac:dyDescent="0.25">
      <c r="A19" s="112" t="s">
        <v>26</v>
      </c>
      <c r="B19" s="94" t="s">
        <v>53</v>
      </c>
      <c r="C19" s="113">
        <v>8.9999999999435918</v>
      </c>
      <c r="D19" s="114">
        <v>3</v>
      </c>
      <c r="E19" s="114">
        <v>12</v>
      </c>
      <c r="F19" s="115">
        <v>2.1346716249165966E-3</v>
      </c>
      <c r="G19" s="83"/>
      <c r="H19" s="83"/>
    </row>
    <row r="20" spans="1:8" ht="24" x14ac:dyDescent="0.25">
      <c r="A20" s="85"/>
      <c r="B20" s="86" t="s">
        <v>54</v>
      </c>
      <c r="C20" s="116">
        <v>1.0000000000057812</v>
      </c>
      <c r="D20" s="117">
        <v>3</v>
      </c>
      <c r="E20" s="117">
        <v>12</v>
      </c>
      <c r="F20" s="118">
        <v>0.42622137926240522</v>
      </c>
      <c r="G20" s="83"/>
      <c r="H20" s="83"/>
    </row>
    <row r="21" spans="1:8" ht="60" x14ac:dyDescent="0.25">
      <c r="A21" s="85"/>
      <c r="B21" s="86" t="s">
        <v>55</v>
      </c>
      <c r="C21" s="116">
        <v>1.0000000000057812</v>
      </c>
      <c r="D21" s="117">
        <v>3</v>
      </c>
      <c r="E21" s="119">
        <v>3</v>
      </c>
      <c r="F21" s="118">
        <v>0.49999999999815975</v>
      </c>
      <c r="G21" s="83"/>
      <c r="H21" s="83"/>
    </row>
    <row r="22" spans="1:8" ht="36" x14ac:dyDescent="0.25">
      <c r="A22" s="88"/>
      <c r="B22" s="89" t="s">
        <v>56</v>
      </c>
      <c r="C22" s="120">
        <v>6.7599999999617388</v>
      </c>
      <c r="D22" s="121">
        <v>3</v>
      </c>
      <c r="E22" s="121">
        <v>12</v>
      </c>
      <c r="F22" s="122">
        <v>6.3854532014031113E-3</v>
      </c>
      <c r="G22" s="83"/>
      <c r="H22" s="83"/>
    </row>
    <row r="23" spans="1:8" x14ac:dyDescent="0.25">
      <c r="A23" s="123" t="s">
        <v>57</v>
      </c>
      <c r="B23" s="123"/>
      <c r="C23" s="123"/>
      <c r="D23" s="123"/>
      <c r="E23" s="123"/>
      <c r="F23" s="123"/>
      <c r="G23" s="83"/>
      <c r="H23" s="83"/>
    </row>
    <row r="24" spans="1:8" x14ac:dyDescent="0.25">
      <c r="A24" s="123" t="s">
        <v>96</v>
      </c>
      <c r="B24" s="123"/>
      <c r="C24" s="123"/>
      <c r="D24" s="123"/>
      <c r="E24" s="123"/>
      <c r="F24" s="123"/>
      <c r="G24" s="83"/>
      <c r="H24" s="83"/>
    </row>
    <row r="25" spans="1:8" x14ac:dyDescent="0.25">
      <c r="A25" s="123" t="s">
        <v>59</v>
      </c>
      <c r="B25" s="123"/>
      <c r="C25" s="123"/>
      <c r="D25" s="123"/>
      <c r="E25" s="123"/>
      <c r="F25" s="12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90" t="s">
        <v>60</v>
      </c>
      <c r="B27" s="90"/>
      <c r="C27" s="90"/>
      <c r="D27" s="90"/>
      <c r="E27" s="90"/>
      <c r="F27" s="90"/>
      <c r="G27" s="83"/>
      <c r="H27" s="83"/>
    </row>
    <row r="28" spans="1:8" x14ac:dyDescent="0.25">
      <c r="A28" s="97" t="s">
        <v>45</v>
      </c>
      <c r="B28" s="97" t="s">
        <v>26</v>
      </c>
      <c r="C28" s="98"/>
      <c r="D28" s="98"/>
      <c r="E28" s="98"/>
      <c r="F28" s="98"/>
      <c r="G28" s="83"/>
      <c r="H28" s="83"/>
    </row>
    <row r="29" spans="1:8" ht="36.75" x14ac:dyDescent="0.25">
      <c r="A29" s="99" t="s">
        <v>61</v>
      </c>
      <c r="B29" s="100" t="s">
        <v>62</v>
      </c>
      <c r="C29" s="101" t="s">
        <v>63</v>
      </c>
      <c r="D29" s="101" t="s">
        <v>64</v>
      </c>
      <c r="E29" s="101" t="s">
        <v>65</v>
      </c>
      <c r="F29" s="102" t="s">
        <v>52</v>
      </c>
      <c r="G29" s="83"/>
      <c r="H29" s="83"/>
    </row>
    <row r="30" spans="1:8" ht="24" x14ac:dyDescent="0.25">
      <c r="A30" s="94" t="s">
        <v>66</v>
      </c>
      <c r="B30" s="124" t="s">
        <v>98</v>
      </c>
      <c r="C30" s="114">
        <v>3</v>
      </c>
      <c r="D30" s="125">
        <v>3.1524552812433045E+26</v>
      </c>
      <c r="E30" s="125">
        <v>0.99999999999805855</v>
      </c>
      <c r="F30" s="115">
        <v>0.42622137926559134</v>
      </c>
      <c r="G30" s="83"/>
      <c r="H30" s="83"/>
    </row>
    <row r="31" spans="1:8" x14ac:dyDescent="0.25">
      <c r="A31" s="86" t="s">
        <v>67</v>
      </c>
      <c r="B31" s="116">
        <v>3.1524552814343653E+26</v>
      </c>
      <c r="C31" s="117">
        <v>1</v>
      </c>
      <c r="D31" s="119">
        <v>3.1524552814343653E+26</v>
      </c>
      <c r="E31" s="119">
        <v>1.0000000000586655</v>
      </c>
      <c r="F31" s="118">
        <v>0.33704905793995682</v>
      </c>
      <c r="G31" s="83"/>
      <c r="H31" s="83"/>
    </row>
    <row r="32" spans="1:8" ht="24" x14ac:dyDescent="0.25">
      <c r="A32" s="86" t="s">
        <v>40</v>
      </c>
      <c r="B32" s="116">
        <v>9.4573658437298937E+26</v>
      </c>
      <c r="C32" s="117">
        <v>3</v>
      </c>
      <c r="D32" s="119">
        <v>3.1524552812432977E+26</v>
      </c>
      <c r="E32" s="119">
        <v>0.99999999999805644</v>
      </c>
      <c r="F32" s="118">
        <v>0.42622137926559234</v>
      </c>
      <c r="G32" s="83"/>
      <c r="H32" s="83"/>
    </row>
    <row r="33" spans="1:8" x14ac:dyDescent="0.25">
      <c r="A33" s="86" t="s">
        <v>68</v>
      </c>
      <c r="B33" s="116">
        <v>3.7829463374993094E+27</v>
      </c>
      <c r="C33" s="117">
        <v>12</v>
      </c>
      <c r="D33" s="119">
        <v>3.1524552812494247E+26</v>
      </c>
      <c r="E33" s="126"/>
      <c r="F33" s="127"/>
      <c r="G33" s="83"/>
      <c r="H33" s="83"/>
    </row>
    <row r="34" spans="1:8" x14ac:dyDescent="0.25">
      <c r="A34" s="86" t="s">
        <v>48</v>
      </c>
      <c r="B34" s="116">
        <v>5.043928450015736E+27</v>
      </c>
      <c r="C34" s="117">
        <v>16</v>
      </c>
      <c r="D34" s="126"/>
      <c r="E34" s="126"/>
      <c r="F34" s="127"/>
      <c r="G34" s="83"/>
      <c r="H34" s="83"/>
    </row>
    <row r="35" spans="1:8" ht="24" x14ac:dyDescent="0.25">
      <c r="A35" s="89" t="s">
        <v>69</v>
      </c>
      <c r="B35" s="120">
        <v>4.7286829218723007E+27</v>
      </c>
      <c r="C35" s="121">
        <v>15</v>
      </c>
      <c r="D35" s="128"/>
      <c r="E35" s="128"/>
      <c r="F35" s="129"/>
      <c r="G35" s="83"/>
      <c r="H35" s="83"/>
    </row>
    <row r="36" spans="1:8" x14ac:dyDescent="0.25">
      <c r="A36" s="123" t="s">
        <v>70</v>
      </c>
      <c r="B36" s="123"/>
      <c r="C36" s="123"/>
      <c r="D36" s="123"/>
      <c r="E36" s="123"/>
      <c r="F36" s="123"/>
      <c r="G36" s="83"/>
      <c r="H36" s="83"/>
    </row>
    <row r="37" spans="1:8" x14ac:dyDescent="0.25">
      <c r="A37" s="83"/>
      <c r="B37" s="83"/>
      <c r="C37" s="83"/>
      <c r="D37" s="83"/>
      <c r="E37" s="83"/>
      <c r="F37" s="83"/>
      <c r="G37" s="83"/>
      <c r="H37" s="83"/>
    </row>
    <row r="38" spans="1:8" x14ac:dyDescent="0.25">
      <c r="A38" s="83"/>
      <c r="B38" s="83"/>
      <c r="C38" s="83"/>
      <c r="D38" s="83"/>
      <c r="E38" s="83"/>
      <c r="F38" s="83"/>
      <c r="G38" s="83"/>
      <c r="H38" s="83"/>
    </row>
    <row r="39" spans="1:8" x14ac:dyDescent="0.25">
      <c r="A39" s="84" t="s">
        <v>71</v>
      </c>
      <c r="B39" s="83"/>
      <c r="C39" s="83"/>
      <c r="D39" s="83"/>
      <c r="E39" s="83"/>
      <c r="F39" s="83"/>
      <c r="G39" s="83"/>
      <c r="H39" s="83"/>
    </row>
    <row r="40" spans="1:8" x14ac:dyDescent="0.25">
      <c r="A40" s="83"/>
      <c r="B40" s="83"/>
      <c r="C40" s="83"/>
      <c r="D40" s="83"/>
      <c r="E40" s="83"/>
      <c r="F40" s="83"/>
      <c r="G40" s="83"/>
      <c r="H40" s="83"/>
    </row>
    <row r="41" spans="1:8" x14ac:dyDescent="0.25">
      <c r="A41" s="83"/>
      <c r="B41" s="83"/>
      <c r="C41" s="83"/>
      <c r="D41" s="83"/>
      <c r="E41" s="83"/>
      <c r="F41" s="83"/>
      <c r="G41" s="83"/>
      <c r="H41" s="83"/>
    </row>
    <row r="42" spans="1:8" x14ac:dyDescent="0.25">
      <c r="A42" s="84" t="s">
        <v>40</v>
      </c>
      <c r="B42" s="83"/>
      <c r="C42" s="83"/>
      <c r="D42" s="83"/>
      <c r="E42" s="83"/>
      <c r="F42" s="83"/>
      <c r="G42" s="83"/>
      <c r="H42" s="83"/>
    </row>
    <row r="43" spans="1:8" x14ac:dyDescent="0.25">
      <c r="A43" s="83"/>
      <c r="B43" s="83"/>
      <c r="C43" s="83"/>
      <c r="D43" s="83"/>
      <c r="E43" s="83"/>
      <c r="F43" s="83"/>
      <c r="G43" s="83"/>
      <c r="H43" s="83"/>
    </row>
    <row r="44" spans="1:8" x14ac:dyDescent="0.25">
      <c r="A44" s="90" t="s">
        <v>73</v>
      </c>
      <c r="B44" s="90"/>
      <c r="C44" s="90"/>
      <c r="D44" s="90"/>
      <c r="E44" s="90"/>
      <c r="F44" s="83"/>
      <c r="G44" s="83"/>
      <c r="H44" s="83"/>
    </row>
    <row r="45" spans="1:8" x14ac:dyDescent="0.25">
      <c r="A45" s="97" t="s">
        <v>45</v>
      </c>
      <c r="B45" s="97" t="s">
        <v>26</v>
      </c>
      <c r="C45" s="98"/>
      <c r="D45" s="98"/>
      <c r="E45" s="98"/>
      <c r="F45" s="83"/>
      <c r="G45" s="83"/>
      <c r="H45" s="83"/>
    </row>
    <row r="46" spans="1:8" x14ac:dyDescent="0.25">
      <c r="A46" s="130" t="s">
        <v>40</v>
      </c>
      <c r="B46" s="131" t="s">
        <v>46</v>
      </c>
      <c r="C46" s="132" t="s">
        <v>74</v>
      </c>
      <c r="D46" s="132" t="s">
        <v>75</v>
      </c>
      <c r="E46" s="133"/>
      <c r="F46" s="83"/>
      <c r="G46" s="83"/>
      <c r="H46" s="83"/>
    </row>
    <row r="47" spans="1:8" ht="24.75" x14ac:dyDescent="0.25">
      <c r="A47" s="91"/>
      <c r="B47" s="134"/>
      <c r="C47" s="135"/>
      <c r="D47" s="101" t="s">
        <v>76</v>
      </c>
      <c r="E47" s="102" t="s">
        <v>77</v>
      </c>
      <c r="F47" s="83"/>
      <c r="G47" s="83"/>
      <c r="H47" s="83"/>
    </row>
    <row r="48" spans="1:8" x14ac:dyDescent="0.25">
      <c r="A48" s="94" t="s">
        <v>13</v>
      </c>
      <c r="B48" s="113">
        <v>17755154973390.305</v>
      </c>
      <c r="C48" s="125">
        <v>8877577486636.5195</v>
      </c>
      <c r="D48" s="125">
        <v>-1587424750858.2813</v>
      </c>
      <c r="E48" s="115">
        <v>37097734697638.891</v>
      </c>
      <c r="F48" s="83"/>
      <c r="G48" s="83"/>
      <c r="H48" s="83"/>
    </row>
    <row r="49" spans="1:8" x14ac:dyDescent="0.25">
      <c r="A49" s="86" t="s">
        <v>1</v>
      </c>
      <c r="B49" s="116">
        <v>104.96875</v>
      </c>
      <c r="C49" s="119">
        <v>8877577486636.5195</v>
      </c>
      <c r="D49" s="119">
        <v>-19342579724143.617</v>
      </c>
      <c r="E49" s="118">
        <v>19342579724353.555</v>
      </c>
      <c r="F49" s="83"/>
      <c r="G49" s="83"/>
      <c r="H49" s="83"/>
    </row>
    <row r="50" spans="1:8" x14ac:dyDescent="0.25">
      <c r="A50" s="86" t="s">
        <v>18</v>
      </c>
      <c r="B50" s="116">
        <v>108.57421875</v>
      </c>
      <c r="C50" s="119">
        <v>8877577486636.5195</v>
      </c>
      <c r="D50" s="119">
        <v>-19342579724140.012</v>
      </c>
      <c r="E50" s="118">
        <v>19342579724357.16</v>
      </c>
      <c r="F50" s="83"/>
      <c r="G50" s="83"/>
      <c r="H50" s="83"/>
    </row>
    <row r="51" spans="1:8" x14ac:dyDescent="0.25">
      <c r="A51" s="89" t="s">
        <v>8</v>
      </c>
      <c r="B51" s="120">
        <v>190.0009765625</v>
      </c>
      <c r="C51" s="136">
        <v>8877577486636.5195</v>
      </c>
      <c r="D51" s="136">
        <v>-19342579724058.586</v>
      </c>
      <c r="E51" s="122">
        <v>19342579724438.586</v>
      </c>
      <c r="F51" s="83"/>
      <c r="G51" s="83"/>
      <c r="H51" s="83"/>
    </row>
    <row r="52" spans="1:8" x14ac:dyDescent="0.25">
      <c r="A52" s="83"/>
      <c r="B52" s="83"/>
      <c r="C52" s="83"/>
      <c r="D52" s="83"/>
      <c r="E52" s="83"/>
      <c r="F52" s="83"/>
      <c r="G52" s="83"/>
      <c r="H52" s="83"/>
    </row>
    <row r="53" spans="1:8" x14ac:dyDescent="0.25">
      <c r="A53" s="90" t="s">
        <v>78</v>
      </c>
      <c r="B53" s="90"/>
      <c r="C53" s="90"/>
      <c r="D53" s="90"/>
      <c r="E53" s="90"/>
      <c r="F53" s="90"/>
      <c r="G53" s="90"/>
      <c r="H53" s="83"/>
    </row>
    <row r="54" spans="1:8" x14ac:dyDescent="0.25">
      <c r="A54" s="97" t="s">
        <v>45</v>
      </c>
      <c r="B54" s="97" t="s">
        <v>26</v>
      </c>
      <c r="C54" s="98"/>
      <c r="D54" s="98"/>
      <c r="E54" s="98"/>
      <c r="F54" s="98"/>
      <c r="G54" s="98"/>
      <c r="H54" s="83"/>
    </row>
    <row r="55" spans="1:8" x14ac:dyDescent="0.25">
      <c r="A55" s="130" t="s">
        <v>79</v>
      </c>
      <c r="B55" s="130"/>
      <c r="C55" s="131" t="s">
        <v>80</v>
      </c>
      <c r="D55" s="132" t="s">
        <v>74</v>
      </c>
      <c r="E55" s="132" t="s">
        <v>94</v>
      </c>
      <c r="F55" s="132" t="s">
        <v>95</v>
      </c>
      <c r="G55" s="133"/>
      <c r="H55" s="83"/>
    </row>
    <row r="56" spans="1:8" ht="24.75" x14ac:dyDescent="0.25">
      <c r="A56" s="91"/>
      <c r="B56" s="91"/>
      <c r="C56" s="134"/>
      <c r="D56" s="135"/>
      <c r="E56" s="135"/>
      <c r="F56" s="101" t="s">
        <v>76</v>
      </c>
      <c r="G56" s="102" t="s">
        <v>77</v>
      </c>
      <c r="H56" s="83"/>
    </row>
    <row r="57" spans="1:8" x14ac:dyDescent="0.25">
      <c r="A57" s="112" t="s">
        <v>13</v>
      </c>
      <c r="B57" s="94" t="s">
        <v>1</v>
      </c>
      <c r="C57" s="113">
        <v>17755154973285.336</v>
      </c>
      <c r="D57" s="125">
        <v>12554790482619.422</v>
      </c>
      <c r="E57" s="125">
        <v>1</v>
      </c>
      <c r="F57" s="125">
        <v>-21826098358657.125</v>
      </c>
      <c r="G57" s="115">
        <v>57336408305227.797</v>
      </c>
      <c r="H57" s="83"/>
    </row>
    <row r="58" spans="1:8" x14ac:dyDescent="0.25">
      <c r="A58" s="85"/>
      <c r="B58" s="86" t="s">
        <v>18</v>
      </c>
      <c r="C58" s="116">
        <v>17755154973281.73</v>
      </c>
      <c r="D58" s="119">
        <v>12554790482619.422</v>
      </c>
      <c r="E58" s="119">
        <v>1</v>
      </c>
      <c r="F58" s="119">
        <v>-21826098358660.73</v>
      </c>
      <c r="G58" s="118">
        <v>57336408305224.188</v>
      </c>
      <c r="H58" s="83"/>
    </row>
    <row r="59" spans="1:8" x14ac:dyDescent="0.25">
      <c r="A59" s="137"/>
      <c r="B59" s="138" t="s">
        <v>8</v>
      </c>
      <c r="C59" s="139">
        <v>17755154973200.305</v>
      </c>
      <c r="D59" s="140">
        <v>12554790482619.422</v>
      </c>
      <c r="E59" s="140">
        <v>1</v>
      </c>
      <c r="F59" s="140">
        <v>-21826098358742.156</v>
      </c>
      <c r="G59" s="141">
        <v>57336408305142.766</v>
      </c>
      <c r="H59" s="83"/>
    </row>
    <row r="60" spans="1:8" x14ac:dyDescent="0.25">
      <c r="A60" s="137" t="s">
        <v>1</v>
      </c>
      <c r="B60" s="86" t="s">
        <v>13</v>
      </c>
      <c r="C60" s="116">
        <v>-17755154973285.336</v>
      </c>
      <c r="D60" s="119">
        <v>12554790482619.422</v>
      </c>
      <c r="E60" s="119">
        <v>1</v>
      </c>
      <c r="F60" s="119">
        <v>-57336408305227.797</v>
      </c>
      <c r="G60" s="118">
        <v>21826098358657.125</v>
      </c>
      <c r="H60" s="83"/>
    </row>
    <row r="61" spans="1:8" x14ac:dyDescent="0.25">
      <c r="A61" s="85"/>
      <c r="B61" s="86" t="s">
        <v>18</v>
      </c>
      <c r="C61" s="116">
        <v>-3.60546875</v>
      </c>
      <c r="D61" s="119">
        <v>12554790482619.422</v>
      </c>
      <c r="E61" s="119">
        <v>1</v>
      </c>
      <c r="F61" s="119">
        <v>-39581253331946.063</v>
      </c>
      <c r="G61" s="118">
        <v>39581253331938.859</v>
      </c>
      <c r="H61" s="83"/>
    </row>
    <row r="62" spans="1:8" x14ac:dyDescent="0.25">
      <c r="A62" s="137"/>
      <c r="B62" s="138" t="s">
        <v>8</v>
      </c>
      <c r="C62" s="139">
        <v>-85.0322265625</v>
      </c>
      <c r="D62" s="140">
        <v>12554790482619.422</v>
      </c>
      <c r="E62" s="140">
        <v>1</v>
      </c>
      <c r="F62" s="140">
        <v>-39581253332027.492</v>
      </c>
      <c r="G62" s="141">
        <v>39581253331857.43</v>
      </c>
      <c r="H62" s="83"/>
    </row>
    <row r="63" spans="1:8" x14ac:dyDescent="0.25">
      <c r="A63" s="137" t="s">
        <v>18</v>
      </c>
      <c r="B63" s="86" t="s">
        <v>13</v>
      </c>
      <c r="C63" s="116">
        <v>-17755154973281.73</v>
      </c>
      <c r="D63" s="119">
        <v>12554790482619.422</v>
      </c>
      <c r="E63" s="119">
        <v>1</v>
      </c>
      <c r="F63" s="119">
        <v>-57336408305224.188</v>
      </c>
      <c r="G63" s="118">
        <v>21826098358660.73</v>
      </c>
      <c r="H63" s="83"/>
    </row>
    <row r="64" spans="1:8" x14ac:dyDescent="0.25">
      <c r="A64" s="85"/>
      <c r="B64" s="86" t="s">
        <v>1</v>
      </c>
      <c r="C64" s="116">
        <v>3.60546875</v>
      </c>
      <c r="D64" s="119">
        <v>12554790482619.422</v>
      </c>
      <c r="E64" s="119">
        <v>1</v>
      </c>
      <c r="F64" s="119">
        <v>-39581253331938.859</v>
      </c>
      <c r="G64" s="118">
        <v>39581253331946.063</v>
      </c>
      <c r="H64" s="83"/>
    </row>
    <row r="65" spans="1:8" x14ac:dyDescent="0.25">
      <c r="A65" s="137"/>
      <c r="B65" s="138" t="s">
        <v>8</v>
      </c>
      <c r="C65" s="139">
        <v>-81.4267578125</v>
      </c>
      <c r="D65" s="140">
        <v>12554790482619.422</v>
      </c>
      <c r="E65" s="140">
        <v>1</v>
      </c>
      <c r="F65" s="140">
        <v>-39581253332023.891</v>
      </c>
      <c r="G65" s="141">
        <v>39581253331861.031</v>
      </c>
      <c r="H65" s="83"/>
    </row>
    <row r="66" spans="1:8" x14ac:dyDescent="0.25">
      <c r="A66" s="137" t="s">
        <v>8</v>
      </c>
      <c r="B66" s="86" t="s">
        <v>13</v>
      </c>
      <c r="C66" s="116">
        <v>-17755154973200.305</v>
      </c>
      <c r="D66" s="119">
        <v>12554790482619.422</v>
      </c>
      <c r="E66" s="119">
        <v>1</v>
      </c>
      <c r="F66" s="119">
        <v>-57336408305142.766</v>
      </c>
      <c r="G66" s="118">
        <v>21826098358742.156</v>
      </c>
      <c r="H66" s="83"/>
    </row>
    <row r="67" spans="1:8" x14ac:dyDescent="0.25">
      <c r="A67" s="85"/>
      <c r="B67" s="86" t="s">
        <v>1</v>
      </c>
      <c r="C67" s="116">
        <v>85.0322265625</v>
      </c>
      <c r="D67" s="119">
        <v>12554790482619.422</v>
      </c>
      <c r="E67" s="119">
        <v>1</v>
      </c>
      <c r="F67" s="119">
        <v>-39581253331857.43</v>
      </c>
      <c r="G67" s="118">
        <v>39581253332027.492</v>
      </c>
      <c r="H67" s="83"/>
    </row>
    <row r="68" spans="1:8" x14ac:dyDescent="0.25">
      <c r="A68" s="88"/>
      <c r="B68" s="89" t="s">
        <v>18</v>
      </c>
      <c r="C68" s="120">
        <v>81.4267578125</v>
      </c>
      <c r="D68" s="136">
        <v>12554790482619.422</v>
      </c>
      <c r="E68" s="136">
        <v>1</v>
      </c>
      <c r="F68" s="136">
        <v>-39581253331861.031</v>
      </c>
      <c r="G68" s="122">
        <v>39581253332023.891</v>
      </c>
      <c r="H68" s="83"/>
    </row>
    <row r="69" spans="1:8" x14ac:dyDescent="0.25">
      <c r="A69" s="123" t="s">
        <v>81</v>
      </c>
      <c r="B69" s="123"/>
      <c r="C69" s="123"/>
      <c r="D69" s="123"/>
      <c r="E69" s="123"/>
      <c r="F69" s="123"/>
      <c r="G69" s="123"/>
      <c r="H69" s="83"/>
    </row>
    <row r="70" spans="1:8" x14ac:dyDescent="0.25">
      <c r="A70" s="123" t="s">
        <v>82</v>
      </c>
      <c r="B70" s="123"/>
      <c r="C70" s="123"/>
      <c r="D70" s="123"/>
      <c r="E70" s="123"/>
      <c r="F70" s="123"/>
      <c r="G70" s="123"/>
      <c r="H70" s="83"/>
    </row>
    <row r="71" spans="1:8" x14ac:dyDescent="0.25">
      <c r="A71" s="83"/>
      <c r="B71" s="83"/>
      <c r="C71" s="83"/>
      <c r="D71" s="83"/>
      <c r="E71" s="83"/>
      <c r="F71" s="83"/>
      <c r="G71" s="83"/>
      <c r="H71" s="83"/>
    </row>
    <row r="72" spans="1:8" x14ac:dyDescent="0.25">
      <c r="A72" s="90" t="s">
        <v>83</v>
      </c>
      <c r="B72" s="90"/>
      <c r="C72" s="90"/>
      <c r="D72" s="90"/>
      <c r="E72" s="90"/>
      <c r="F72" s="90"/>
      <c r="G72" s="83"/>
      <c r="H72" s="83"/>
    </row>
    <row r="73" spans="1:8" x14ac:dyDescent="0.25">
      <c r="A73" s="97" t="s">
        <v>45</v>
      </c>
      <c r="B73" s="97" t="s">
        <v>26</v>
      </c>
      <c r="C73" s="98"/>
      <c r="D73" s="98"/>
      <c r="E73" s="98"/>
      <c r="F73" s="98"/>
      <c r="G73" s="83"/>
      <c r="H73" s="83"/>
    </row>
    <row r="74" spans="1:8" ht="24.75" x14ac:dyDescent="0.25">
      <c r="A74" s="99" t="s">
        <v>41</v>
      </c>
      <c r="B74" s="100" t="s">
        <v>84</v>
      </c>
      <c r="C74" s="101" t="s">
        <v>63</v>
      </c>
      <c r="D74" s="101" t="s">
        <v>64</v>
      </c>
      <c r="E74" s="101" t="s">
        <v>65</v>
      </c>
      <c r="F74" s="102" t="s">
        <v>52</v>
      </c>
      <c r="G74" s="83"/>
      <c r="H74" s="83"/>
    </row>
    <row r="75" spans="1:8" x14ac:dyDescent="0.25">
      <c r="A75" s="94" t="s">
        <v>85</v>
      </c>
      <c r="B75" s="113">
        <v>9.4573658437298923E+26</v>
      </c>
      <c r="C75" s="114">
        <v>3</v>
      </c>
      <c r="D75" s="125">
        <v>3.1524552812432977E+26</v>
      </c>
      <c r="E75" s="125">
        <v>0.99999999999805644</v>
      </c>
      <c r="F75" s="115">
        <v>0.42622137926559234</v>
      </c>
      <c r="G75" s="83"/>
      <c r="H75" s="83"/>
    </row>
    <row r="76" spans="1:8" x14ac:dyDescent="0.25">
      <c r="A76" s="89" t="s">
        <v>68</v>
      </c>
      <c r="B76" s="120">
        <v>3.7829463374993094E+27</v>
      </c>
      <c r="C76" s="121">
        <v>12</v>
      </c>
      <c r="D76" s="136">
        <v>3.1524552812494247E+26</v>
      </c>
      <c r="E76" s="128"/>
      <c r="F76" s="129"/>
      <c r="G76" s="83"/>
      <c r="H76" s="83"/>
    </row>
    <row r="77" spans="1:8" x14ac:dyDescent="0.25">
      <c r="A77" s="123" t="s">
        <v>86</v>
      </c>
      <c r="B77" s="123"/>
      <c r="C77" s="123"/>
      <c r="D77" s="123"/>
      <c r="E77" s="123"/>
      <c r="F77" s="123"/>
      <c r="G77" s="83"/>
      <c r="H77" s="83"/>
    </row>
    <row r="78" spans="1:8" x14ac:dyDescent="0.25">
      <c r="A78" s="83"/>
      <c r="B78" s="83"/>
      <c r="C78" s="83"/>
      <c r="D78" s="83"/>
      <c r="E78" s="83"/>
      <c r="F78" s="83"/>
      <c r="G78" s="83"/>
      <c r="H78" s="83"/>
    </row>
    <row r="79" spans="1:8" x14ac:dyDescent="0.25">
      <c r="A79" s="83"/>
      <c r="B79" s="83"/>
      <c r="C79" s="83"/>
      <c r="D79" s="83"/>
      <c r="E79" s="83"/>
      <c r="F79" s="83"/>
      <c r="G79" s="83"/>
      <c r="H79" s="83"/>
    </row>
    <row r="80" spans="1:8" x14ac:dyDescent="0.25">
      <c r="A80" s="84" t="s">
        <v>88</v>
      </c>
      <c r="B80" s="83"/>
      <c r="C80" s="83"/>
      <c r="D80" s="83"/>
      <c r="E80" s="83"/>
      <c r="F80" s="83"/>
      <c r="G80" s="83"/>
      <c r="H80" s="83"/>
    </row>
    <row r="81" spans="1:8" x14ac:dyDescent="0.25">
      <c r="A81" s="83"/>
      <c r="B81" s="83"/>
      <c r="C81" s="83"/>
      <c r="D81" s="83"/>
      <c r="E81" s="83"/>
      <c r="F81" s="83"/>
      <c r="G81" s="83"/>
      <c r="H81" s="83"/>
    </row>
    <row r="82" spans="1:8" x14ac:dyDescent="0.25">
      <c r="A82" s="83"/>
      <c r="B82" s="83"/>
      <c r="C82" s="83"/>
      <c r="D82" s="83"/>
      <c r="E82" s="83"/>
      <c r="F82" s="83"/>
      <c r="G82" s="83"/>
      <c r="H82" s="83"/>
    </row>
    <row r="83" spans="1:8" x14ac:dyDescent="0.25">
      <c r="A83" s="84" t="s">
        <v>40</v>
      </c>
      <c r="B83" s="83"/>
      <c r="C83" s="83"/>
      <c r="D83" s="83"/>
      <c r="E83" s="83"/>
      <c r="F83" s="83"/>
      <c r="G83" s="83"/>
      <c r="H83" s="83"/>
    </row>
    <row r="84" spans="1:8" x14ac:dyDescent="0.25">
      <c r="A84" s="83"/>
      <c r="B84" s="83"/>
      <c r="C84" s="83"/>
      <c r="D84" s="83"/>
      <c r="E84" s="83"/>
      <c r="F84" s="83"/>
      <c r="G84" s="83"/>
      <c r="H84" s="83"/>
    </row>
    <row r="85" spans="1:8" x14ac:dyDescent="0.25">
      <c r="A85" s="90" t="s">
        <v>89</v>
      </c>
      <c r="B85" s="90"/>
      <c r="C85" s="90"/>
      <c r="D85" s="90"/>
      <c r="E85" s="90"/>
      <c r="F85" s="90"/>
      <c r="G85" s="90"/>
      <c r="H85" s="83"/>
    </row>
    <row r="86" spans="1:8" x14ac:dyDescent="0.25">
      <c r="A86" s="97" t="s">
        <v>45</v>
      </c>
      <c r="B86" s="97" t="s">
        <v>26</v>
      </c>
      <c r="C86" s="98"/>
      <c r="D86" s="98"/>
      <c r="E86" s="98"/>
      <c r="F86" s="98"/>
      <c r="G86" s="98"/>
      <c r="H86" s="83"/>
    </row>
    <row r="87" spans="1:8" x14ac:dyDescent="0.25">
      <c r="A87" s="97" t="s">
        <v>90</v>
      </c>
      <c r="B87" s="98"/>
      <c r="C87" s="98"/>
      <c r="D87" s="98"/>
      <c r="E87" s="98"/>
      <c r="F87" s="98"/>
      <c r="G87" s="98"/>
      <c r="H87" s="83"/>
    </row>
    <row r="88" spans="1:8" x14ac:dyDescent="0.25">
      <c r="A88" s="130" t="s">
        <v>79</v>
      </c>
      <c r="B88" s="130"/>
      <c r="C88" s="131" t="s">
        <v>80</v>
      </c>
      <c r="D88" s="132" t="s">
        <v>74</v>
      </c>
      <c r="E88" s="132" t="s">
        <v>52</v>
      </c>
      <c r="F88" s="132" t="s">
        <v>75</v>
      </c>
      <c r="G88" s="133"/>
      <c r="H88" s="83"/>
    </row>
    <row r="89" spans="1:8" ht="24.75" x14ac:dyDescent="0.25">
      <c r="A89" s="91"/>
      <c r="B89" s="91"/>
      <c r="C89" s="134"/>
      <c r="D89" s="135"/>
      <c r="E89" s="135"/>
      <c r="F89" s="101" t="s">
        <v>76</v>
      </c>
      <c r="G89" s="102" t="s">
        <v>77</v>
      </c>
      <c r="H89" s="83"/>
    </row>
    <row r="90" spans="1:8" x14ac:dyDescent="0.25">
      <c r="A90" s="112" t="s">
        <v>13</v>
      </c>
      <c r="B90" s="94" t="s">
        <v>1</v>
      </c>
      <c r="C90" s="103">
        <v>17755154973285.344</v>
      </c>
      <c r="D90" s="104">
        <v>12554790482619.424</v>
      </c>
      <c r="E90" s="125">
        <v>1</v>
      </c>
      <c r="F90" s="104">
        <v>-21826098358657.156</v>
      </c>
      <c r="G90" s="142">
        <v>57336408305227.844</v>
      </c>
      <c r="H90" s="83"/>
    </row>
    <row r="91" spans="1:8" x14ac:dyDescent="0.25">
      <c r="A91" s="85"/>
      <c r="B91" s="86" t="s">
        <v>18</v>
      </c>
      <c r="C91" s="106">
        <v>17755154973281.738</v>
      </c>
      <c r="D91" s="107">
        <v>12554790482619.424</v>
      </c>
      <c r="E91" s="119">
        <v>1</v>
      </c>
      <c r="F91" s="107">
        <v>-21826098358660.762</v>
      </c>
      <c r="G91" s="143">
        <v>57336408305224.234</v>
      </c>
      <c r="H91" s="83"/>
    </row>
    <row r="92" spans="1:8" x14ac:dyDescent="0.25">
      <c r="A92" s="137"/>
      <c r="B92" s="138" t="s">
        <v>8</v>
      </c>
      <c r="C92" s="144">
        <v>17755154973200.316</v>
      </c>
      <c r="D92" s="145">
        <v>12554790482619.424</v>
      </c>
      <c r="E92" s="140">
        <v>1</v>
      </c>
      <c r="F92" s="145">
        <v>-21826098358742.184</v>
      </c>
      <c r="G92" s="146">
        <v>57336408305142.813</v>
      </c>
      <c r="H92" s="83"/>
    </row>
    <row r="93" spans="1:8" x14ac:dyDescent="0.25">
      <c r="A93" s="137" t="s">
        <v>1</v>
      </c>
      <c r="B93" s="86" t="s">
        <v>13</v>
      </c>
      <c r="C93" s="106">
        <v>-17755154973285.344</v>
      </c>
      <c r="D93" s="107">
        <v>12554790482619.424</v>
      </c>
      <c r="E93" s="119">
        <v>1</v>
      </c>
      <c r="F93" s="107">
        <v>-57336408305227.844</v>
      </c>
      <c r="G93" s="143">
        <v>21826098358657.156</v>
      </c>
      <c r="H93" s="83"/>
    </row>
    <row r="94" spans="1:8" x14ac:dyDescent="0.25">
      <c r="A94" s="85"/>
      <c r="B94" s="86" t="s">
        <v>18</v>
      </c>
      <c r="C94" s="106">
        <v>-3.6049675036230013</v>
      </c>
      <c r="D94" s="107">
        <v>12554790482619.424</v>
      </c>
      <c r="E94" s="119">
        <v>1</v>
      </c>
      <c r="F94" s="107">
        <v>-39581253331946.102</v>
      </c>
      <c r="G94" s="143">
        <v>39581253331938.898</v>
      </c>
      <c r="H94" s="83"/>
    </row>
    <row r="95" spans="1:8" x14ac:dyDescent="0.25">
      <c r="A95" s="137"/>
      <c r="B95" s="138" t="s">
        <v>8</v>
      </c>
      <c r="C95" s="144">
        <v>-85.028134831009993</v>
      </c>
      <c r="D95" s="145">
        <v>12554790482619.424</v>
      </c>
      <c r="E95" s="140">
        <v>1</v>
      </c>
      <c r="F95" s="145">
        <v>-39581253332027.531</v>
      </c>
      <c r="G95" s="146">
        <v>39581253331857.469</v>
      </c>
      <c r="H95" s="83"/>
    </row>
    <row r="96" spans="1:8" x14ac:dyDescent="0.25">
      <c r="A96" s="137" t="s">
        <v>18</v>
      </c>
      <c r="B96" s="86" t="s">
        <v>13</v>
      </c>
      <c r="C96" s="106">
        <v>-17755154973281.738</v>
      </c>
      <c r="D96" s="107">
        <v>12554790482619.424</v>
      </c>
      <c r="E96" s="119">
        <v>1</v>
      </c>
      <c r="F96" s="107">
        <v>-57336408305224.234</v>
      </c>
      <c r="G96" s="143">
        <v>21826098358660.762</v>
      </c>
      <c r="H96" s="83"/>
    </row>
    <row r="97" spans="1:8" x14ac:dyDescent="0.25">
      <c r="A97" s="85"/>
      <c r="B97" s="86" t="s">
        <v>1</v>
      </c>
      <c r="C97" s="106">
        <v>3.6049675036230013</v>
      </c>
      <c r="D97" s="107">
        <v>12554790482619.424</v>
      </c>
      <c r="E97" s="119">
        <v>1</v>
      </c>
      <c r="F97" s="107">
        <v>-39581253331938.898</v>
      </c>
      <c r="G97" s="143">
        <v>39581253331946.102</v>
      </c>
      <c r="H97" s="83"/>
    </row>
    <row r="98" spans="1:8" x14ac:dyDescent="0.25">
      <c r="A98" s="137"/>
      <c r="B98" s="138" t="s">
        <v>8</v>
      </c>
      <c r="C98" s="144">
        <v>-81.423167327386992</v>
      </c>
      <c r="D98" s="145">
        <v>12554790482619.424</v>
      </c>
      <c r="E98" s="140">
        <v>1</v>
      </c>
      <c r="F98" s="145">
        <v>-39581253332023.922</v>
      </c>
      <c r="G98" s="146">
        <v>39581253331861.078</v>
      </c>
      <c r="H98" s="83"/>
    </row>
    <row r="99" spans="1:8" x14ac:dyDescent="0.25">
      <c r="A99" s="137" t="s">
        <v>8</v>
      </c>
      <c r="B99" s="86" t="s">
        <v>13</v>
      </c>
      <c r="C99" s="106">
        <v>-17755154973200.316</v>
      </c>
      <c r="D99" s="107">
        <v>12554790482619.424</v>
      </c>
      <c r="E99" s="119">
        <v>1</v>
      </c>
      <c r="F99" s="107">
        <v>-57336408305142.813</v>
      </c>
      <c r="G99" s="143">
        <v>21826098358742.184</v>
      </c>
      <c r="H99" s="83"/>
    </row>
    <row r="100" spans="1:8" x14ac:dyDescent="0.25">
      <c r="A100" s="85"/>
      <c r="B100" s="86" t="s">
        <v>1</v>
      </c>
      <c r="C100" s="106">
        <v>85.028134831009993</v>
      </c>
      <c r="D100" s="107">
        <v>12554790482619.424</v>
      </c>
      <c r="E100" s="119">
        <v>1</v>
      </c>
      <c r="F100" s="107">
        <v>-39581253331857.469</v>
      </c>
      <c r="G100" s="143">
        <v>39581253332027.531</v>
      </c>
      <c r="H100" s="83"/>
    </row>
    <row r="101" spans="1:8" x14ac:dyDescent="0.25">
      <c r="A101" s="88"/>
      <c r="B101" s="89" t="s">
        <v>18</v>
      </c>
      <c r="C101" s="109">
        <v>81.423167327386992</v>
      </c>
      <c r="D101" s="110">
        <v>12554790482619.424</v>
      </c>
      <c r="E101" s="136">
        <v>1</v>
      </c>
      <c r="F101" s="110">
        <v>-39581253331861.078</v>
      </c>
      <c r="G101" s="147">
        <v>39581253332023.922</v>
      </c>
      <c r="H101" s="83"/>
    </row>
    <row r="102" spans="1:8" x14ac:dyDescent="0.25">
      <c r="A102" s="123" t="s">
        <v>97</v>
      </c>
      <c r="B102" s="123"/>
      <c r="C102" s="123"/>
      <c r="D102" s="123"/>
      <c r="E102" s="123"/>
      <c r="F102" s="123"/>
      <c r="G102" s="123"/>
      <c r="H102" s="83"/>
    </row>
  </sheetData>
  <mergeCells count="49">
    <mergeCell ref="A93:A95"/>
    <mergeCell ref="A96:A98"/>
    <mergeCell ref="A99:A101"/>
    <mergeCell ref="A102:G102"/>
    <mergeCell ref="A88:B89"/>
    <mergeCell ref="C88:C89"/>
    <mergeCell ref="D88:D89"/>
    <mergeCell ref="E88:E89"/>
    <mergeCell ref="F88:G88"/>
    <mergeCell ref="A90:A92"/>
    <mergeCell ref="A72:F72"/>
    <mergeCell ref="A73:F73"/>
    <mergeCell ref="A77:F77"/>
    <mergeCell ref="A85:G85"/>
    <mergeCell ref="A86:G86"/>
    <mergeCell ref="A87:G87"/>
    <mergeCell ref="A57:A59"/>
    <mergeCell ref="A60:A62"/>
    <mergeCell ref="A63:A65"/>
    <mergeCell ref="A66:A68"/>
    <mergeCell ref="A69:G69"/>
    <mergeCell ref="A70:G70"/>
    <mergeCell ref="A53:G53"/>
    <mergeCell ref="A54:G54"/>
    <mergeCell ref="A55:B56"/>
    <mergeCell ref="C55:C56"/>
    <mergeCell ref="D55:D56"/>
    <mergeCell ref="E55:E56"/>
    <mergeCell ref="F55:G55"/>
    <mergeCell ref="A27:F27"/>
    <mergeCell ref="A28:F28"/>
    <mergeCell ref="A36:F36"/>
    <mergeCell ref="A44:E44"/>
    <mergeCell ref="A45:E45"/>
    <mergeCell ref="A46:A47"/>
    <mergeCell ref="B46:B47"/>
    <mergeCell ref="C46:C47"/>
    <mergeCell ref="D46:E46"/>
    <mergeCell ref="A17:F17"/>
    <mergeCell ref="A18:B18"/>
    <mergeCell ref="A19:A22"/>
    <mergeCell ref="A23:F23"/>
    <mergeCell ref="A24:F24"/>
    <mergeCell ref="A25:F25"/>
    <mergeCell ref="A1:C1"/>
    <mergeCell ref="A2:B2"/>
    <mergeCell ref="A3:A6"/>
    <mergeCell ref="A8:D8"/>
    <mergeCell ref="A9:D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8471-D564-4AE5-A41B-6E9D26C50799}">
  <dimension ref="A1:H102"/>
  <sheetViews>
    <sheetView workbookViewId="0">
      <selection activeCell="G9" sqref="G9"/>
    </sheetView>
  </sheetViews>
  <sheetFormatPr defaultRowHeight="15" x14ac:dyDescent="0.25"/>
  <sheetData>
    <row r="1" spans="1:8" x14ac:dyDescent="0.25">
      <c r="A1" s="155" t="s">
        <v>42</v>
      </c>
      <c r="B1" s="155"/>
      <c r="C1" s="155"/>
      <c r="D1" s="148"/>
      <c r="E1" s="148"/>
      <c r="F1" s="148"/>
      <c r="G1" s="148"/>
      <c r="H1" s="148"/>
    </row>
    <row r="2" spans="1:8" x14ac:dyDescent="0.25">
      <c r="A2" s="156" t="s">
        <v>41</v>
      </c>
      <c r="B2" s="156"/>
      <c r="C2" s="157" t="s">
        <v>43</v>
      </c>
      <c r="D2" s="148"/>
      <c r="E2" s="148"/>
      <c r="F2" s="148"/>
      <c r="G2" s="148"/>
      <c r="H2" s="148"/>
    </row>
    <row r="3" spans="1:8" x14ac:dyDescent="0.25">
      <c r="A3" s="158" t="s">
        <v>40</v>
      </c>
      <c r="B3" s="159" t="s">
        <v>13</v>
      </c>
      <c r="C3" s="160">
        <v>4</v>
      </c>
      <c r="D3" s="148"/>
      <c r="E3" s="148"/>
      <c r="F3" s="148"/>
      <c r="G3" s="148"/>
      <c r="H3" s="148"/>
    </row>
    <row r="4" spans="1:8" x14ac:dyDescent="0.25">
      <c r="A4" s="150"/>
      <c r="B4" s="151" t="s">
        <v>1</v>
      </c>
      <c r="C4" s="152">
        <v>4</v>
      </c>
      <c r="D4" s="148"/>
      <c r="E4" s="148"/>
      <c r="F4" s="148"/>
      <c r="G4" s="148"/>
      <c r="H4" s="148"/>
    </row>
    <row r="5" spans="1:8" x14ac:dyDescent="0.25">
      <c r="A5" s="150"/>
      <c r="B5" s="151" t="s">
        <v>18</v>
      </c>
      <c r="C5" s="152">
        <v>4</v>
      </c>
      <c r="D5" s="148"/>
      <c r="E5" s="148"/>
      <c r="F5" s="148"/>
      <c r="G5" s="148"/>
      <c r="H5" s="148"/>
    </row>
    <row r="6" spans="1:8" x14ac:dyDescent="0.25">
      <c r="A6" s="153"/>
      <c r="B6" s="154" t="s">
        <v>8</v>
      </c>
      <c r="C6" s="161">
        <v>4</v>
      </c>
      <c r="D6" s="148"/>
      <c r="E6" s="148"/>
      <c r="F6" s="148"/>
      <c r="G6" s="148"/>
      <c r="H6" s="148"/>
    </row>
    <row r="7" spans="1:8" x14ac:dyDescent="0.25">
      <c r="A7" s="148"/>
      <c r="B7" s="148"/>
      <c r="C7" s="148"/>
      <c r="D7" s="148"/>
      <c r="E7" s="148"/>
      <c r="F7" s="148"/>
      <c r="G7" s="148"/>
      <c r="H7" s="148"/>
    </row>
    <row r="8" spans="1:8" x14ac:dyDescent="0.25">
      <c r="A8" s="155" t="s">
        <v>44</v>
      </c>
      <c r="B8" s="155"/>
      <c r="C8" s="155"/>
      <c r="D8" s="155"/>
      <c r="E8" s="148"/>
      <c r="F8" s="148"/>
      <c r="G8" s="148"/>
      <c r="H8" s="148"/>
    </row>
    <row r="9" spans="1:8" x14ac:dyDescent="0.25">
      <c r="A9" s="162" t="s">
        <v>45</v>
      </c>
      <c r="B9" s="162" t="s">
        <v>27</v>
      </c>
      <c r="C9" s="163"/>
      <c r="D9" s="163"/>
      <c r="E9" s="148"/>
      <c r="F9" s="148"/>
      <c r="G9" s="148"/>
      <c r="H9" s="148"/>
    </row>
    <row r="10" spans="1:8" ht="24.75" x14ac:dyDescent="0.25">
      <c r="A10" s="164" t="s">
        <v>40</v>
      </c>
      <c r="B10" s="165" t="s">
        <v>46</v>
      </c>
      <c r="C10" s="166" t="s">
        <v>47</v>
      </c>
      <c r="D10" s="167" t="s">
        <v>43</v>
      </c>
      <c r="E10" s="148"/>
      <c r="F10" s="148"/>
      <c r="G10" s="148"/>
      <c r="H10" s="148"/>
    </row>
    <row r="11" spans="1:8" x14ac:dyDescent="0.25">
      <c r="A11" s="159" t="s">
        <v>13</v>
      </c>
      <c r="B11" s="168">
        <v>4239633981624.5186</v>
      </c>
      <c r="C11" s="169">
        <v>8479267963198.2109</v>
      </c>
      <c r="D11" s="170">
        <v>4</v>
      </c>
      <c r="E11" s="148"/>
      <c r="F11" s="148"/>
      <c r="G11" s="148"/>
      <c r="H11" s="148"/>
    </row>
    <row r="12" spans="1:8" x14ac:dyDescent="0.25">
      <c r="A12" s="151" t="s">
        <v>1</v>
      </c>
      <c r="B12" s="171">
        <v>45.738810167212151</v>
      </c>
      <c r="C12" s="172">
        <v>48.368858780010413</v>
      </c>
      <c r="D12" s="173">
        <v>4</v>
      </c>
      <c r="E12" s="148"/>
      <c r="F12" s="148"/>
      <c r="G12" s="148"/>
      <c r="H12" s="148"/>
    </row>
    <row r="13" spans="1:8" x14ac:dyDescent="0.25">
      <c r="A13" s="151" t="s">
        <v>18</v>
      </c>
      <c r="B13" s="171">
        <v>27.117620497534631</v>
      </c>
      <c r="C13" s="172">
        <v>25.13726339176085</v>
      </c>
      <c r="D13" s="173">
        <v>4</v>
      </c>
      <c r="E13" s="148"/>
      <c r="F13" s="148"/>
      <c r="G13" s="148"/>
      <c r="H13" s="148"/>
    </row>
    <row r="14" spans="1:8" x14ac:dyDescent="0.25">
      <c r="A14" s="151" t="s">
        <v>8</v>
      </c>
      <c r="B14" s="171">
        <v>44.720232858218175</v>
      </c>
      <c r="C14" s="172">
        <v>35.337590221064431</v>
      </c>
      <c r="D14" s="173">
        <v>4</v>
      </c>
      <c r="E14" s="148"/>
      <c r="F14" s="148"/>
      <c r="G14" s="148"/>
      <c r="H14" s="148"/>
    </row>
    <row r="15" spans="1:8" x14ac:dyDescent="0.25">
      <c r="A15" s="154" t="s">
        <v>48</v>
      </c>
      <c r="B15" s="174">
        <v>1059908495435.5238</v>
      </c>
      <c r="C15" s="175">
        <v>4239633981596.3496</v>
      </c>
      <c r="D15" s="176">
        <v>16</v>
      </c>
      <c r="E15" s="148"/>
      <c r="F15" s="148"/>
      <c r="G15" s="148"/>
      <c r="H15" s="148"/>
    </row>
    <row r="16" spans="1:8" x14ac:dyDescent="0.25">
      <c r="A16" s="148"/>
      <c r="B16" s="148"/>
      <c r="C16" s="148"/>
      <c r="D16" s="148"/>
      <c r="E16" s="148"/>
      <c r="F16" s="148"/>
      <c r="G16" s="148"/>
      <c r="H16" s="148"/>
    </row>
    <row r="17" spans="1:8" x14ac:dyDescent="0.25">
      <c r="A17" s="155" t="s">
        <v>92</v>
      </c>
      <c r="B17" s="155"/>
      <c r="C17" s="155"/>
      <c r="D17" s="155"/>
      <c r="E17" s="155"/>
      <c r="F17" s="155"/>
      <c r="G17" s="148"/>
      <c r="H17" s="148"/>
    </row>
    <row r="18" spans="1:8" ht="24.75" x14ac:dyDescent="0.25">
      <c r="A18" s="156" t="s">
        <v>41</v>
      </c>
      <c r="B18" s="156"/>
      <c r="C18" s="165" t="s">
        <v>49</v>
      </c>
      <c r="D18" s="166" t="s">
        <v>50</v>
      </c>
      <c r="E18" s="166" t="s">
        <v>51</v>
      </c>
      <c r="F18" s="167" t="s">
        <v>52</v>
      </c>
      <c r="G18" s="148"/>
      <c r="H18" s="148"/>
    </row>
    <row r="19" spans="1:8" ht="24" x14ac:dyDescent="0.25">
      <c r="A19" s="177" t="s">
        <v>27</v>
      </c>
      <c r="B19" s="159" t="s">
        <v>53</v>
      </c>
      <c r="C19" s="178">
        <v>8.9999999999216787</v>
      </c>
      <c r="D19" s="179">
        <v>3</v>
      </c>
      <c r="E19" s="179">
        <v>12</v>
      </c>
      <c r="F19" s="180">
        <v>2.1346716249375395E-3</v>
      </c>
      <c r="G19" s="148"/>
      <c r="H19" s="148"/>
    </row>
    <row r="20" spans="1:8" ht="24" x14ac:dyDescent="0.25">
      <c r="A20" s="150"/>
      <c r="B20" s="151" t="s">
        <v>54</v>
      </c>
      <c r="C20" s="181">
        <v>1.0000000000000959</v>
      </c>
      <c r="D20" s="182">
        <v>3</v>
      </c>
      <c r="E20" s="182">
        <v>12</v>
      </c>
      <c r="F20" s="183">
        <v>0.42622137926475145</v>
      </c>
      <c r="G20" s="148"/>
      <c r="H20" s="148"/>
    </row>
    <row r="21" spans="1:8" ht="60" x14ac:dyDescent="0.25">
      <c r="A21" s="150"/>
      <c r="B21" s="151" t="s">
        <v>55</v>
      </c>
      <c r="C21" s="181">
        <v>1.0000000000000959</v>
      </c>
      <c r="D21" s="182">
        <v>3</v>
      </c>
      <c r="E21" s="184">
        <v>3</v>
      </c>
      <c r="F21" s="183">
        <v>0.49999999999996964</v>
      </c>
      <c r="G21" s="148"/>
      <c r="H21" s="148"/>
    </row>
    <row r="22" spans="1:8" ht="36" x14ac:dyDescent="0.25">
      <c r="A22" s="153"/>
      <c r="B22" s="154" t="s">
        <v>56</v>
      </c>
      <c r="C22" s="185">
        <v>6.7599999999442861</v>
      </c>
      <c r="D22" s="186">
        <v>3</v>
      </c>
      <c r="E22" s="186">
        <v>12</v>
      </c>
      <c r="F22" s="187">
        <v>6.3854532014628197E-3</v>
      </c>
      <c r="G22" s="148"/>
      <c r="H22" s="148"/>
    </row>
    <row r="23" spans="1:8" x14ac:dyDescent="0.25">
      <c r="A23" s="188" t="s">
        <v>57</v>
      </c>
      <c r="B23" s="188"/>
      <c r="C23" s="188"/>
      <c r="D23" s="188"/>
      <c r="E23" s="188"/>
      <c r="F23" s="188"/>
      <c r="G23" s="148"/>
      <c r="H23" s="148"/>
    </row>
    <row r="24" spans="1:8" x14ac:dyDescent="0.25">
      <c r="A24" s="188" t="s">
        <v>99</v>
      </c>
      <c r="B24" s="188"/>
      <c r="C24" s="188"/>
      <c r="D24" s="188"/>
      <c r="E24" s="188"/>
      <c r="F24" s="188"/>
      <c r="G24" s="148"/>
      <c r="H24" s="148"/>
    </row>
    <row r="25" spans="1:8" x14ac:dyDescent="0.25">
      <c r="A25" s="188" t="s">
        <v>59</v>
      </c>
      <c r="B25" s="188"/>
      <c r="C25" s="188"/>
      <c r="D25" s="188"/>
      <c r="E25" s="188"/>
      <c r="F25" s="188"/>
      <c r="G25" s="148"/>
      <c r="H25" s="148"/>
    </row>
    <row r="26" spans="1:8" x14ac:dyDescent="0.25">
      <c r="A26" s="148"/>
      <c r="B26" s="148"/>
      <c r="C26" s="148"/>
      <c r="D26" s="148"/>
      <c r="E26" s="148"/>
      <c r="F26" s="148"/>
      <c r="G26" s="148"/>
      <c r="H26" s="148"/>
    </row>
    <row r="27" spans="1:8" x14ac:dyDescent="0.25">
      <c r="A27" s="155" t="s">
        <v>60</v>
      </c>
      <c r="B27" s="155"/>
      <c r="C27" s="155"/>
      <c r="D27" s="155"/>
      <c r="E27" s="155"/>
      <c r="F27" s="155"/>
      <c r="G27" s="148"/>
      <c r="H27" s="148"/>
    </row>
    <row r="28" spans="1:8" x14ac:dyDescent="0.25">
      <c r="A28" s="162" t="s">
        <v>45</v>
      </c>
      <c r="B28" s="162" t="s">
        <v>27</v>
      </c>
      <c r="C28" s="163"/>
      <c r="D28" s="163"/>
      <c r="E28" s="163"/>
      <c r="F28" s="163"/>
      <c r="G28" s="148"/>
      <c r="H28" s="148"/>
    </row>
    <row r="29" spans="1:8" ht="36.75" x14ac:dyDescent="0.25">
      <c r="A29" s="164" t="s">
        <v>61</v>
      </c>
      <c r="B29" s="165" t="s">
        <v>62</v>
      </c>
      <c r="C29" s="166" t="s">
        <v>63</v>
      </c>
      <c r="D29" s="166" t="s">
        <v>64</v>
      </c>
      <c r="E29" s="166" t="s">
        <v>65</v>
      </c>
      <c r="F29" s="167" t="s">
        <v>52</v>
      </c>
      <c r="G29" s="148"/>
      <c r="H29" s="148"/>
    </row>
    <row r="30" spans="1:8" ht="24" x14ac:dyDescent="0.25">
      <c r="A30" s="159" t="s">
        <v>66</v>
      </c>
      <c r="B30" s="189" t="s">
        <v>101</v>
      </c>
      <c r="C30" s="179">
        <v>3</v>
      </c>
      <c r="D30" s="190">
        <v>1.7974496297813052E+25</v>
      </c>
      <c r="E30" s="190">
        <v>0.99999999999349998</v>
      </c>
      <c r="F30" s="180">
        <v>0.42622137926747283</v>
      </c>
      <c r="G30" s="148"/>
      <c r="H30" s="148"/>
    </row>
    <row r="31" spans="1:8" x14ac:dyDescent="0.25">
      <c r="A31" s="151" t="s">
        <v>67</v>
      </c>
      <c r="B31" s="181">
        <v>1.7974496299142329E+25</v>
      </c>
      <c r="C31" s="182">
        <v>1</v>
      </c>
      <c r="D31" s="184">
        <v>1.7974496299142329E+25</v>
      </c>
      <c r="E31" s="184">
        <v>1.0000000000674536</v>
      </c>
      <c r="F31" s="183">
        <v>0.33704905793791545</v>
      </c>
      <c r="G31" s="148"/>
      <c r="H31" s="148"/>
    </row>
    <row r="32" spans="1:8" ht="24" x14ac:dyDescent="0.25">
      <c r="A32" s="151" t="s">
        <v>40</v>
      </c>
      <c r="B32" s="181">
        <v>5.3923488893439144E+25</v>
      </c>
      <c r="C32" s="182">
        <v>3</v>
      </c>
      <c r="D32" s="184">
        <v>1.7974496297813047E+25</v>
      </c>
      <c r="E32" s="184">
        <v>0.99999999999349976</v>
      </c>
      <c r="F32" s="183">
        <v>0.42622137926747283</v>
      </c>
      <c r="G32" s="148"/>
      <c r="H32" s="148"/>
    </row>
    <row r="33" spans="1:8" x14ac:dyDescent="0.25">
      <c r="A33" s="151" t="s">
        <v>68</v>
      </c>
      <c r="B33" s="181">
        <v>2.1569395557515862E+26</v>
      </c>
      <c r="C33" s="182">
        <v>12</v>
      </c>
      <c r="D33" s="184">
        <v>1.7974496297929885E+25</v>
      </c>
      <c r="E33" s="191"/>
      <c r="F33" s="192"/>
      <c r="G33" s="148"/>
      <c r="H33" s="148"/>
    </row>
    <row r="34" spans="1:8" x14ac:dyDescent="0.25">
      <c r="A34" s="151" t="s">
        <v>48</v>
      </c>
      <c r="B34" s="181">
        <v>2.8759194076774011E+26</v>
      </c>
      <c r="C34" s="182">
        <v>16</v>
      </c>
      <c r="D34" s="191"/>
      <c r="E34" s="191"/>
      <c r="F34" s="192"/>
      <c r="G34" s="148"/>
      <c r="H34" s="148"/>
    </row>
    <row r="35" spans="1:8" ht="24" x14ac:dyDescent="0.25">
      <c r="A35" s="154" t="s">
        <v>69</v>
      </c>
      <c r="B35" s="185">
        <v>2.6961744446859778E+26</v>
      </c>
      <c r="C35" s="186">
        <v>15</v>
      </c>
      <c r="D35" s="193"/>
      <c r="E35" s="193"/>
      <c r="F35" s="194"/>
      <c r="G35" s="148"/>
      <c r="H35" s="148"/>
    </row>
    <row r="36" spans="1:8" x14ac:dyDescent="0.25">
      <c r="A36" s="188" t="s">
        <v>70</v>
      </c>
      <c r="B36" s="188"/>
      <c r="C36" s="188"/>
      <c r="D36" s="188"/>
      <c r="E36" s="188"/>
      <c r="F36" s="188"/>
      <c r="G36" s="148"/>
      <c r="H36" s="148"/>
    </row>
    <row r="37" spans="1:8" x14ac:dyDescent="0.25">
      <c r="A37" s="148"/>
      <c r="B37" s="148"/>
      <c r="C37" s="148"/>
      <c r="D37" s="148"/>
      <c r="E37" s="148"/>
      <c r="F37" s="148"/>
      <c r="G37" s="148"/>
      <c r="H37" s="148"/>
    </row>
    <row r="38" spans="1:8" x14ac:dyDescent="0.25">
      <c r="A38" s="148"/>
      <c r="B38" s="148"/>
      <c r="C38" s="148"/>
      <c r="D38" s="148"/>
      <c r="E38" s="148"/>
      <c r="F38" s="148"/>
      <c r="G38" s="148"/>
      <c r="H38" s="148"/>
    </row>
    <row r="39" spans="1:8" x14ac:dyDescent="0.25">
      <c r="A39" s="149" t="s">
        <v>71</v>
      </c>
      <c r="B39" s="148"/>
      <c r="C39" s="148"/>
      <c r="D39" s="148"/>
      <c r="E39" s="148"/>
      <c r="F39" s="148"/>
      <c r="G39" s="148"/>
      <c r="H39" s="148"/>
    </row>
    <row r="40" spans="1:8" x14ac:dyDescent="0.25">
      <c r="A40" s="148"/>
      <c r="B40" s="148"/>
      <c r="C40" s="148"/>
      <c r="D40" s="148"/>
      <c r="E40" s="148"/>
      <c r="F40" s="148"/>
      <c r="G40" s="148"/>
      <c r="H40" s="148"/>
    </row>
    <row r="41" spans="1:8" x14ac:dyDescent="0.25">
      <c r="A41" s="148"/>
      <c r="B41" s="148"/>
      <c r="C41" s="148"/>
      <c r="D41" s="148"/>
      <c r="E41" s="148"/>
      <c r="F41" s="148"/>
      <c r="G41" s="148"/>
      <c r="H41" s="148"/>
    </row>
    <row r="42" spans="1:8" x14ac:dyDescent="0.25">
      <c r="A42" s="149" t="s">
        <v>40</v>
      </c>
      <c r="B42" s="148"/>
      <c r="C42" s="148"/>
      <c r="D42" s="148"/>
      <c r="E42" s="148"/>
      <c r="F42" s="148"/>
      <c r="G42" s="148"/>
      <c r="H42" s="148"/>
    </row>
    <row r="43" spans="1:8" x14ac:dyDescent="0.25">
      <c r="A43" s="148"/>
      <c r="B43" s="148"/>
      <c r="C43" s="148"/>
      <c r="D43" s="148"/>
      <c r="E43" s="148"/>
      <c r="F43" s="148"/>
      <c r="G43" s="148"/>
      <c r="H43" s="148"/>
    </row>
    <row r="44" spans="1:8" x14ac:dyDescent="0.25">
      <c r="A44" s="155" t="s">
        <v>73</v>
      </c>
      <c r="B44" s="155"/>
      <c r="C44" s="155"/>
      <c r="D44" s="155"/>
      <c r="E44" s="155"/>
      <c r="F44" s="148"/>
      <c r="G44" s="148"/>
      <c r="H44" s="148"/>
    </row>
    <row r="45" spans="1:8" x14ac:dyDescent="0.25">
      <c r="A45" s="162" t="s">
        <v>45</v>
      </c>
      <c r="B45" s="162" t="s">
        <v>27</v>
      </c>
      <c r="C45" s="163"/>
      <c r="D45" s="163"/>
      <c r="E45" s="163"/>
      <c r="F45" s="148"/>
      <c r="G45" s="148"/>
      <c r="H45" s="148"/>
    </row>
    <row r="46" spans="1:8" x14ac:dyDescent="0.25">
      <c r="A46" s="195" t="s">
        <v>40</v>
      </c>
      <c r="B46" s="196" t="s">
        <v>46</v>
      </c>
      <c r="C46" s="197" t="s">
        <v>74</v>
      </c>
      <c r="D46" s="197" t="s">
        <v>75</v>
      </c>
      <c r="E46" s="198"/>
      <c r="F46" s="148"/>
      <c r="G46" s="148"/>
      <c r="H46" s="148"/>
    </row>
    <row r="47" spans="1:8" ht="24.75" x14ac:dyDescent="0.25">
      <c r="A47" s="156"/>
      <c r="B47" s="199"/>
      <c r="C47" s="200"/>
      <c r="D47" s="166" t="s">
        <v>76</v>
      </c>
      <c r="E47" s="167" t="s">
        <v>77</v>
      </c>
      <c r="F47" s="148"/>
      <c r="G47" s="148"/>
      <c r="H47" s="148"/>
    </row>
    <row r="48" spans="1:8" x14ac:dyDescent="0.25">
      <c r="A48" s="159" t="s">
        <v>13</v>
      </c>
      <c r="B48" s="178">
        <v>4239633981624.519</v>
      </c>
      <c r="C48" s="190">
        <v>2119816990799.5527</v>
      </c>
      <c r="D48" s="190">
        <v>-379050474476.12061</v>
      </c>
      <c r="E48" s="180">
        <v>8858318437725.1582</v>
      </c>
      <c r="F48" s="148"/>
      <c r="G48" s="148"/>
      <c r="H48" s="148"/>
    </row>
    <row r="49" spans="1:8" x14ac:dyDescent="0.25">
      <c r="A49" s="151" t="s">
        <v>1</v>
      </c>
      <c r="B49" s="181">
        <v>45.73876953125</v>
      </c>
      <c r="C49" s="184">
        <v>2119816990799.5527</v>
      </c>
      <c r="D49" s="184">
        <v>-4618684456054.9004</v>
      </c>
      <c r="E49" s="183">
        <v>4618684456146.3789</v>
      </c>
      <c r="F49" s="148"/>
      <c r="G49" s="148"/>
      <c r="H49" s="148"/>
    </row>
    <row r="50" spans="1:8" x14ac:dyDescent="0.25">
      <c r="A50" s="151" t="s">
        <v>18</v>
      </c>
      <c r="B50" s="181">
        <v>27.11767578125</v>
      </c>
      <c r="C50" s="184">
        <v>2119816990799.5527</v>
      </c>
      <c r="D50" s="184">
        <v>-4618684456073.5215</v>
      </c>
      <c r="E50" s="183">
        <v>4618684456127.7578</v>
      </c>
      <c r="F50" s="148"/>
      <c r="G50" s="148"/>
      <c r="H50" s="148"/>
    </row>
    <row r="51" spans="1:8" x14ac:dyDescent="0.25">
      <c r="A51" s="154" t="s">
        <v>8</v>
      </c>
      <c r="B51" s="185">
        <v>44.7196044921875</v>
      </c>
      <c r="C51" s="201">
        <v>2119816990799.5527</v>
      </c>
      <c r="D51" s="201">
        <v>-4618684456055.9199</v>
      </c>
      <c r="E51" s="187">
        <v>4618684456145.3594</v>
      </c>
      <c r="F51" s="148"/>
      <c r="G51" s="148"/>
      <c r="H51" s="148"/>
    </row>
    <row r="52" spans="1:8" x14ac:dyDescent="0.25">
      <c r="A52" s="148"/>
      <c r="B52" s="148"/>
      <c r="C52" s="148"/>
      <c r="D52" s="148"/>
      <c r="E52" s="148"/>
      <c r="F52" s="148"/>
      <c r="G52" s="148"/>
      <c r="H52" s="148"/>
    </row>
    <row r="53" spans="1:8" x14ac:dyDescent="0.25">
      <c r="A53" s="155" t="s">
        <v>78</v>
      </c>
      <c r="B53" s="155"/>
      <c r="C53" s="155"/>
      <c r="D53" s="155"/>
      <c r="E53" s="155"/>
      <c r="F53" s="155"/>
      <c r="G53" s="155"/>
      <c r="H53" s="148"/>
    </row>
    <row r="54" spans="1:8" x14ac:dyDescent="0.25">
      <c r="A54" s="162" t="s">
        <v>45</v>
      </c>
      <c r="B54" s="162" t="s">
        <v>27</v>
      </c>
      <c r="C54" s="163"/>
      <c r="D54" s="163"/>
      <c r="E54" s="163"/>
      <c r="F54" s="163"/>
      <c r="G54" s="163"/>
      <c r="H54" s="148"/>
    </row>
    <row r="55" spans="1:8" x14ac:dyDescent="0.25">
      <c r="A55" s="195" t="s">
        <v>79</v>
      </c>
      <c r="B55" s="195"/>
      <c r="C55" s="196" t="s">
        <v>80</v>
      </c>
      <c r="D55" s="197" t="s">
        <v>74</v>
      </c>
      <c r="E55" s="197" t="s">
        <v>94</v>
      </c>
      <c r="F55" s="197" t="s">
        <v>95</v>
      </c>
      <c r="G55" s="198"/>
      <c r="H55" s="148"/>
    </row>
    <row r="56" spans="1:8" ht="24.75" x14ac:dyDescent="0.25">
      <c r="A56" s="156"/>
      <c r="B56" s="156"/>
      <c r="C56" s="199"/>
      <c r="D56" s="200"/>
      <c r="E56" s="200"/>
      <c r="F56" s="166" t="s">
        <v>76</v>
      </c>
      <c r="G56" s="167" t="s">
        <v>77</v>
      </c>
      <c r="H56" s="148"/>
    </row>
    <row r="57" spans="1:8" x14ac:dyDescent="0.25">
      <c r="A57" s="177" t="s">
        <v>13</v>
      </c>
      <c r="B57" s="159" t="s">
        <v>1</v>
      </c>
      <c r="C57" s="178">
        <v>4239633981578.7803</v>
      </c>
      <c r="D57" s="190">
        <v>2997873938137.6499</v>
      </c>
      <c r="E57" s="190">
        <v>1</v>
      </c>
      <c r="F57" s="190">
        <v>-5211707159233.0947</v>
      </c>
      <c r="G57" s="180">
        <v>13690975122390.656</v>
      </c>
      <c r="H57" s="148"/>
    </row>
    <row r="58" spans="1:8" x14ac:dyDescent="0.25">
      <c r="A58" s="150"/>
      <c r="B58" s="151" t="s">
        <v>18</v>
      </c>
      <c r="C58" s="181">
        <v>4239633981597.4014</v>
      </c>
      <c r="D58" s="184">
        <v>2997873938137.6499</v>
      </c>
      <c r="E58" s="184">
        <v>1</v>
      </c>
      <c r="F58" s="184">
        <v>-5211707159214.4736</v>
      </c>
      <c r="G58" s="183">
        <v>13690975122409.277</v>
      </c>
      <c r="H58" s="148"/>
    </row>
    <row r="59" spans="1:8" x14ac:dyDescent="0.25">
      <c r="A59" s="202"/>
      <c r="B59" s="203" t="s">
        <v>8</v>
      </c>
      <c r="C59" s="204">
        <v>4239633981579.7993</v>
      </c>
      <c r="D59" s="205">
        <v>2997873938137.6499</v>
      </c>
      <c r="E59" s="205">
        <v>1</v>
      </c>
      <c r="F59" s="205">
        <v>-5211707159232.0762</v>
      </c>
      <c r="G59" s="206">
        <v>13690975122391.674</v>
      </c>
      <c r="H59" s="148"/>
    </row>
    <row r="60" spans="1:8" x14ac:dyDescent="0.25">
      <c r="A60" s="202" t="s">
        <v>1</v>
      </c>
      <c r="B60" s="151" t="s">
        <v>13</v>
      </c>
      <c r="C60" s="181">
        <v>-4239633981578.7803</v>
      </c>
      <c r="D60" s="184">
        <v>2997873938137.6499</v>
      </c>
      <c r="E60" s="184">
        <v>1</v>
      </c>
      <c r="F60" s="184">
        <v>-13690975122390.656</v>
      </c>
      <c r="G60" s="183">
        <v>5211707159233.0947</v>
      </c>
      <c r="H60" s="148"/>
    </row>
    <row r="61" spans="1:8" x14ac:dyDescent="0.25">
      <c r="A61" s="150"/>
      <c r="B61" s="151" t="s">
        <v>18</v>
      </c>
      <c r="C61" s="181">
        <v>18.62109375</v>
      </c>
      <c r="D61" s="184">
        <v>2997873938137.6499</v>
      </c>
      <c r="E61" s="184">
        <v>1</v>
      </c>
      <c r="F61" s="184">
        <v>-9451341140793.2539</v>
      </c>
      <c r="G61" s="183">
        <v>9451341140830.4961</v>
      </c>
      <c r="H61" s="148"/>
    </row>
    <row r="62" spans="1:8" x14ac:dyDescent="0.25">
      <c r="A62" s="202"/>
      <c r="B62" s="203" t="s">
        <v>8</v>
      </c>
      <c r="C62" s="204">
        <v>1.0191650390625</v>
      </c>
      <c r="D62" s="205">
        <v>2997873938137.6499</v>
      </c>
      <c r="E62" s="205">
        <v>1</v>
      </c>
      <c r="F62" s="205">
        <v>-9451341140810.8555</v>
      </c>
      <c r="G62" s="206">
        <v>9451341140812.8945</v>
      </c>
      <c r="H62" s="148"/>
    </row>
    <row r="63" spans="1:8" x14ac:dyDescent="0.25">
      <c r="A63" s="202" t="s">
        <v>18</v>
      </c>
      <c r="B63" s="151" t="s">
        <v>13</v>
      </c>
      <c r="C63" s="181">
        <v>-4239633981597.4014</v>
      </c>
      <c r="D63" s="184">
        <v>2997873938137.6499</v>
      </c>
      <c r="E63" s="184">
        <v>1</v>
      </c>
      <c r="F63" s="184">
        <v>-13690975122409.277</v>
      </c>
      <c r="G63" s="183">
        <v>5211707159214.4736</v>
      </c>
      <c r="H63" s="148"/>
    </row>
    <row r="64" spans="1:8" x14ac:dyDescent="0.25">
      <c r="A64" s="150"/>
      <c r="B64" s="151" t="s">
        <v>1</v>
      </c>
      <c r="C64" s="181">
        <v>-18.62109375</v>
      </c>
      <c r="D64" s="184">
        <v>2997873938137.6499</v>
      </c>
      <c r="E64" s="184">
        <v>1</v>
      </c>
      <c r="F64" s="184">
        <v>-9451341140830.4961</v>
      </c>
      <c r="G64" s="183">
        <v>9451341140793.2539</v>
      </c>
      <c r="H64" s="148"/>
    </row>
    <row r="65" spans="1:8" x14ac:dyDescent="0.25">
      <c r="A65" s="202"/>
      <c r="B65" s="203" t="s">
        <v>8</v>
      </c>
      <c r="C65" s="204">
        <v>-17.6019287109375</v>
      </c>
      <c r="D65" s="205">
        <v>2997873938137.6499</v>
      </c>
      <c r="E65" s="205">
        <v>1</v>
      </c>
      <c r="F65" s="205">
        <v>-9451341140829.4766</v>
      </c>
      <c r="G65" s="206">
        <v>9451341140794.2734</v>
      </c>
      <c r="H65" s="148"/>
    </row>
    <row r="66" spans="1:8" x14ac:dyDescent="0.25">
      <c r="A66" s="202" t="s">
        <v>8</v>
      </c>
      <c r="B66" s="151" t="s">
        <v>13</v>
      </c>
      <c r="C66" s="181">
        <v>-4239633981579.7993</v>
      </c>
      <c r="D66" s="184">
        <v>2997873938137.6499</v>
      </c>
      <c r="E66" s="184">
        <v>1</v>
      </c>
      <c r="F66" s="184">
        <v>-13690975122391.674</v>
      </c>
      <c r="G66" s="183">
        <v>5211707159232.0762</v>
      </c>
      <c r="H66" s="148"/>
    </row>
    <row r="67" spans="1:8" x14ac:dyDescent="0.25">
      <c r="A67" s="150"/>
      <c r="B67" s="151" t="s">
        <v>1</v>
      </c>
      <c r="C67" s="181">
        <v>-1.0191650390625</v>
      </c>
      <c r="D67" s="184">
        <v>2997873938137.6499</v>
      </c>
      <c r="E67" s="184">
        <v>1</v>
      </c>
      <c r="F67" s="184">
        <v>-9451341140812.8945</v>
      </c>
      <c r="G67" s="183">
        <v>9451341140810.8555</v>
      </c>
      <c r="H67" s="148"/>
    </row>
    <row r="68" spans="1:8" x14ac:dyDescent="0.25">
      <c r="A68" s="153"/>
      <c r="B68" s="154" t="s">
        <v>18</v>
      </c>
      <c r="C68" s="185">
        <v>17.6019287109375</v>
      </c>
      <c r="D68" s="201">
        <v>2997873938137.6499</v>
      </c>
      <c r="E68" s="201">
        <v>1</v>
      </c>
      <c r="F68" s="201">
        <v>-9451341140794.2734</v>
      </c>
      <c r="G68" s="187">
        <v>9451341140829.4766</v>
      </c>
      <c r="H68" s="148"/>
    </row>
    <row r="69" spans="1:8" x14ac:dyDescent="0.25">
      <c r="A69" s="188" t="s">
        <v>81</v>
      </c>
      <c r="B69" s="188"/>
      <c r="C69" s="188"/>
      <c r="D69" s="188"/>
      <c r="E69" s="188"/>
      <c r="F69" s="188"/>
      <c r="G69" s="188"/>
      <c r="H69" s="148"/>
    </row>
    <row r="70" spans="1:8" x14ac:dyDescent="0.25">
      <c r="A70" s="188" t="s">
        <v>82</v>
      </c>
      <c r="B70" s="188"/>
      <c r="C70" s="188"/>
      <c r="D70" s="188"/>
      <c r="E70" s="188"/>
      <c r="F70" s="188"/>
      <c r="G70" s="188"/>
      <c r="H70" s="148"/>
    </row>
    <row r="71" spans="1:8" x14ac:dyDescent="0.25">
      <c r="A71" s="148"/>
      <c r="B71" s="148"/>
      <c r="C71" s="148"/>
      <c r="D71" s="148"/>
      <c r="E71" s="148"/>
      <c r="F71" s="148"/>
      <c r="G71" s="148"/>
      <c r="H71" s="148"/>
    </row>
    <row r="72" spans="1:8" x14ac:dyDescent="0.25">
      <c r="A72" s="155" t="s">
        <v>83</v>
      </c>
      <c r="B72" s="155"/>
      <c r="C72" s="155"/>
      <c r="D72" s="155"/>
      <c r="E72" s="155"/>
      <c r="F72" s="155"/>
      <c r="G72" s="148"/>
      <c r="H72" s="148"/>
    </row>
    <row r="73" spans="1:8" x14ac:dyDescent="0.25">
      <c r="A73" s="162" t="s">
        <v>45</v>
      </c>
      <c r="B73" s="162" t="s">
        <v>27</v>
      </c>
      <c r="C73" s="163"/>
      <c r="D73" s="163"/>
      <c r="E73" s="163"/>
      <c r="F73" s="163"/>
      <c r="G73" s="148"/>
      <c r="H73" s="148"/>
    </row>
    <row r="74" spans="1:8" ht="24.75" x14ac:dyDescent="0.25">
      <c r="A74" s="164" t="s">
        <v>41</v>
      </c>
      <c r="B74" s="165" t="s">
        <v>84</v>
      </c>
      <c r="C74" s="166" t="s">
        <v>63</v>
      </c>
      <c r="D74" s="166" t="s">
        <v>64</v>
      </c>
      <c r="E74" s="166" t="s">
        <v>65</v>
      </c>
      <c r="F74" s="167" t="s">
        <v>52</v>
      </c>
      <c r="G74" s="148"/>
      <c r="H74" s="148"/>
    </row>
    <row r="75" spans="1:8" x14ac:dyDescent="0.25">
      <c r="A75" s="159" t="s">
        <v>85</v>
      </c>
      <c r="B75" s="178">
        <v>5.3923488893439152E+25</v>
      </c>
      <c r="C75" s="179">
        <v>3</v>
      </c>
      <c r="D75" s="190">
        <v>1.7974496297813052E+25</v>
      </c>
      <c r="E75" s="190">
        <v>0.99999999999349998</v>
      </c>
      <c r="F75" s="180">
        <v>0.42622137926747283</v>
      </c>
      <c r="G75" s="148"/>
      <c r="H75" s="148"/>
    </row>
    <row r="76" spans="1:8" x14ac:dyDescent="0.25">
      <c r="A76" s="154" t="s">
        <v>68</v>
      </c>
      <c r="B76" s="185">
        <v>2.1569395557515862E+26</v>
      </c>
      <c r="C76" s="186">
        <v>12</v>
      </c>
      <c r="D76" s="201">
        <v>1.7974496297929885E+25</v>
      </c>
      <c r="E76" s="193"/>
      <c r="F76" s="194"/>
      <c r="G76" s="148"/>
      <c r="H76" s="148"/>
    </row>
    <row r="77" spans="1:8" x14ac:dyDescent="0.25">
      <c r="A77" s="188" t="s">
        <v>86</v>
      </c>
      <c r="B77" s="188"/>
      <c r="C77" s="188"/>
      <c r="D77" s="188"/>
      <c r="E77" s="188"/>
      <c r="F77" s="188"/>
      <c r="G77" s="148"/>
      <c r="H77" s="148"/>
    </row>
    <row r="78" spans="1:8" x14ac:dyDescent="0.25">
      <c r="A78" s="148"/>
      <c r="B78" s="148"/>
      <c r="C78" s="148"/>
      <c r="D78" s="148"/>
      <c r="E78" s="148"/>
      <c r="F78" s="148"/>
      <c r="G78" s="148"/>
      <c r="H78" s="148"/>
    </row>
    <row r="79" spans="1:8" x14ac:dyDescent="0.25">
      <c r="A79" s="148"/>
      <c r="B79" s="148"/>
      <c r="C79" s="148"/>
      <c r="D79" s="148"/>
      <c r="E79" s="148"/>
      <c r="F79" s="148"/>
      <c r="G79" s="148"/>
      <c r="H79" s="148"/>
    </row>
    <row r="80" spans="1:8" x14ac:dyDescent="0.25">
      <c r="A80" s="149" t="s">
        <v>88</v>
      </c>
      <c r="B80" s="148"/>
      <c r="C80" s="148"/>
      <c r="D80" s="148"/>
      <c r="E80" s="148"/>
      <c r="F80" s="148"/>
      <c r="G80" s="148"/>
      <c r="H80" s="148"/>
    </row>
    <row r="81" spans="1:8" x14ac:dyDescent="0.25">
      <c r="A81" s="148"/>
      <c r="B81" s="148"/>
      <c r="C81" s="148"/>
      <c r="D81" s="148"/>
      <c r="E81" s="148"/>
      <c r="F81" s="148"/>
      <c r="G81" s="148"/>
      <c r="H81" s="148"/>
    </row>
    <row r="82" spans="1:8" x14ac:dyDescent="0.25">
      <c r="A82" s="148"/>
      <c r="B82" s="148"/>
      <c r="C82" s="148"/>
      <c r="D82" s="148"/>
      <c r="E82" s="148"/>
      <c r="F82" s="148"/>
      <c r="G82" s="148"/>
      <c r="H82" s="148"/>
    </row>
    <row r="83" spans="1:8" x14ac:dyDescent="0.25">
      <c r="A83" s="149" t="s">
        <v>40</v>
      </c>
      <c r="B83" s="148"/>
      <c r="C83" s="148"/>
      <c r="D83" s="148"/>
      <c r="E83" s="148"/>
      <c r="F83" s="148"/>
      <c r="G83" s="148"/>
      <c r="H83" s="148"/>
    </row>
    <row r="84" spans="1:8" x14ac:dyDescent="0.25">
      <c r="A84" s="148"/>
      <c r="B84" s="148"/>
      <c r="C84" s="148"/>
      <c r="D84" s="148"/>
      <c r="E84" s="148"/>
      <c r="F84" s="148"/>
      <c r="G84" s="148"/>
      <c r="H84" s="148"/>
    </row>
    <row r="85" spans="1:8" x14ac:dyDescent="0.25">
      <c r="A85" s="155" t="s">
        <v>89</v>
      </c>
      <c r="B85" s="155"/>
      <c r="C85" s="155"/>
      <c r="D85" s="155"/>
      <c r="E85" s="155"/>
      <c r="F85" s="155"/>
      <c r="G85" s="155"/>
      <c r="H85" s="148"/>
    </row>
    <row r="86" spans="1:8" x14ac:dyDescent="0.25">
      <c r="A86" s="162" t="s">
        <v>45</v>
      </c>
      <c r="B86" s="162" t="s">
        <v>27</v>
      </c>
      <c r="C86" s="163"/>
      <c r="D86" s="163"/>
      <c r="E86" s="163"/>
      <c r="F86" s="163"/>
      <c r="G86" s="163"/>
      <c r="H86" s="148"/>
    </row>
    <row r="87" spans="1:8" x14ac:dyDescent="0.25">
      <c r="A87" s="162" t="s">
        <v>90</v>
      </c>
      <c r="B87" s="163"/>
      <c r="C87" s="163"/>
      <c r="D87" s="163"/>
      <c r="E87" s="163"/>
      <c r="F87" s="163"/>
      <c r="G87" s="163"/>
      <c r="H87" s="148"/>
    </row>
    <row r="88" spans="1:8" x14ac:dyDescent="0.25">
      <c r="A88" s="195" t="s">
        <v>79</v>
      </c>
      <c r="B88" s="195"/>
      <c r="C88" s="196" t="s">
        <v>80</v>
      </c>
      <c r="D88" s="197" t="s">
        <v>74</v>
      </c>
      <c r="E88" s="197" t="s">
        <v>52</v>
      </c>
      <c r="F88" s="197" t="s">
        <v>75</v>
      </c>
      <c r="G88" s="198"/>
      <c r="H88" s="148"/>
    </row>
    <row r="89" spans="1:8" ht="24.75" x14ac:dyDescent="0.25">
      <c r="A89" s="156"/>
      <c r="B89" s="156"/>
      <c r="C89" s="199"/>
      <c r="D89" s="200"/>
      <c r="E89" s="200"/>
      <c r="F89" s="166" t="s">
        <v>76</v>
      </c>
      <c r="G89" s="167" t="s">
        <v>77</v>
      </c>
      <c r="H89" s="148"/>
    </row>
    <row r="90" spans="1:8" x14ac:dyDescent="0.25">
      <c r="A90" s="177" t="s">
        <v>13</v>
      </c>
      <c r="B90" s="159" t="s">
        <v>1</v>
      </c>
      <c r="C90" s="168">
        <v>4239633981578.7798</v>
      </c>
      <c r="D90" s="169">
        <v>2997873938137.6499</v>
      </c>
      <c r="E90" s="190">
        <v>1</v>
      </c>
      <c r="F90" s="169">
        <v>-5211707159233.1055</v>
      </c>
      <c r="G90" s="207">
        <v>13690975122390.664</v>
      </c>
      <c r="H90" s="148"/>
    </row>
    <row r="91" spans="1:8" x14ac:dyDescent="0.25">
      <c r="A91" s="150"/>
      <c r="B91" s="151" t="s">
        <v>18</v>
      </c>
      <c r="C91" s="171">
        <v>4239633981597.4009</v>
      </c>
      <c r="D91" s="172">
        <v>2997873938137.6499</v>
      </c>
      <c r="E91" s="184">
        <v>1</v>
      </c>
      <c r="F91" s="172">
        <v>-5211707159214.4844</v>
      </c>
      <c r="G91" s="208">
        <v>13690975122409.285</v>
      </c>
      <c r="H91" s="148"/>
    </row>
    <row r="92" spans="1:8" x14ac:dyDescent="0.25">
      <c r="A92" s="202"/>
      <c r="B92" s="203" t="s">
        <v>8</v>
      </c>
      <c r="C92" s="209">
        <v>4239633981579.7983</v>
      </c>
      <c r="D92" s="210">
        <v>2997873938137.6499</v>
      </c>
      <c r="E92" s="205">
        <v>1</v>
      </c>
      <c r="F92" s="210">
        <v>-5211707159232.0859</v>
      </c>
      <c r="G92" s="211">
        <v>13690975122391.684</v>
      </c>
      <c r="H92" s="148"/>
    </row>
    <row r="93" spans="1:8" x14ac:dyDescent="0.25">
      <c r="A93" s="202" t="s">
        <v>1</v>
      </c>
      <c r="B93" s="151" t="s">
        <v>13</v>
      </c>
      <c r="C93" s="171">
        <v>-4239633981578.7798</v>
      </c>
      <c r="D93" s="172">
        <v>2997873938137.6499</v>
      </c>
      <c r="E93" s="184">
        <v>1</v>
      </c>
      <c r="F93" s="172">
        <v>-13690975122390.664</v>
      </c>
      <c r="G93" s="208">
        <v>5211707159233.1055</v>
      </c>
      <c r="H93" s="148"/>
    </row>
    <row r="94" spans="1:8" x14ac:dyDescent="0.25">
      <c r="A94" s="150"/>
      <c r="B94" s="151" t="s">
        <v>18</v>
      </c>
      <c r="C94" s="171">
        <v>18.62118966967752</v>
      </c>
      <c r="D94" s="172">
        <v>2997873938137.6499</v>
      </c>
      <c r="E94" s="184">
        <v>1</v>
      </c>
      <c r="F94" s="172">
        <v>-9451341140793.2637</v>
      </c>
      <c r="G94" s="208">
        <v>9451341140830.5059</v>
      </c>
      <c r="H94" s="148"/>
    </row>
    <row r="95" spans="1:8" x14ac:dyDescent="0.25">
      <c r="A95" s="202"/>
      <c r="B95" s="203" t="s">
        <v>8</v>
      </c>
      <c r="C95" s="209">
        <v>1.0185773089939758</v>
      </c>
      <c r="D95" s="210">
        <v>2997873938137.6499</v>
      </c>
      <c r="E95" s="205">
        <v>1</v>
      </c>
      <c r="F95" s="210">
        <v>-9451341140810.8652</v>
      </c>
      <c r="G95" s="211">
        <v>9451341140812.9043</v>
      </c>
      <c r="H95" s="148"/>
    </row>
    <row r="96" spans="1:8" x14ac:dyDescent="0.25">
      <c r="A96" s="202" t="s">
        <v>18</v>
      </c>
      <c r="B96" s="151" t="s">
        <v>13</v>
      </c>
      <c r="C96" s="171">
        <v>-4239633981597.4009</v>
      </c>
      <c r="D96" s="172">
        <v>2997873938137.6499</v>
      </c>
      <c r="E96" s="184">
        <v>1</v>
      </c>
      <c r="F96" s="172">
        <v>-13690975122409.285</v>
      </c>
      <c r="G96" s="208">
        <v>5211707159214.4844</v>
      </c>
      <c r="H96" s="148"/>
    </row>
    <row r="97" spans="1:8" x14ac:dyDescent="0.25">
      <c r="A97" s="150"/>
      <c r="B97" s="151" t="s">
        <v>1</v>
      </c>
      <c r="C97" s="171">
        <v>-18.62118966967752</v>
      </c>
      <c r="D97" s="172">
        <v>2997873938137.6499</v>
      </c>
      <c r="E97" s="184">
        <v>1</v>
      </c>
      <c r="F97" s="172">
        <v>-9451341140830.5059</v>
      </c>
      <c r="G97" s="208">
        <v>9451341140793.2637</v>
      </c>
      <c r="H97" s="148"/>
    </row>
    <row r="98" spans="1:8" x14ac:dyDescent="0.25">
      <c r="A98" s="202"/>
      <c r="B98" s="203" t="s">
        <v>8</v>
      </c>
      <c r="C98" s="209">
        <v>-17.602612360683544</v>
      </c>
      <c r="D98" s="210">
        <v>2997873938137.6499</v>
      </c>
      <c r="E98" s="205">
        <v>1</v>
      </c>
      <c r="F98" s="210">
        <v>-9451341140829.4883</v>
      </c>
      <c r="G98" s="211">
        <v>9451341140794.2813</v>
      </c>
      <c r="H98" s="148"/>
    </row>
    <row r="99" spans="1:8" x14ac:dyDescent="0.25">
      <c r="A99" s="202" t="s">
        <v>8</v>
      </c>
      <c r="B99" s="151" t="s">
        <v>13</v>
      </c>
      <c r="C99" s="171">
        <v>-4239633981579.7983</v>
      </c>
      <c r="D99" s="172">
        <v>2997873938137.6499</v>
      </c>
      <c r="E99" s="184">
        <v>1</v>
      </c>
      <c r="F99" s="172">
        <v>-13690975122391.684</v>
      </c>
      <c r="G99" s="208">
        <v>5211707159232.0859</v>
      </c>
      <c r="H99" s="148"/>
    </row>
    <row r="100" spans="1:8" x14ac:dyDescent="0.25">
      <c r="A100" s="150"/>
      <c r="B100" s="151" t="s">
        <v>1</v>
      </c>
      <c r="C100" s="171">
        <v>-1.0185773089939758</v>
      </c>
      <c r="D100" s="172">
        <v>2997873938137.6499</v>
      </c>
      <c r="E100" s="184">
        <v>1</v>
      </c>
      <c r="F100" s="172">
        <v>-9451341140812.9043</v>
      </c>
      <c r="G100" s="208">
        <v>9451341140810.8652</v>
      </c>
      <c r="H100" s="148"/>
    </row>
    <row r="101" spans="1:8" x14ac:dyDescent="0.25">
      <c r="A101" s="153"/>
      <c r="B101" s="154" t="s">
        <v>18</v>
      </c>
      <c r="C101" s="174">
        <v>17.602612360683544</v>
      </c>
      <c r="D101" s="175">
        <v>2997873938137.6499</v>
      </c>
      <c r="E101" s="201">
        <v>1</v>
      </c>
      <c r="F101" s="175">
        <v>-9451341140794.2813</v>
      </c>
      <c r="G101" s="212">
        <v>9451341140829.4883</v>
      </c>
      <c r="H101" s="148"/>
    </row>
    <row r="102" spans="1:8" x14ac:dyDescent="0.25">
      <c r="A102" s="188" t="s">
        <v>100</v>
      </c>
      <c r="B102" s="188"/>
      <c r="C102" s="188"/>
      <c r="D102" s="188"/>
      <c r="E102" s="188"/>
      <c r="F102" s="188"/>
      <c r="G102" s="188"/>
      <c r="H102" s="148"/>
    </row>
  </sheetData>
  <mergeCells count="49">
    <mergeCell ref="A93:A95"/>
    <mergeCell ref="A96:A98"/>
    <mergeCell ref="A99:A101"/>
    <mergeCell ref="A102:G102"/>
    <mergeCell ref="A88:B89"/>
    <mergeCell ref="C88:C89"/>
    <mergeCell ref="D88:D89"/>
    <mergeCell ref="E88:E89"/>
    <mergeCell ref="F88:G88"/>
    <mergeCell ref="A90:A92"/>
    <mergeCell ref="A72:F72"/>
    <mergeCell ref="A73:F73"/>
    <mergeCell ref="A77:F77"/>
    <mergeCell ref="A85:G85"/>
    <mergeCell ref="A86:G86"/>
    <mergeCell ref="A87:G87"/>
    <mergeCell ref="A57:A59"/>
    <mergeCell ref="A60:A62"/>
    <mergeCell ref="A63:A65"/>
    <mergeCell ref="A66:A68"/>
    <mergeCell ref="A69:G69"/>
    <mergeCell ref="A70:G70"/>
    <mergeCell ref="A53:G53"/>
    <mergeCell ref="A54:G54"/>
    <mergeCell ref="A55:B56"/>
    <mergeCell ref="C55:C56"/>
    <mergeCell ref="D55:D56"/>
    <mergeCell ref="E55:E56"/>
    <mergeCell ref="F55:G55"/>
    <mergeCell ref="A27:F27"/>
    <mergeCell ref="A28:F28"/>
    <mergeCell ref="A36:F36"/>
    <mergeCell ref="A44:E44"/>
    <mergeCell ref="A45:E45"/>
    <mergeCell ref="A46:A47"/>
    <mergeCell ref="B46:B47"/>
    <mergeCell ref="C46:C47"/>
    <mergeCell ref="D46:E46"/>
    <mergeCell ref="A17:F17"/>
    <mergeCell ref="A18:B18"/>
    <mergeCell ref="A19:A22"/>
    <mergeCell ref="A23:F23"/>
    <mergeCell ref="A24:F24"/>
    <mergeCell ref="A25:F25"/>
    <mergeCell ref="A1:C1"/>
    <mergeCell ref="A2:B2"/>
    <mergeCell ref="A3:A6"/>
    <mergeCell ref="A8:D8"/>
    <mergeCell ref="A9:D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18AE-8BDB-44F7-A13D-713E3B1D995B}">
  <dimension ref="A1:H102"/>
  <sheetViews>
    <sheetView workbookViewId="0">
      <selection activeCell="G7" sqref="G7"/>
    </sheetView>
  </sheetViews>
  <sheetFormatPr defaultRowHeight="15" x14ac:dyDescent="0.25"/>
  <sheetData>
    <row r="1" spans="1:8" x14ac:dyDescent="0.25">
      <c r="A1" s="220" t="s">
        <v>42</v>
      </c>
      <c r="B1" s="220"/>
      <c r="C1" s="220"/>
      <c r="D1" s="213"/>
      <c r="E1" s="213"/>
      <c r="F1" s="213"/>
      <c r="G1" s="213"/>
      <c r="H1" s="213"/>
    </row>
    <row r="2" spans="1:8" x14ac:dyDescent="0.25">
      <c r="A2" s="221" t="s">
        <v>41</v>
      </c>
      <c r="B2" s="221"/>
      <c r="C2" s="222" t="s">
        <v>43</v>
      </c>
      <c r="D2" s="213"/>
      <c r="E2" s="213"/>
      <c r="F2" s="213"/>
      <c r="G2" s="213"/>
      <c r="H2" s="213"/>
    </row>
    <row r="3" spans="1:8" x14ac:dyDescent="0.25">
      <c r="A3" s="223" t="s">
        <v>40</v>
      </c>
      <c r="B3" s="224" t="s">
        <v>13</v>
      </c>
      <c r="C3" s="225">
        <v>4</v>
      </c>
      <c r="D3" s="213"/>
      <c r="E3" s="213"/>
      <c r="F3" s="213"/>
      <c r="G3" s="213"/>
      <c r="H3" s="213"/>
    </row>
    <row r="4" spans="1:8" x14ac:dyDescent="0.25">
      <c r="A4" s="215"/>
      <c r="B4" s="216" t="s">
        <v>1</v>
      </c>
      <c r="C4" s="217">
        <v>4</v>
      </c>
      <c r="D4" s="213"/>
      <c r="E4" s="213"/>
      <c r="F4" s="213"/>
      <c r="G4" s="213"/>
      <c r="H4" s="213"/>
    </row>
    <row r="5" spans="1:8" x14ac:dyDescent="0.25">
      <c r="A5" s="215"/>
      <c r="B5" s="216" t="s">
        <v>18</v>
      </c>
      <c r="C5" s="217">
        <v>4</v>
      </c>
      <c r="D5" s="213"/>
      <c r="E5" s="213"/>
      <c r="F5" s="213"/>
      <c r="G5" s="213"/>
      <c r="H5" s="213"/>
    </row>
    <row r="6" spans="1:8" x14ac:dyDescent="0.25">
      <c r="A6" s="218"/>
      <c r="B6" s="219" t="s">
        <v>8</v>
      </c>
      <c r="C6" s="226">
        <v>4</v>
      </c>
      <c r="D6" s="213"/>
      <c r="E6" s="213"/>
      <c r="F6" s="213"/>
      <c r="G6" s="213"/>
      <c r="H6" s="213"/>
    </row>
    <row r="7" spans="1:8" x14ac:dyDescent="0.25">
      <c r="A7" s="213"/>
      <c r="B7" s="213"/>
      <c r="C7" s="213"/>
      <c r="D7" s="213"/>
      <c r="E7" s="213"/>
      <c r="F7" s="213"/>
      <c r="G7" s="213"/>
      <c r="H7" s="213"/>
    </row>
    <row r="8" spans="1:8" x14ac:dyDescent="0.25">
      <c r="A8" s="220" t="s">
        <v>44</v>
      </c>
      <c r="B8" s="220"/>
      <c r="C8" s="220"/>
      <c r="D8" s="220"/>
      <c r="E8" s="213"/>
      <c r="F8" s="213"/>
      <c r="G8" s="213"/>
      <c r="H8" s="213"/>
    </row>
    <row r="9" spans="1:8" x14ac:dyDescent="0.25">
      <c r="A9" s="227" t="s">
        <v>45</v>
      </c>
      <c r="B9" s="227" t="s">
        <v>28</v>
      </c>
      <c r="C9" s="228"/>
      <c r="D9" s="228"/>
      <c r="E9" s="213"/>
      <c r="F9" s="213"/>
      <c r="G9" s="213"/>
      <c r="H9" s="213"/>
    </row>
    <row r="10" spans="1:8" ht="24.75" x14ac:dyDescent="0.25">
      <c r="A10" s="229" t="s">
        <v>40</v>
      </c>
      <c r="B10" s="230" t="s">
        <v>46</v>
      </c>
      <c r="C10" s="231" t="s">
        <v>47</v>
      </c>
      <c r="D10" s="232" t="s">
        <v>43</v>
      </c>
      <c r="E10" s="213"/>
      <c r="F10" s="213"/>
      <c r="G10" s="213"/>
      <c r="H10" s="213"/>
    </row>
    <row r="11" spans="1:8" x14ac:dyDescent="0.25">
      <c r="A11" s="224" t="s">
        <v>13</v>
      </c>
      <c r="B11" s="233">
        <v>25897315998537.262</v>
      </c>
      <c r="C11" s="234">
        <v>51794631996859.922</v>
      </c>
      <c r="D11" s="235">
        <v>4</v>
      </c>
      <c r="E11" s="213"/>
      <c r="F11" s="213"/>
      <c r="G11" s="213"/>
      <c r="H11" s="213"/>
    </row>
    <row r="12" spans="1:8" x14ac:dyDescent="0.25">
      <c r="A12" s="216" t="s">
        <v>1</v>
      </c>
      <c r="B12" s="236">
        <v>98.335787227812759</v>
      </c>
      <c r="C12" s="237">
        <v>59.234841031796442</v>
      </c>
      <c r="D12" s="238">
        <v>4</v>
      </c>
      <c r="E12" s="213"/>
      <c r="F12" s="213"/>
      <c r="G12" s="213"/>
      <c r="H12" s="213"/>
    </row>
    <row r="13" spans="1:8" x14ac:dyDescent="0.25">
      <c r="A13" s="216" t="s">
        <v>18</v>
      </c>
      <c r="B13" s="236">
        <v>146.21836292983824</v>
      </c>
      <c r="C13" s="237">
        <v>134.9006192400177</v>
      </c>
      <c r="D13" s="238">
        <v>4</v>
      </c>
      <c r="E13" s="213"/>
      <c r="F13" s="213"/>
      <c r="G13" s="213"/>
      <c r="H13" s="213"/>
    </row>
    <row r="14" spans="1:8" x14ac:dyDescent="0.25">
      <c r="A14" s="216" t="s">
        <v>8</v>
      </c>
      <c r="B14" s="236">
        <v>268.25681899298041</v>
      </c>
      <c r="C14" s="237">
        <v>196.00354712294936</v>
      </c>
      <c r="D14" s="238">
        <v>4</v>
      </c>
      <c r="E14" s="213"/>
      <c r="F14" s="213"/>
      <c r="G14" s="213"/>
      <c r="H14" s="213"/>
    </row>
    <row r="15" spans="1:8" x14ac:dyDescent="0.25">
      <c r="A15" s="219" t="s">
        <v>48</v>
      </c>
      <c r="B15" s="239">
        <v>6474328999762.5176</v>
      </c>
      <c r="C15" s="240">
        <v>25897315998417.234</v>
      </c>
      <c r="D15" s="241">
        <v>16</v>
      </c>
      <c r="E15" s="213"/>
      <c r="F15" s="213"/>
      <c r="G15" s="213"/>
      <c r="H15" s="213"/>
    </row>
    <row r="16" spans="1:8" x14ac:dyDescent="0.25">
      <c r="A16" s="213"/>
      <c r="B16" s="213"/>
      <c r="C16" s="213"/>
      <c r="D16" s="213"/>
      <c r="E16" s="213"/>
      <c r="F16" s="213"/>
      <c r="G16" s="213"/>
      <c r="H16" s="213"/>
    </row>
    <row r="17" spans="1:8" x14ac:dyDescent="0.25">
      <c r="A17" s="220" t="s">
        <v>92</v>
      </c>
      <c r="B17" s="220"/>
      <c r="C17" s="220"/>
      <c r="D17" s="220"/>
      <c r="E17" s="220"/>
      <c r="F17" s="220"/>
      <c r="G17" s="213"/>
      <c r="H17" s="213"/>
    </row>
    <row r="18" spans="1:8" ht="24.75" x14ac:dyDescent="0.25">
      <c r="A18" s="221" t="s">
        <v>41</v>
      </c>
      <c r="B18" s="221"/>
      <c r="C18" s="230" t="s">
        <v>49</v>
      </c>
      <c r="D18" s="231" t="s">
        <v>50</v>
      </c>
      <c r="E18" s="231" t="s">
        <v>51</v>
      </c>
      <c r="F18" s="232" t="s">
        <v>52</v>
      </c>
      <c r="G18" s="213"/>
      <c r="H18" s="213"/>
    </row>
    <row r="19" spans="1:8" ht="24" x14ac:dyDescent="0.25">
      <c r="A19" s="242" t="s">
        <v>28</v>
      </c>
      <c r="B19" s="224" t="s">
        <v>53</v>
      </c>
      <c r="C19" s="243">
        <v>8.999999999951882</v>
      </c>
      <c r="D19" s="244">
        <v>3</v>
      </c>
      <c r="E19" s="244">
        <v>12</v>
      </c>
      <c r="F19" s="245">
        <v>2.1346716249086755E-3</v>
      </c>
      <c r="G19" s="213"/>
      <c r="H19" s="213"/>
    </row>
    <row r="20" spans="1:8" ht="24" x14ac:dyDescent="0.25">
      <c r="A20" s="215"/>
      <c r="B20" s="216" t="s">
        <v>54</v>
      </c>
      <c r="C20" s="246">
        <v>1.0000000000012257</v>
      </c>
      <c r="D20" s="247">
        <v>3</v>
      </c>
      <c r="E20" s="247">
        <v>12</v>
      </c>
      <c r="F20" s="248">
        <v>0.42622137926428472</v>
      </c>
      <c r="G20" s="213"/>
      <c r="H20" s="213"/>
    </row>
    <row r="21" spans="1:8" ht="60" x14ac:dyDescent="0.25">
      <c r="A21" s="215"/>
      <c r="B21" s="216" t="s">
        <v>55</v>
      </c>
      <c r="C21" s="246">
        <v>1.0000000000012257</v>
      </c>
      <c r="D21" s="247">
        <v>3</v>
      </c>
      <c r="E21" s="249">
        <v>3</v>
      </c>
      <c r="F21" s="248">
        <v>0.49999999999961037</v>
      </c>
      <c r="G21" s="213"/>
      <c r="H21" s="213"/>
    </row>
    <row r="22" spans="1:8" ht="36" x14ac:dyDescent="0.25">
      <c r="A22" s="218"/>
      <c r="B22" s="219" t="s">
        <v>56</v>
      </c>
      <c r="C22" s="250">
        <v>6.7599999999659897</v>
      </c>
      <c r="D22" s="251">
        <v>3</v>
      </c>
      <c r="E22" s="251">
        <v>12</v>
      </c>
      <c r="F22" s="252">
        <v>6.3854532013885692E-3</v>
      </c>
      <c r="G22" s="213"/>
      <c r="H22" s="213"/>
    </row>
    <row r="23" spans="1:8" x14ac:dyDescent="0.25">
      <c r="A23" s="253" t="s">
        <v>57</v>
      </c>
      <c r="B23" s="253"/>
      <c r="C23" s="253"/>
      <c r="D23" s="253"/>
      <c r="E23" s="253"/>
      <c r="F23" s="253"/>
      <c r="G23" s="213"/>
      <c r="H23" s="213"/>
    </row>
    <row r="24" spans="1:8" x14ac:dyDescent="0.25">
      <c r="A24" s="253" t="s">
        <v>102</v>
      </c>
      <c r="B24" s="253"/>
      <c r="C24" s="253"/>
      <c r="D24" s="253"/>
      <c r="E24" s="253"/>
      <c r="F24" s="253"/>
      <c r="G24" s="213"/>
      <c r="H24" s="213"/>
    </row>
    <row r="25" spans="1:8" x14ac:dyDescent="0.25">
      <c r="A25" s="253" t="s">
        <v>59</v>
      </c>
      <c r="B25" s="253"/>
      <c r="C25" s="253"/>
      <c r="D25" s="253"/>
      <c r="E25" s="253"/>
      <c r="F25" s="253"/>
      <c r="G25" s="213"/>
      <c r="H25" s="213"/>
    </row>
    <row r="26" spans="1:8" x14ac:dyDescent="0.25">
      <c r="A26" s="213"/>
      <c r="B26" s="213"/>
      <c r="C26" s="213"/>
      <c r="D26" s="213"/>
      <c r="E26" s="213"/>
      <c r="F26" s="213"/>
      <c r="G26" s="213"/>
      <c r="H26" s="213"/>
    </row>
    <row r="27" spans="1:8" x14ac:dyDescent="0.25">
      <c r="A27" s="220" t="s">
        <v>60</v>
      </c>
      <c r="B27" s="220"/>
      <c r="C27" s="220"/>
      <c r="D27" s="220"/>
      <c r="E27" s="220"/>
      <c r="F27" s="220"/>
      <c r="G27" s="213"/>
      <c r="H27" s="213"/>
    </row>
    <row r="28" spans="1:8" x14ac:dyDescent="0.25">
      <c r="A28" s="227" t="s">
        <v>45</v>
      </c>
      <c r="B28" s="227" t="s">
        <v>28</v>
      </c>
      <c r="C28" s="228"/>
      <c r="D28" s="228"/>
      <c r="E28" s="228"/>
      <c r="F28" s="228"/>
      <c r="G28" s="213"/>
      <c r="H28" s="213"/>
    </row>
    <row r="29" spans="1:8" ht="36.75" x14ac:dyDescent="0.25">
      <c r="A29" s="229" t="s">
        <v>61</v>
      </c>
      <c r="B29" s="230" t="s">
        <v>62</v>
      </c>
      <c r="C29" s="231" t="s">
        <v>63</v>
      </c>
      <c r="D29" s="231" t="s">
        <v>64</v>
      </c>
      <c r="E29" s="231" t="s">
        <v>65</v>
      </c>
      <c r="F29" s="232" t="s">
        <v>52</v>
      </c>
      <c r="G29" s="213"/>
      <c r="H29" s="213"/>
    </row>
    <row r="30" spans="1:8" ht="24" x14ac:dyDescent="0.25">
      <c r="A30" s="224" t="s">
        <v>66</v>
      </c>
      <c r="B30" s="254" t="s">
        <v>104</v>
      </c>
      <c r="C30" s="244">
        <v>3</v>
      </c>
      <c r="D30" s="255">
        <v>6.7067097591923968E+26</v>
      </c>
      <c r="E30" s="255">
        <v>0.99999999999508404</v>
      </c>
      <c r="F30" s="245">
        <v>0.42622137926681902</v>
      </c>
      <c r="G30" s="213"/>
      <c r="H30" s="213"/>
    </row>
    <row r="31" spans="1:8" x14ac:dyDescent="0.25">
      <c r="A31" s="216" t="s">
        <v>67</v>
      </c>
      <c r="B31" s="246">
        <v>6.7067097595465481E+26</v>
      </c>
      <c r="C31" s="247">
        <v>1</v>
      </c>
      <c r="D31" s="249">
        <v>6.7067097595465481E+26</v>
      </c>
      <c r="E31" s="249">
        <v>1.0000000000478895</v>
      </c>
      <c r="F31" s="248">
        <v>0.33704905794245932</v>
      </c>
      <c r="G31" s="213"/>
      <c r="H31" s="213"/>
    </row>
    <row r="32" spans="1:8" ht="24" x14ac:dyDescent="0.25">
      <c r="A32" s="216" t="s">
        <v>40</v>
      </c>
      <c r="B32" s="246">
        <v>2.0120129277577197E+27</v>
      </c>
      <c r="C32" s="247">
        <v>3</v>
      </c>
      <c r="D32" s="249">
        <v>6.7067097591923995E+26</v>
      </c>
      <c r="E32" s="249">
        <v>0.99999999999508438</v>
      </c>
      <c r="F32" s="248">
        <v>0.42622137926681902</v>
      </c>
      <c r="G32" s="213"/>
      <c r="H32" s="213"/>
    </row>
    <row r="33" spans="1:8" x14ac:dyDescent="0.25">
      <c r="A33" s="216" t="s">
        <v>68</v>
      </c>
      <c r="B33" s="246">
        <v>8.0480517110704404E+27</v>
      </c>
      <c r="C33" s="247">
        <v>12</v>
      </c>
      <c r="D33" s="249">
        <v>6.706709759225367E+26</v>
      </c>
      <c r="E33" s="256"/>
      <c r="F33" s="257"/>
      <c r="G33" s="213"/>
      <c r="H33" s="213"/>
    </row>
    <row r="34" spans="1:8" x14ac:dyDescent="0.25">
      <c r="A34" s="216" t="s">
        <v>48</v>
      </c>
      <c r="B34" s="246">
        <v>1.0730735614782815E+28</v>
      </c>
      <c r="C34" s="247">
        <v>16</v>
      </c>
      <c r="D34" s="256"/>
      <c r="E34" s="256"/>
      <c r="F34" s="257"/>
      <c r="G34" s="213"/>
      <c r="H34" s="213"/>
    </row>
    <row r="35" spans="1:8" ht="24" x14ac:dyDescent="0.25">
      <c r="A35" s="219" t="s">
        <v>69</v>
      </c>
      <c r="B35" s="250">
        <v>1.006006463882816E+28</v>
      </c>
      <c r="C35" s="251">
        <v>15</v>
      </c>
      <c r="D35" s="258"/>
      <c r="E35" s="258"/>
      <c r="F35" s="259"/>
      <c r="G35" s="213"/>
      <c r="H35" s="213"/>
    </row>
    <row r="36" spans="1:8" x14ac:dyDescent="0.25">
      <c r="A36" s="253" t="s">
        <v>70</v>
      </c>
      <c r="B36" s="253"/>
      <c r="C36" s="253"/>
      <c r="D36" s="253"/>
      <c r="E36" s="253"/>
      <c r="F36" s="253"/>
      <c r="G36" s="213"/>
      <c r="H36" s="213"/>
    </row>
    <row r="37" spans="1:8" x14ac:dyDescent="0.25">
      <c r="A37" s="213"/>
      <c r="B37" s="213"/>
      <c r="C37" s="213"/>
      <c r="D37" s="213"/>
      <c r="E37" s="213"/>
      <c r="F37" s="213"/>
      <c r="G37" s="213"/>
      <c r="H37" s="213"/>
    </row>
    <row r="38" spans="1:8" x14ac:dyDescent="0.25">
      <c r="A38" s="213"/>
      <c r="B38" s="213"/>
      <c r="C38" s="213"/>
      <c r="D38" s="213"/>
      <c r="E38" s="213"/>
      <c r="F38" s="213"/>
      <c r="G38" s="213"/>
      <c r="H38" s="213"/>
    </row>
    <row r="39" spans="1:8" x14ac:dyDescent="0.25">
      <c r="A39" s="214" t="s">
        <v>71</v>
      </c>
      <c r="B39" s="213"/>
      <c r="C39" s="213"/>
      <c r="D39" s="213"/>
      <c r="E39" s="213"/>
      <c r="F39" s="213"/>
      <c r="G39" s="213"/>
      <c r="H39" s="213"/>
    </row>
    <row r="40" spans="1:8" x14ac:dyDescent="0.25">
      <c r="A40" s="213"/>
      <c r="B40" s="213"/>
      <c r="C40" s="213"/>
      <c r="D40" s="213"/>
      <c r="E40" s="213"/>
      <c r="F40" s="213"/>
      <c r="G40" s="213"/>
      <c r="H40" s="213"/>
    </row>
    <row r="41" spans="1:8" x14ac:dyDescent="0.25">
      <c r="A41" s="213"/>
      <c r="B41" s="213"/>
      <c r="C41" s="213"/>
      <c r="D41" s="213"/>
      <c r="E41" s="213"/>
      <c r="F41" s="213"/>
      <c r="G41" s="213"/>
      <c r="H41" s="213"/>
    </row>
    <row r="42" spans="1:8" x14ac:dyDescent="0.25">
      <c r="A42" s="214" t="s">
        <v>40</v>
      </c>
      <c r="B42" s="213"/>
      <c r="C42" s="213"/>
      <c r="D42" s="213"/>
      <c r="E42" s="213"/>
      <c r="F42" s="213"/>
      <c r="G42" s="213"/>
      <c r="H42" s="213"/>
    </row>
    <row r="43" spans="1:8" x14ac:dyDescent="0.25">
      <c r="A43" s="213"/>
      <c r="B43" s="213"/>
      <c r="C43" s="213"/>
      <c r="D43" s="213"/>
      <c r="E43" s="213"/>
      <c r="F43" s="213"/>
      <c r="G43" s="213"/>
      <c r="H43" s="213"/>
    </row>
    <row r="44" spans="1:8" x14ac:dyDescent="0.25">
      <c r="A44" s="220" t="s">
        <v>73</v>
      </c>
      <c r="B44" s="220"/>
      <c r="C44" s="220"/>
      <c r="D44" s="220"/>
      <c r="E44" s="220"/>
      <c r="F44" s="213"/>
      <c r="G44" s="213"/>
      <c r="H44" s="213"/>
    </row>
    <row r="45" spans="1:8" x14ac:dyDescent="0.25">
      <c r="A45" s="227" t="s">
        <v>45</v>
      </c>
      <c r="B45" s="227" t="s">
        <v>28</v>
      </c>
      <c r="C45" s="228"/>
      <c r="D45" s="228"/>
      <c r="E45" s="228"/>
      <c r="F45" s="213"/>
      <c r="G45" s="213"/>
      <c r="H45" s="213"/>
    </row>
    <row r="46" spans="1:8" x14ac:dyDescent="0.25">
      <c r="A46" s="260" t="s">
        <v>40</v>
      </c>
      <c r="B46" s="261" t="s">
        <v>46</v>
      </c>
      <c r="C46" s="262" t="s">
        <v>74</v>
      </c>
      <c r="D46" s="262" t="s">
        <v>75</v>
      </c>
      <c r="E46" s="263"/>
      <c r="F46" s="213"/>
      <c r="G46" s="213"/>
      <c r="H46" s="213"/>
    </row>
    <row r="47" spans="1:8" ht="24.75" x14ac:dyDescent="0.25">
      <c r="A47" s="221"/>
      <c r="B47" s="264"/>
      <c r="C47" s="265"/>
      <c r="D47" s="231" t="s">
        <v>76</v>
      </c>
      <c r="E47" s="232" t="s">
        <v>77</v>
      </c>
      <c r="F47" s="213"/>
      <c r="G47" s="213"/>
      <c r="H47" s="213"/>
    </row>
    <row r="48" spans="1:8" x14ac:dyDescent="0.25">
      <c r="A48" s="224" t="s">
        <v>13</v>
      </c>
      <c r="B48" s="243">
        <v>25897315998537.258</v>
      </c>
      <c r="C48" s="255">
        <v>12948657999214.982</v>
      </c>
      <c r="D48" s="255">
        <v>-2315386177125.5117</v>
      </c>
      <c r="E48" s="245">
        <v>54110018174200.031</v>
      </c>
      <c r="F48" s="213"/>
      <c r="G48" s="213"/>
      <c r="H48" s="213"/>
    </row>
    <row r="49" spans="1:8" x14ac:dyDescent="0.25">
      <c r="A49" s="216" t="s">
        <v>1</v>
      </c>
      <c r="B49" s="246">
        <v>98.3359375</v>
      </c>
      <c r="C49" s="249">
        <v>12948657999214.982</v>
      </c>
      <c r="D49" s="249">
        <v>-28212702175564.434</v>
      </c>
      <c r="E49" s="248">
        <v>28212702175761.105</v>
      </c>
      <c r="F49" s="213"/>
      <c r="G49" s="213"/>
      <c r="H49" s="213"/>
    </row>
    <row r="50" spans="1:8" x14ac:dyDescent="0.25">
      <c r="A50" s="216" t="s">
        <v>18</v>
      </c>
      <c r="B50" s="246">
        <v>146.21875</v>
      </c>
      <c r="C50" s="249">
        <v>12948657999214.982</v>
      </c>
      <c r="D50" s="249">
        <v>-28212702175516.551</v>
      </c>
      <c r="E50" s="248">
        <v>28212702175808.988</v>
      </c>
      <c r="F50" s="213"/>
      <c r="G50" s="213"/>
      <c r="H50" s="213"/>
    </row>
    <row r="51" spans="1:8" x14ac:dyDescent="0.25">
      <c r="A51" s="219" t="s">
        <v>8</v>
      </c>
      <c r="B51" s="250">
        <v>268.2578125</v>
      </c>
      <c r="C51" s="266">
        <v>12948657999214.982</v>
      </c>
      <c r="D51" s="266">
        <v>-28212702175394.512</v>
      </c>
      <c r="E51" s="252">
        <v>28212702175931.027</v>
      </c>
      <c r="F51" s="213"/>
      <c r="G51" s="213"/>
      <c r="H51" s="213"/>
    </row>
    <row r="52" spans="1:8" x14ac:dyDescent="0.25">
      <c r="A52" s="213"/>
      <c r="B52" s="213"/>
      <c r="C52" s="213"/>
      <c r="D52" s="213"/>
      <c r="E52" s="213"/>
      <c r="F52" s="213"/>
      <c r="G52" s="213"/>
      <c r="H52" s="213"/>
    </row>
    <row r="53" spans="1:8" x14ac:dyDescent="0.25">
      <c r="A53" s="220" t="s">
        <v>78</v>
      </c>
      <c r="B53" s="220"/>
      <c r="C53" s="220"/>
      <c r="D53" s="220"/>
      <c r="E53" s="220"/>
      <c r="F53" s="220"/>
      <c r="G53" s="220"/>
      <c r="H53" s="213"/>
    </row>
    <row r="54" spans="1:8" x14ac:dyDescent="0.25">
      <c r="A54" s="227" t="s">
        <v>45</v>
      </c>
      <c r="B54" s="227" t="s">
        <v>28</v>
      </c>
      <c r="C54" s="228"/>
      <c r="D54" s="228"/>
      <c r="E54" s="228"/>
      <c r="F54" s="228"/>
      <c r="G54" s="228"/>
      <c r="H54" s="213"/>
    </row>
    <row r="55" spans="1:8" x14ac:dyDescent="0.25">
      <c r="A55" s="260" t="s">
        <v>79</v>
      </c>
      <c r="B55" s="260"/>
      <c r="C55" s="261" t="s">
        <v>80</v>
      </c>
      <c r="D55" s="262" t="s">
        <v>74</v>
      </c>
      <c r="E55" s="262" t="s">
        <v>94</v>
      </c>
      <c r="F55" s="262" t="s">
        <v>95</v>
      </c>
      <c r="G55" s="263"/>
      <c r="H55" s="213"/>
    </row>
    <row r="56" spans="1:8" ht="24.75" x14ac:dyDescent="0.25">
      <c r="A56" s="221"/>
      <c r="B56" s="221"/>
      <c r="C56" s="264"/>
      <c r="D56" s="265"/>
      <c r="E56" s="265"/>
      <c r="F56" s="231" t="s">
        <v>76</v>
      </c>
      <c r="G56" s="232" t="s">
        <v>77</v>
      </c>
      <c r="H56" s="213"/>
    </row>
    <row r="57" spans="1:8" x14ac:dyDescent="0.25">
      <c r="A57" s="242" t="s">
        <v>13</v>
      </c>
      <c r="B57" s="224" t="s">
        <v>1</v>
      </c>
      <c r="C57" s="243">
        <v>25897315998438.922</v>
      </c>
      <c r="D57" s="255">
        <v>18312167757020.695</v>
      </c>
      <c r="E57" s="255">
        <v>1</v>
      </c>
      <c r="F57" s="255">
        <v>-31835113073243.93</v>
      </c>
      <c r="G57" s="245">
        <v>83629745070121.781</v>
      </c>
      <c r="H57" s="213"/>
    </row>
    <row r="58" spans="1:8" x14ac:dyDescent="0.25">
      <c r="A58" s="215"/>
      <c r="B58" s="216" t="s">
        <v>18</v>
      </c>
      <c r="C58" s="246">
        <v>25897315998391.039</v>
      </c>
      <c r="D58" s="249">
        <v>18312167757020.695</v>
      </c>
      <c r="E58" s="249">
        <v>1</v>
      </c>
      <c r="F58" s="249">
        <v>-31835113073291.813</v>
      </c>
      <c r="G58" s="248">
        <v>83629745070073.891</v>
      </c>
      <c r="H58" s="213"/>
    </row>
    <row r="59" spans="1:8" x14ac:dyDescent="0.25">
      <c r="A59" s="267"/>
      <c r="B59" s="268" t="s">
        <v>8</v>
      </c>
      <c r="C59" s="269">
        <v>25897315998269</v>
      </c>
      <c r="D59" s="270">
        <v>18312167757020.695</v>
      </c>
      <c r="E59" s="270">
        <v>1</v>
      </c>
      <c r="F59" s="270">
        <v>-31835113073413.852</v>
      </c>
      <c r="G59" s="271">
        <v>83629745069951.844</v>
      </c>
      <c r="H59" s="213"/>
    </row>
    <row r="60" spans="1:8" x14ac:dyDescent="0.25">
      <c r="A60" s="267" t="s">
        <v>1</v>
      </c>
      <c r="B60" s="216" t="s">
        <v>13</v>
      </c>
      <c r="C60" s="246">
        <v>-25897315998438.922</v>
      </c>
      <c r="D60" s="249">
        <v>18312167757020.695</v>
      </c>
      <c r="E60" s="249">
        <v>1</v>
      </c>
      <c r="F60" s="249">
        <v>-83629745070121.781</v>
      </c>
      <c r="G60" s="248">
        <v>31835113073243.93</v>
      </c>
      <c r="H60" s="213"/>
    </row>
    <row r="61" spans="1:8" x14ac:dyDescent="0.25">
      <c r="A61" s="215"/>
      <c r="B61" s="216" t="s">
        <v>18</v>
      </c>
      <c r="C61" s="246">
        <v>-47.8828125</v>
      </c>
      <c r="D61" s="249">
        <v>18312167757020.695</v>
      </c>
      <c r="E61" s="249">
        <v>1</v>
      </c>
      <c r="F61" s="249">
        <v>-57732429071730.734</v>
      </c>
      <c r="G61" s="248">
        <v>57732429071634.969</v>
      </c>
      <c r="H61" s="213"/>
    </row>
    <row r="62" spans="1:8" x14ac:dyDescent="0.25">
      <c r="A62" s="267"/>
      <c r="B62" s="268" t="s">
        <v>8</v>
      </c>
      <c r="C62" s="269">
        <v>-169.921875</v>
      </c>
      <c r="D62" s="270">
        <v>18312167757020.695</v>
      </c>
      <c r="E62" s="270">
        <v>1</v>
      </c>
      <c r="F62" s="270">
        <v>-57732429071852.773</v>
      </c>
      <c r="G62" s="271">
        <v>57732429071512.93</v>
      </c>
      <c r="H62" s="213"/>
    </row>
    <row r="63" spans="1:8" x14ac:dyDescent="0.25">
      <c r="A63" s="267" t="s">
        <v>18</v>
      </c>
      <c r="B63" s="216" t="s">
        <v>13</v>
      </c>
      <c r="C63" s="246">
        <v>-25897315998391.039</v>
      </c>
      <c r="D63" s="249">
        <v>18312167757020.695</v>
      </c>
      <c r="E63" s="249">
        <v>1</v>
      </c>
      <c r="F63" s="249">
        <v>-83629745070073.891</v>
      </c>
      <c r="G63" s="248">
        <v>31835113073291.813</v>
      </c>
      <c r="H63" s="213"/>
    </row>
    <row r="64" spans="1:8" x14ac:dyDescent="0.25">
      <c r="A64" s="215"/>
      <c r="B64" s="216" t="s">
        <v>1</v>
      </c>
      <c r="C64" s="246">
        <v>47.8828125</v>
      </c>
      <c r="D64" s="249">
        <v>18312167757020.695</v>
      </c>
      <c r="E64" s="249">
        <v>1</v>
      </c>
      <c r="F64" s="249">
        <v>-57732429071634.969</v>
      </c>
      <c r="G64" s="248">
        <v>57732429071730.734</v>
      </c>
      <c r="H64" s="213"/>
    </row>
    <row r="65" spans="1:8" x14ac:dyDescent="0.25">
      <c r="A65" s="267"/>
      <c r="B65" s="268" t="s">
        <v>8</v>
      </c>
      <c r="C65" s="269">
        <v>-122.0390625</v>
      </c>
      <c r="D65" s="270">
        <v>18312167757020.695</v>
      </c>
      <c r="E65" s="270">
        <v>1</v>
      </c>
      <c r="F65" s="270">
        <v>-57732429071804.891</v>
      </c>
      <c r="G65" s="271">
        <v>57732429071560.813</v>
      </c>
      <c r="H65" s="213"/>
    </row>
    <row r="66" spans="1:8" x14ac:dyDescent="0.25">
      <c r="A66" s="267" t="s">
        <v>8</v>
      </c>
      <c r="B66" s="216" t="s">
        <v>13</v>
      </c>
      <c r="C66" s="246">
        <v>-25897315998269</v>
      </c>
      <c r="D66" s="249">
        <v>18312167757020.695</v>
      </c>
      <c r="E66" s="249">
        <v>1</v>
      </c>
      <c r="F66" s="249">
        <v>-83629745069951.844</v>
      </c>
      <c r="G66" s="248">
        <v>31835113073413.852</v>
      </c>
      <c r="H66" s="213"/>
    </row>
    <row r="67" spans="1:8" x14ac:dyDescent="0.25">
      <c r="A67" s="215"/>
      <c r="B67" s="216" t="s">
        <v>1</v>
      </c>
      <c r="C67" s="246">
        <v>169.921875</v>
      </c>
      <c r="D67" s="249">
        <v>18312167757020.695</v>
      </c>
      <c r="E67" s="249">
        <v>1</v>
      </c>
      <c r="F67" s="249">
        <v>-57732429071512.93</v>
      </c>
      <c r="G67" s="248">
        <v>57732429071852.773</v>
      </c>
      <c r="H67" s="213"/>
    </row>
    <row r="68" spans="1:8" x14ac:dyDescent="0.25">
      <c r="A68" s="218"/>
      <c r="B68" s="219" t="s">
        <v>18</v>
      </c>
      <c r="C68" s="250">
        <v>122.0390625</v>
      </c>
      <c r="D68" s="266">
        <v>18312167757020.695</v>
      </c>
      <c r="E68" s="266">
        <v>1</v>
      </c>
      <c r="F68" s="266">
        <v>-57732429071560.813</v>
      </c>
      <c r="G68" s="252">
        <v>57732429071804.891</v>
      </c>
      <c r="H68" s="213"/>
    </row>
    <row r="69" spans="1:8" x14ac:dyDescent="0.25">
      <c r="A69" s="253" t="s">
        <v>81</v>
      </c>
      <c r="B69" s="253"/>
      <c r="C69" s="253"/>
      <c r="D69" s="253"/>
      <c r="E69" s="253"/>
      <c r="F69" s="253"/>
      <c r="G69" s="253"/>
      <c r="H69" s="213"/>
    </row>
    <row r="70" spans="1:8" x14ac:dyDescent="0.25">
      <c r="A70" s="253" t="s">
        <v>82</v>
      </c>
      <c r="B70" s="253"/>
      <c r="C70" s="253"/>
      <c r="D70" s="253"/>
      <c r="E70" s="253"/>
      <c r="F70" s="253"/>
      <c r="G70" s="253"/>
      <c r="H70" s="213"/>
    </row>
    <row r="71" spans="1:8" x14ac:dyDescent="0.25">
      <c r="A71" s="213"/>
      <c r="B71" s="213"/>
      <c r="C71" s="213"/>
      <c r="D71" s="213"/>
      <c r="E71" s="213"/>
      <c r="F71" s="213"/>
      <c r="G71" s="213"/>
      <c r="H71" s="213"/>
    </row>
    <row r="72" spans="1:8" x14ac:dyDescent="0.25">
      <c r="A72" s="220" t="s">
        <v>83</v>
      </c>
      <c r="B72" s="220"/>
      <c r="C72" s="220"/>
      <c r="D72" s="220"/>
      <c r="E72" s="220"/>
      <c r="F72" s="220"/>
      <c r="G72" s="213"/>
      <c r="H72" s="213"/>
    </row>
    <row r="73" spans="1:8" x14ac:dyDescent="0.25">
      <c r="A73" s="227" t="s">
        <v>45</v>
      </c>
      <c r="B73" s="227" t="s">
        <v>28</v>
      </c>
      <c r="C73" s="228"/>
      <c r="D73" s="228"/>
      <c r="E73" s="228"/>
      <c r="F73" s="228"/>
      <c r="G73" s="213"/>
      <c r="H73" s="213"/>
    </row>
    <row r="74" spans="1:8" ht="24.75" x14ac:dyDescent="0.25">
      <c r="A74" s="229" t="s">
        <v>41</v>
      </c>
      <c r="B74" s="230" t="s">
        <v>84</v>
      </c>
      <c r="C74" s="231" t="s">
        <v>63</v>
      </c>
      <c r="D74" s="231" t="s">
        <v>64</v>
      </c>
      <c r="E74" s="231" t="s">
        <v>65</v>
      </c>
      <c r="F74" s="232" t="s">
        <v>52</v>
      </c>
      <c r="G74" s="213"/>
      <c r="H74" s="213"/>
    </row>
    <row r="75" spans="1:8" x14ac:dyDescent="0.25">
      <c r="A75" s="224" t="s">
        <v>85</v>
      </c>
      <c r="B75" s="243">
        <v>2.0120129277577205E+27</v>
      </c>
      <c r="C75" s="244">
        <v>3</v>
      </c>
      <c r="D75" s="255">
        <v>6.7067097591924023E+26</v>
      </c>
      <c r="E75" s="255">
        <v>0.99999999999508482</v>
      </c>
      <c r="F75" s="245">
        <v>0.42622137926681902</v>
      </c>
      <c r="G75" s="213"/>
      <c r="H75" s="213"/>
    </row>
    <row r="76" spans="1:8" x14ac:dyDescent="0.25">
      <c r="A76" s="219" t="s">
        <v>68</v>
      </c>
      <c r="B76" s="250">
        <v>8.0480517110704404E+27</v>
      </c>
      <c r="C76" s="251">
        <v>12</v>
      </c>
      <c r="D76" s="266">
        <v>6.706709759225367E+26</v>
      </c>
      <c r="E76" s="258"/>
      <c r="F76" s="259"/>
      <c r="G76" s="213"/>
      <c r="H76" s="213"/>
    </row>
    <row r="77" spans="1:8" x14ac:dyDescent="0.25">
      <c r="A77" s="253" t="s">
        <v>86</v>
      </c>
      <c r="B77" s="253"/>
      <c r="C77" s="253"/>
      <c r="D77" s="253"/>
      <c r="E77" s="253"/>
      <c r="F77" s="253"/>
      <c r="G77" s="213"/>
      <c r="H77" s="213"/>
    </row>
    <row r="78" spans="1:8" x14ac:dyDescent="0.25">
      <c r="A78" s="213"/>
      <c r="B78" s="213"/>
      <c r="C78" s="213"/>
      <c r="D78" s="213"/>
      <c r="E78" s="213"/>
      <c r="F78" s="213"/>
      <c r="G78" s="213"/>
      <c r="H78" s="213"/>
    </row>
    <row r="79" spans="1:8" x14ac:dyDescent="0.25">
      <c r="A79" s="213"/>
      <c r="B79" s="213"/>
      <c r="C79" s="213"/>
      <c r="D79" s="213"/>
      <c r="E79" s="213"/>
      <c r="F79" s="213"/>
      <c r="G79" s="213"/>
      <c r="H79" s="213"/>
    </row>
    <row r="80" spans="1:8" x14ac:dyDescent="0.25">
      <c r="A80" s="214" t="s">
        <v>88</v>
      </c>
      <c r="B80" s="213"/>
      <c r="C80" s="213"/>
      <c r="D80" s="213"/>
      <c r="E80" s="213"/>
      <c r="F80" s="213"/>
      <c r="G80" s="213"/>
      <c r="H80" s="213"/>
    </row>
    <row r="81" spans="1:8" x14ac:dyDescent="0.25">
      <c r="A81" s="213"/>
      <c r="B81" s="213"/>
      <c r="C81" s="213"/>
      <c r="D81" s="213"/>
      <c r="E81" s="213"/>
      <c r="F81" s="213"/>
      <c r="G81" s="213"/>
      <c r="H81" s="213"/>
    </row>
    <row r="82" spans="1:8" x14ac:dyDescent="0.25">
      <c r="A82" s="213"/>
      <c r="B82" s="213"/>
      <c r="C82" s="213"/>
      <c r="D82" s="213"/>
      <c r="E82" s="213"/>
      <c r="F82" s="213"/>
      <c r="G82" s="213"/>
      <c r="H82" s="213"/>
    </row>
    <row r="83" spans="1:8" x14ac:dyDescent="0.25">
      <c r="A83" s="214" t="s">
        <v>40</v>
      </c>
      <c r="B83" s="213"/>
      <c r="C83" s="213"/>
      <c r="D83" s="213"/>
      <c r="E83" s="213"/>
      <c r="F83" s="213"/>
      <c r="G83" s="213"/>
      <c r="H83" s="213"/>
    </row>
    <row r="84" spans="1:8" x14ac:dyDescent="0.25">
      <c r="A84" s="213"/>
      <c r="B84" s="213"/>
      <c r="C84" s="213"/>
      <c r="D84" s="213"/>
      <c r="E84" s="213"/>
      <c r="F84" s="213"/>
      <c r="G84" s="213"/>
      <c r="H84" s="213"/>
    </row>
    <row r="85" spans="1:8" x14ac:dyDescent="0.25">
      <c r="A85" s="220" t="s">
        <v>89</v>
      </c>
      <c r="B85" s="220"/>
      <c r="C85" s="220"/>
      <c r="D85" s="220"/>
      <c r="E85" s="220"/>
      <c r="F85" s="220"/>
      <c r="G85" s="220"/>
      <c r="H85" s="213"/>
    </row>
    <row r="86" spans="1:8" x14ac:dyDescent="0.25">
      <c r="A86" s="227" t="s">
        <v>45</v>
      </c>
      <c r="B86" s="227" t="s">
        <v>28</v>
      </c>
      <c r="C86" s="228"/>
      <c r="D86" s="228"/>
      <c r="E86" s="228"/>
      <c r="F86" s="228"/>
      <c r="G86" s="228"/>
      <c r="H86" s="213"/>
    </row>
    <row r="87" spans="1:8" x14ac:dyDescent="0.25">
      <c r="A87" s="227" t="s">
        <v>90</v>
      </c>
      <c r="B87" s="228"/>
      <c r="C87" s="228"/>
      <c r="D87" s="228"/>
      <c r="E87" s="228"/>
      <c r="F87" s="228"/>
      <c r="G87" s="228"/>
      <c r="H87" s="213"/>
    </row>
    <row r="88" spans="1:8" x14ac:dyDescent="0.25">
      <c r="A88" s="260" t="s">
        <v>79</v>
      </c>
      <c r="B88" s="260"/>
      <c r="C88" s="261" t="s">
        <v>80</v>
      </c>
      <c r="D88" s="262" t="s">
        <v>74</v>
      </c>
      <c r="E88" s="262" t="s">
        <v>52</v>
      </c>
      <c r="F88" s="262" t="s">
        <v>75</v>
      </c>
      <c r="G88" s="263"/>
      <c r="H88" s="213"/>
    </row>
    <row r="89" spans="1:8" ht="24.75" x14ac:dyDescent="0.25">
      <c r="A89" s="221"/>
      <c r="B89" s="221"/>
      <c r="C89" s="264"/>
      <c r="D89" s="265"/>
      <c r="E89" s="265"/>
      <c r="F89" s="231" t="s">
        <v>76</v>
      </c>
      <c r="G89" s="232" t="s">
        <v>77</v>
      </c>
      <c r="H89" s="213"/>
    </row>
    <row r="90" spans="1:8" x14ac:dyDescent="0.25">
      <c r="A90" s="242" t="s">
        <v>13</v>
      </c>
      <c r="B90" s="224" t="s">
        <v>1</v>
      </c>
      <c r="C90" s="233">
        <v>25897315998438.926</v>
      </c>
      <c r="D90" s="234">
        <v>18312167757020.695</v>
      </c>
      <c r="E90" s="255">
        <v>1</v>
      </c>
      <c r="F90" s="234">
        <v>-31835113073243.973</v>
      </c>
      <c r="G90" s="272">
        <v>83629745070121.828</v>
      </c>
      <c r="H90" s="213"/>
    </row>
    <row r="91" spans="1:8" x14ac:dyDescent="0.25">
      <c r="A91" s="215"/>
      <c r="B91" s="216" t="s">
        <v>18</v>
      </c>
      <c r="C91" s="236">
        <v>25897315998391.043</v>
      </c>
      <c r="D91" s="237">
        <v>18312167757020.695</v>
      </c>
      <c r="E91" s="249">
        <v>1</v>
      </c>
      <c r="F91" s="237">
        <v>-31835113073291.855</v>
      </c>
      <c r="G91" s="273">
        <v>83629745070073.938</v>
      </c>
      <c r="H91" s="213"/>
    </row>
    <row r="92" spans="1:8" x14ac:dyDescent="0.25">
      <c r="A92" s="267"/>
      <c r="B92" s="268" t="s">
        <v>8</v>
      </c>
      <c r="C92" s="274">
        <v>25897315998269.004</v>
      </c>
      <c r="D92" s="275">
        <v>18312167757020.695</v>
      </c>
      <c r="E92" s="270">
        <v>1</v>
      </c>
      <c r="F92" s="275">
        <v>-31835113073413.895</v>
      </c>
      <c r="G92" s="276">
        <v>83629745069951.906</v>
      </c>
      <c r="H92" s="213"/>
    </row>
    <row r="93" spans="1:8" x14ac:dyDescent="0.25">
      <c r="A93" s="267" t="s">
        <v>1</v>
      </c>
      <c r="B93" s="216" t="s">
        <v>13</v>
      </c>
      <c r="C93" s="236">
        <v>-25897315998438.926</v>
      </c>
      <c r="D93" s="237">
        <v>18312167757020.695</v>
      </c>
      <c r="E93" s="249">
        <v>1</v>
      </c>
      <c r="F93" s="237">
        <v>-83629745070121.828</v>
      </c>
      <c r="G93" s="273">
        <v>31835113073243.973</v>
      </c>
      <c r="H93" s="213"/>
    </row>
    <row r="94" spans="1:8" x14ac:dyDescent="0.25">
      <c r="A94" s="215"/>
      <c r="B94" s="216" t="s">
        <v>18</v>
      </c>
      <c r="C94" s="236">
        <v>-47.882575702025477</v>
      </c>
      <c r="D94" s="237">
        <v>18312167757020.695</v>
      </c>
      <c r="E94" s="249">
        <v>1</v>
      </c>
      <c r="F94" s="237">
        <v>-57732429071730.781</v>
      </c>
      <c r="G94" s="273">
        <v>57732429071635.016</v>
      </c>
      <c r="H94" s="213"/>
    </row>
    <row r="95" spans="1:8" x14ac:dyDescent="0.25">
      <c r="A95" s="267"/>
      <c r="B95" s="268" t="s">
        <v>8</v>
      </c>
      <c r="C95" s="274">
        <v>-169.92103176516764</v>
      </c>
      <c r="D95" s="275">
        <v>18312167757020.695</v>
      </c>
      <c r="E95" s="270">
        <v>1</v>
      </c>
      <c r="F95" s="275">
        <v>-57732429071852.82</v>
      </c>
      <c r="G95" s="276">
        <v>57732429071512.977</v>
      </c>
      <c r="H95" s="213"/>
    </row>
    <row r="96" spans="1:8" x14ac:dyDescent="0.25">
      <c r="A96" s="267" t="s">
        <v>18</v>
      </c>
      <c r="B96" s="216" t="s">
        <v>13</v>
      </c>
      <c r="C96" s="236">
        <v>-25897315998391.043</v>
      </c>
      <c r="D96" s="237">
        <v>18312167757020.695</v>
      </c>
      <c r="E96" s="249">
        <v>1</v>
      </c>
      <c r="F96" s="237">
        <v>-83629745070073.938</v>
      </c>
      <c r="G96" s="273">
        <v>31835113073291.855</v>
      </c>
      <c r="H96" s="213"/>
    </row>
    <row r="97" spans="1:8" x14ac:dyDescent="0.25">
      <c r="A97" s="215"/>
      <c r="B97" s="216" t="s">
        <v>1</v>
      </c>
      <c r="C97" s="236">
        <v>47.882575702025477</v>
      </c>
      <c r="D97" s="237">
        <v>18312167757020.695</v>
      </c>
      <c r="E97" s="249">
        <v>1</v>
      </c>
      <c r="F97" s="237">
        <v>-57732429071635.016</v>
      </c>
      <c r="G97" s="273">
        <v>57732429071730.781</v>
      </c>
      <c r="H97" s="213"/>
    </row>
    <row r="98" spans="1:8" x14ac:dyDescent="0.25">
      <c r="A98" s="267"/>
      <c r="B98" s="268" t="s">
        <v>8</v>
      </c>
      <c r="C98" s="274">
        <v>-122.03845606314218</v>
      </c>
      <c r="D98" s="275">
        <v>18312167757020.695</v>
      </c>
      <c r="E98" s="270">
        <v>1</v>
      </c>
      <c r="F98" s="275">
        <v>-57732429071804.938</v>
      </c>
      <c r="G98" s="276">
        <v>57732429071560.859</v>
      </c>
      <c r="H98" s="213"/>
    </row>
    <row r="99" spans="1:8" x14ac:dyDescent="0.25">
      <c r="A99" s="267" t="s">
        <v>8</v>
      </c>
      <c r="B99" s="216" t="s">
        <v>13</v>
      </c>
      <c r="C99" s="236">
        <v>-25897315998269.004</v>
      </c>
      <c r="D99" s="237">
        <v>18312167757020.695</v>
      </c>
      <c r="E99" s="249">
        <v>1</v>
      </c>
      <c r="F99" s="237">
        <v>-83629745069951.906</v>
      </c>
      <c r="G99" s="273">
        <v>31835113073413.895</v>
      </c>
      <c r="H99" s="213"/>
    </row>
    <row r="100" spans="1:8" x14ac:dyDescent="0.25">
      <c r="A100" s="215"/>
      <c r="B100" s="216" t="s">
        <v>1</v>
      </c>
      <c r="C100" s="236">
        <v>169.92103176516764</v>
      </c>
      <c r="D100" s="237">
        <v>18312167757020.695</v>
      </c>
      <c r="E100" s="249">
        <v>1</v>
      </c>
      <c r="F100" s="237">
        <v>-57732429071512.977</v>
      </c>
      <c r="G100" s="273">
        <v>57732429071852.82</v>
      </c>
      <c r="H100" s="213"/>
    </row>
    <row r="101" spans="1:8" x14ac:dyDescent="0.25">
      <c r="A101" s="218"/>
      <c r="B101" s="219" t="s">
        <v>18</v>
      </c>
      <c r="C101" s="239">
        <v>122.03845606314218</v>
      </c>
      <c r="D101" s="240">
        <v>18312167757020.695</v>
      </c>
      <c r="E101" s="266">
        <v>1</v>
      </c>
      <c r="F101" s="240">
        <v>-57732429071560.859</v>
      </c>
      <c r="G101" s="277">
        <v>57732429071804.938</v>
      </c>
      <c r="H101" s="213"/>
    </row>
    <row r="102" spans="1:8" x14ac:dyDescent="0.25">
      <c r="A102" s="253" t="s">
        <v>103</v>
      </c>
      <c r="B102" s="253"/>
      <c r="C102" s="253"/>
      <c r="D102" s="253"/>
      <c r="E102" s="253"/>
      <c r="F102" s="253"/>
      <c r="G102" s="253"/>
      <c r="H102" s="213"/>
    </row>
  </sheetData>
  <mergeCells count="49">
    <mergeCell ref="A93:A95"/>
    <mergeCell ref="A96:A98"/>
    <mergeCell ref="A99:A101"/>
    <mergeCell ref="A102:G102"/>
    <mergeCell ref="A88:B89"/>
    <mergeCell ref="C88:C89"/>
    <mergeCell ref="D88:D89"/>
    <mergeCell ref="E88:E89"/>
    <mergeCell ref="F88:G88"/>
    <mergeCell ref="A90:A92"/>
    <mergeCell ref="A72:F72"/>
    <mergeCell ref="A73:F73"/>
    <mergeCell ref="A77:F77"/>
    <mergeCell ref="A85:G85"/>
    <mergeCell ref="A86:G86"/>
    <mergeCell ref="A87:G87"/>
    <mergeCell ref="A57:A59"/>
    <mergeCell ref="A60:A62"/>
    <mergeCell ref="A63:A65"/>
    <mergeCell ref="A66:A68"/>
    <mergeCell ref="A69:G69"/>
    <mergeCell ref="A70:G70"/>
    <mergeCell ref="A53:G53"/>
    <mergeCell ref="A54:G54"/>
    <mergeCell ref="A55:B56"/>
    <mergeCell ref="C55:C56"/>
    <mergeCell ref="D55:D56"/>
    <mergeCell ref="E55:E56"/>
    <mergeCell ref="F55:G55"/>
    <mergeCell ref="A27:F27"/>
    <mergeCell ref="A28:F28"/>
    <mergeCell ref="A36:F36"/>
    <mergeCell ref="A44:E44"/>
    <mergeCell ref="A45:E45"/>
    <mergeCell ref="A46:A47"/>
    <mergeCell ref="B46:B47"/>
    <mergeCell ref="C46:C47"/>
    <mergeCell ref="D46:E46"/>
    <mergeCell ref="A17:F17"/>
    <mergeCell ref="A18:B18"/>
    <mergeCell ref="A19:A22"/>
    <mergeCell ref="A23:F23"/>
    <mergeCell ref="A24:F24"/>
    <mergeCell ref="A25:F25"/>
    <mergeCell ref="A1:C1"/>
    <mergeCell ref="A2:B2"/>
    <mergeCell ref="A3:A6"/>
    <mergeCell ref="A8:D8"/>
    <mergeCell ref="A9:D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9BD44-F785-4F7D-99ED-153B859B3A2B}">
  <dimension ref="A1:I263"/>
  <sheetViews>
    <sheetView topLeftCell="A191" workbookViewId="0">
      <selection activeCell="L150" sqref="L150"/>
    </sheetView>
  </sheetViews>
  <sheetFormatPr defaultRowHeight="15" x14ac:dyDescent="0.25"/>
  <sheetData>
    <row r="1" spans="1:9" x14ac:dyDescent="0.25">
      <c r="A1" s="285" t="s">
        <v>42</v>
      </c>
      <c r="B1" s="285"/>
      <c r="C1" s="285"/>
      <c r="D1" s="278"/>
      <c r="E1" s="278"/>
      <c r="F1" s="278"/>
      <c r="G1" s="278"/>
      <c r="H1" s="278"/>
      <c r="I1" s="278"/>
    </row>
    <row r="2" spans="1:9" x14ac:dyDescent="0.25">
      <c r="A2" s="286" t="s">
        <v>41</v>
      </c>
      <c r="B2" s="286"/>
      <c r="C2" s="287" t="s">
        <v>43</v>
      </c>
      <c r="D2" s="278"/>
      <c r="E2" s="278"/>
      <c r="F2" s="278"/>
      <c r="G2" s="278"/>
      <c r="H2" s="278"/>
      <c r="I2" s="278"/>
    </row>
    <row r="3" spans="1:9" x14ac:dyDescent="0.25">
      <c r="A3" s="288" t="s">
        <v>40</v>
      </c>
      <c r="B3" s="289" t="s">
        <v>13</v>
      </c>
      <c r="C3" s="290">
        <v>4</v>
      </c>
      <c r="D3" s="278"/>
      <c r="E3" s="278"/>
      <c r="F3" s="278"/>
      <c r="G3" s="278"/>
      <c r="H3" s="278"/>
      <c r="I3" s="278"/>
    </row>
    <row r="4" spans="1:9" x14ac:dyDescent="0.25">
      <c r="A4" s="280"/>
      <c r="B4" s="281" t="s">
        <v>1</v>
      </c>
      <c r="C4" s="282">
        <v>4</v>
      </c>
      <c r="D4" s="278"/>
      <c r="E4" s="278"/>
      <c r="F4" s="278"/>
      <c r="G4" s="278"/>
      <c r="H4" s="278"/>
      <c r="I4" s="278"/>
    </row>
    <row r="5" spans="1:9" x14ac:dyDescent="0.25">
      <c r="A5" s="280"/>
      <c r="B5" s="281" t="s">
        <v>18</v>
      </c>
      <c r="C5" s="282">
        <v>4</v>
      </c>
      <c r="D5" s="278"/>
      <c r="E5" s="278"/>
      <c r="F5" s="278"/>
      <c r="G5" s="278"/>
      <c r="H5" s="278"/>
      <c r="I5" s="278"/>
    </row>
    <row r="6" spans="1:9" x14ac:dyDescent="0.25">
      <c r="A6" s="283"/>
      <c r="B6" s="284" t="s">
        <v>8</v>
      </c>
      <c r="C6" s="291">
        <v>4</v>
      </c>
      <c r="D6" s="278"/>
      <c r="E6" s="278"/>
      <c r="F6" s="278"/>
      <c r="G6" s="278"/>
      <c r="H6" s="278"/>
      <c r="I6" s="278"/>
    </row>
    <row r="7" spans="1:9" x14ac:dyDescent="0.25">
      <c r="A7" s="278"/>
      <c r="B7" s="278"/>
      <c r="C7" s="278"/>
      <c r="D7" s="278"/>
      <c r="E7" s="278"/>
      <c r="F7" s="278"/>
      <c r="G7" s="278"/>
      <c r="H7" s="278"/>
      <c r="I7" s="278"/>
    </row>
    <row r="8" spans="1:9" x14ac:dyDescent="0.25">
      <c r="A8" s="285" t="s">
        <v>44</v>
      </c>
      <c r="B8" s="285"/>
      <c r="C8" s="285"/>
      <c r="D8" s="285"/>
      <c r="E8" s="285"/>
      <c r="F8" s="278"/>
      <c r="G8" s="278"/>
      <c r="H8" s="278"/>
      <c r="I8" s="278"/>
    </row>
    <row r="9" spans="1:9" ht="24.75" x14ac:dyDescent="0.25">
      <c r="A9" s="286" t="s">
        <v>40</v>
      </c>
      <c r="B9" s="286"/>
      <c r="C9" s="292" t="s">
        <v>46</v>
      </c>
      <c r="D9" s="293" t="s">
        <v>47</v>
      </c>
      <c r="E9" s="294" t="s">
        <v>43</v>
      </c>
      <c r="F9" s="278"/>
      <c r="G9" s="278"/>
      <c r="H9" s="278"/>
      <c r="I9" s="278"/>
    </row>
    <row r="10" spans="1:9" x14ac:dyDescent="0.25">
      <c r="A10" s="295" t="s">
        <v>31</v>
      </c>
      <c r="B10" s="289" t="s">
        <v>13</v>
      </c>
      <c r="C10" s="296">
        <v>18448524744306.461</v>
      </c>
      <c r="D10" s="297">
        <v>36897049488450.367</v>
      </c>
      <c r="E10" s="298">
        <v>4</v>
      </c>
      <c r="F10" s="278"/>
      <c r="G10" s="278"/>
      <c r="H10" s="278"/>
      <c r="I10" s="278"/>
    </row>
    <row r="11" spans="1:9" x14ac:dyDescent="0.25">
      <c r="A11" s="280"/>
      <c r="B11" s="281" t="s">
        <v>1</v>
      </c>
      <c r="C11" s="299">
        <v>74.959179658535163</v>
      </c>
      <c r="D11" s="300">
        <v>63.939917714456641</v>
      </c>
      <c r="E11" s="301">
        <v>4</v>
      </c>
      <c r="F11" s="278"/>
      <c r="G11" s="278"/>
      <c r="H11" s="278"/>
      <c r="I11" s="278"/>
    </row>
    <row r="12" spans="1:9" x14ac:dyDescent="0.25">
      <c r="A12" s="280"/>
      <c r="B12" s="281" t="s">
        <v>18</v>
      </c>
      <c r="C12" s="299">
        <v>102.17995968804884</v>
      </c>
      <c r="D12" s="300">
        <v>97.894238075247955</v>
      </c>
      <c r="E12" s="301">
        <v>4</v>
      </c>
      <c r="F12" s="278"/>
      <c r="G12" s="278"/>
      <c r="H12" s="278"/>
      <c r="I12" s="278"/>
    </row>
    <row r="13" spans="1:9" x14ac:dyDescent="0.25">
      <c r="A13" s="280"/>
      <c r="B13" s="281" t="s">
        <v>8</v>
      </c>
      <c r="C13" s="299">
        <v>225.63852346617861</v>
      </c>
      <c r="D13" s="300">
        <v>215.40982720028612</v>
      </c>
      <c r="E13" s="301">
        <v>4</v>
      </c>
      <c r="F13" s="278"/>
      <c r="G13" s="278"/>
      <c r="H13" s="278"/>
      <c r="I13" s="278"/>
    </row>
    <row r="14" spans="1:9" x14ac:dyDescent="0.25">
      <c r="A14" s="302"/>
      <c r="B14" s="303" t="s">
        <v>48</v>
      </c>
      <c r="C14" s="304">
        <v>4612131186177.3105</v>
      </c>
      <c r="D14" s="305">
        <v>18448524744214.586</v>
      </c>
      <c r="E14" s="306">
        <v>16</v>
      </c>
      <c r="F14" s="278"/>
      <c r="G14" s="278"/>
      <c r="H14" s="278"/>
      <c r="I14" s="278"/>
    </row>
    <row r="15" spans="1:9" x14ac:dyDescent="0.25">
      <c r="A15" s="302" t="s">
        <v>26</v>
      </c>
      <c r="B15" s="281" t="s">
        <v>13</v>
      </c>
      <c r="C15" s="299">
        <v>17755154973390.313</v>
      </c>
      <c r="D15" s="300">
        <v>35510309946546.086</v>
      </c>
      <c r="E15" s="301">
        <v>4</v>
      </c>
      <c r="F15" s="278"/>
      <c r="G15" s="278"/>
      <c r="H15" s="278"/>
      <c r="I15" s="278"/>
    </row>
    <row r="16" spans="1:9" x14ac:dyDescent="0.25">
      <c r="A16" s="280"/>
      <c r="B16" s="281" t="s">
        <v>1</v>
      </c>
      <c r="C16" s="299">
        <v>104.96901709357934</v>
      </c>
      <c r="D16" s="300">
        <v>71.727838363248324</v>
      </c>
      <c r="E16" s="301">
        <v>4</v>
      </c>
      <c r="F16" s="278"/>
      <c r="G16" s="278"/>
      <c r="H16" s="278"/>
      <c r="I16" s="278"/>
    </row>
    <row r="17" spans="1:9" x14ac:dyDescent="0.25">
      <c r="A17" s="280"/>
      <c r="B17" s="281" t="s">
        <v>18</v>
      </c>
      <c r="C17" s="299">
        <v>108.57398459720234</v>
      </c>
      <c r="D17" s="300">
        <v>99.295713128945494</v>
      </c>
      <c r="E17" s="301">
        <v>4</v>
      </c>
      <c r="F17" s="278"/>
      <c r="G17" s="278"/>
      <c r="H17" s="278"/>
      <c r="I17" s="278"/>
    </row>
    <row r="18" spans="1:9" x14ac:dyDescent="0.25">
      <c r="A18" s="280"/>
      <c r="B18" s="281" t="s">
        <v>8</v>
      </c>
      <c r="C18" s="299">
        <v>189.99715192458933</v>
      </c>
      <c r="D18" s="300">
        <v>137.07472023756495</v>
      </c>
      <c r="E18" s="301">
        <v>4</v>
      </c>
      <c r="F18" s="278"/>
      <c r="G18" s="278"/>
      <c r="H18" s="278"/>
      <c r="I18" s="278"/>
    </row>
    <row r="19" spans="1:9" x14ac:dyDescent="0.25">
      <c r="A19" s="302"/>
      <c r="B19" s="303" t="s">
        <v>48</v>
      </c>
      <c r="C19" s="304">
        <v>4438788743448.4629</v>
      </c>
      <c r="D19" s="305">
        <v>17755154973269.598</v>
      </c>
      <c r="E19" s="306">
        <v>16</v>
      </c>
      <c r="F19" s="278"/>
      <c r="G19" s="278"/>
      <c r="H19" s="278"/>
      <c r="I19" s="278"/>
    </row>
    <row r="20" spans="1:9" x14ac:dyDescent="0.25">
      <c r="A20" s="302" t="s">
        <v>27</v>
      </c>
      <c r="B20" s="281" t="s">
        <v>13</v>
      </c>
      <c r="C20" s="299">
        <v>4239633981624.5186</v>
      </c>
      <c r="D20" s="300">
        <v>8479267963198.2109</v>
      </c>
      <c r="E20" s="301">
        <v>4</v>
      </c>
      <c r="F20" s="278"/>
      <c r="G20" s="278"/>
      <c r="H20" s="278"/>
      <c r="I20" s="278"/>
    </row>
    <row r="21" spans="1:9" x14ac:dyDescent="0.25">
      <c r="A21" s="280"/>
      <c r="B21" s="281" t="s">
        <v>1</v>
      </c>
      <c r="C21" s="299">
        <v>45.738810167212151</v>
      </c>
      <c r="D21" s="300">
        <v>48.368858780010413</v>
      </c>
      <c r="E21" s="301">
        <v>4</v>
      </c>
      <c r="F21" s="278"/>
      <c r="G21" s="278"/>
      <c r="H21" s="278"/>
      <c r="I21" s="278"/>
    </row>
    <row r="22" spans="1:9" x14ac:dyDescent="0.25">
      <c r="A22" s="280"/>
      <c r="B22" s="281" t="s">
        <v>18</v>
      </c>
      <c r="C22" s="299">
        <v>27.117620497534631</v>
      </c>
      <c r="D22" s="300">
        <v>25.13726339176085</v>
      </c>
      <c r="E22" s="301">
        <v>4</v>
      </c>
      <c r="F22" s="278"/>
      <c r="G22" s="278"/>
      <c r="H22" s="278"/>
      <c r="I22" s="278"/>
    </row>
    <row r="23" spans="1:9" x14ac:dyDescent="0.25">
      <c r="A23" s="280"/>
      <c r="B23" s="281" t="s">
        <v>8</v>
      </c>
      <c r="C23" s="299">
        <v>44.720232858218175</v>
      </c>
      <c r="D23" s="300">
        <v>35.337590221064431</v>
      </c>
      <c r="E23" s="301">
        <v>4</v>
      </c>
      <c r="F23" s="278"/>
      <c r="G23" s="278"/>
      <c r="H23" s="278"/>
      <c r="I23" s="278"/>
    </row>
    <row r="24" spans="1:9" x14ac:dyDescent="0.25">
      <c r="A24" s="302"/>
      <c r="B24" s="303" t="s">
        <v>48</v>
      </c>
      <c r="C24" s="304">
        <v>1059908495435.5238</v>
      </c>
      <c r="D24" s="305">
        <v>4239633981596.3496</v>
      </c>
      <c r="E24" s="306">
        <v>16</v>
      </c>
      <c r="F24" s="278"/>
      <c r="G24" s="278"/>
      <c r="H24" s="278"/>
      <c r="I24" s="278"/>
    </row>
    <row r="25" spans="1:9" x14ac:dyDescent="0.25">
      <c r="A25" s="302" t="s">
        <v>28</v>
      </c>
      <c r="B25" s="281" t="s">
        <v>13</v>
      </c>
      <c r="C25" s="299">
        <v>25897315998537.262</v>
      </c>
      <c r="D25" s="300">
        <v>51794631996859.922</v>
      </c>
      <c r="E25" s="301">
        <v>4</v>
      </c>
      <c r="F25" s="278"/>
      <c r="G25" s="278"/>
      <c r="H25" s="278"/>
      <c r="I25" s="278"/>
    </row>
    <row r="26" spans="1:9" x14ac:dyDescent="0.25">
      <c r="A26" s="280"/>
      <c r="B26" s="281" t="s">
        <v>1</v>
      </c>
      <c r="C26" s="299">
        <v>98.335787227812759</v>
      </c>
      <c r="D26" s="300">
        <v>59.234841031796442</v>
      </c>
      <c r="E26" s="301">
        <v>4</v>
      </c>
      <c r="F26" s="278"/>
      <c r="G26" s="278"/>
      <c r="H26" s="278"/>
      <c r="I26" s="278"/>
    </row>
    <row r="27" spans="1:9" x14ac:dyDescent="0.25">
      <c r="A27" s="280"/>
      <c r="B27" s="281" t="s">
        <v>18</v>
      </c>
      <c r="C27" s="299">
        <v>146.21836292983824</v>
      </c>
      <c r="D27" s="300">
        <v>134.9006192400177</v>
      </c>
      <c r="E27" s="301">
        <v>4</v>
      </c>
      <c r="F27" s="278"/>
      <c r="G27" s="278"/>
      <c r="H27" s="278"/>
      <c r="I27" s="278"/>
    </row>
    <row r="28" spans="1:9" x14ac:dyDescent="0.25">
      <c r="A28" s="280"/>
      <c r="B28" s="281" t="s">
        <v>8</v>
      </c>
      <c r="C28" s="299">
        <v>268.25681899298041</v>
      </c>
      <c r="D28" s="300">
        <v>196.00354712294936</v>
      </c>
      <c r="E28" s="301">
        <v>4</v>
      </c>
      <c r="F28" s="278"/>
      <c r="G28" s="278"/>
      <c r="H28" s="278"/>
      <c r="I28" s="278"/>
    </row>
    <row r="29" spans="1:9" x14ac:dyDescent="0.25">
      <c r="A29" s="283"/>
      <c r="B29" s="284" t="s">
        <v>48</v>
      </c>
      <c r="C29" s="307">
        <v>6474328999762.5176</v>
      </c>
      <c r="D29" s="308">
        <v>25897315998417.234</v>
      </c>
      <c r="E29" s="309">
        <v>16</v>
      </c>
      <c r="F29" s="278"/>
      <c r="G29" s="278"/>
      <c r="H29" s="278"/>
      <c r="I29" s="278"/>
    </row>
    <row r="30" spans="1:9" x14ac:dyDescent="0.25">
      <c r="A30" s="278"/>
      <c r="B30" s="278"/>
      <c r="C30" s="278"/>
      <c r="D30" s="278"/>
      <c r="E30" s="278"/>
      <c r="F30" s="278"/>
      <c r="G30" s="278"/>
      <c r="H30" s="278"/>
      <c r="I30" s="278"/>
    </row>
    <row r="31" spans="1:9" x14ac:dyDescent="0.25">
      <c r="A31" s="285" t="s">
        <v>128</v>
      </c>
      <c r="B31" s="285"/>
      <c r="C31" s="285"/>
      <c r="D31" s="285"/>
      <c r="E31" s="285"/>
      <c r="F31" s="285"/>
      <c r="G31" s="285"/>
      <c r="H31" s="278"/>
      <c r="I31" s="278"/>
    </row>
    <row r="32" spans="1:9" ht="24.75" x14ac:dyDescent="0.25">
      <c r="A32" s="286" t="s">
        <v>105</v>
      </c>
      <c r="B32" s="286"/>
      <c r="C32" s="292" t="s">
        <v>106</v>
      </c>
      <c r="D32" s="293" t="s">
        <v>65</v>
      </c>
      <c r="E32" s="293" t="s">
        <v>107</v>
      </c>
      <c r="F32" s="293" t="s">
        <v>108</v>
      </c>
      <c r="G32" s="294" t="s">
        <v>52</v>
      </c>
      <c r="H32" s="278"/>
      <c r="I32" s="278"/>
    </row>
    <row r="33" spans="1:9" ht="24" x14ac:dyDescent="0.25">
      <c r="A33" s="295" t="s">
        <v>67</v>
      </c>
      <c r="B33" s="289" t="s">
        <v>109</v>
      </c>
      <c r="C33" s="310">
        <v>7.6923076926803058E-2</v>
      </c>
      <c r="D33" s="311" t="s">
        <v>129</v>
      </c>
      <c r="E33" s="312">
        <v>1</v>
      </c>
      <c r="F33" s="312">
        <v>12</v>
      </c>
      <c r="G33" s="313">
        <v>0.33704905794139328</v>
      </c>
      <c r="H33" s="278"/>
      <c r="I33" s="278"/>
    </row>
    <row r="34" spans="1:9" ht="24" x14ac:dyDescent="0.25">
      <c r="A34" s="280"/>
      <c r="B34" s="281" t="s">
        <v>110</v>
      </c>
      <c r="C34" s="314">
        <v>0.92307692307319689</v>
      </c>
      <c r="D34" s="315" t="s">
        <v>129</v>
      </c>
      <c r="E34" s="316">
        <v>1</v>
      </c>
      <c r="F34" s="316">
        <v>12</v>
      </c>
      <c r="G34" s="317">
        <v>0.33704905794139328</v>
      </c>
      <c r="H34" s="278"/>
      <c r="I34" s="278"/>
    </row>
    <row r="35" spans="1:9" ht="24" x14ac:dyDescent="0.25">
      <c r="A35" s="280"/>
      <c r="B35" s="281" t="s">
        <v>111</v>
      </c>
      <c r="C35" s="314">
        <v>8.3333333337706372E-2</v>
      </c>
      <c r="D35" s="315" t="s">
        <v>129</v>
      </c>
      <c r="E35" s="316">
        <v>1</v>
      </c>
      <c r="F35" s="316">
        <v>12</v>
      </c>
      <c r="G35" s="317">
        <v>0.33704905794139328</v>
      </c>
      <c r="H35" s="278"/>
      <c r="I35" s="278"/>
    </row>
    <row r="36" spans="1:9" ht="36" x14ac:dyDescent="0.25">
      <c r="A36" s="302"/>
      <c r="B36" s="303" t="s">
        <v>112</v>
      </c>
      <c r="C36" s="318">
        <v>8.3333333337706372E-2</v>
      </c>
      <c r="D36" s="319" t="s">
        <v>129</v>
      </c>
      <c r="E36" s="320">
        <v>1</v>
      </c>
      <c r="F36" s="320">
        <v>12</v>
      </c>
      <c r="G36" s="321">
        <v>0.33704905794139328</v>
      </c>
      <c r="H36" s="278"/>
      <c r="I36" s="278"/>
    </row>
    <row r="37" spans="1:9" ht="24" x14ac:dyDescent="0.25">
      <c r="A37" s="302" t="s">
        <v>40</v>
      </c>
      <c r="B37" s="281" t="s">
        <v>109</v>
      </c>
      <c r="C37" s="314">
        <v>0.19999999999908091</v>
      </c>
      <c r="D37" s="315" t="s">
        <v>129</v>
      </c>
      <c r="E37" s="316">
        <v>3</v>
      </c>
      <c r="F37" s="316">
        <v>12</v>
      </c>
      <c r="G37" s="317">
        <v>0.42622137926716042</v>
      </c>
      <c r="H37" s="278"/>
      <c r="I37" s="278"/>
    </row>
    <row r="38" spans="1:9" ht="24" x14ac:dyDescent="0.25">
      <c r="A38" s="280"/>
      <c r="B38" s="281" t="s">
        <v>110</v>
      </c>
      <c r="C38" s="314">
        <v>0.8000000000009192</v>
      </c>
      <c r="D38" s="315" t="s">
        <v>129</v>
      </c>
      <c r="E38" s="316">
        <v>3</v>
      </c>
      <c r="F38" s="316">
        <v>12</v>
      </c>
      <c r="G38" s="317">
        <v>0.42622137926716097</v>
      </c>
      <c r="H38" s="278"/>
      <c r="I38" s="278"/>
    </row>
    <row r="39" spans="1:9" ht="24" x14ac:dyDescent="0.25">
      <c r="A39" s="280"/>
      <c r="B39" s="281" t="s">
        <v>111</v>
      </c>
      <c r="C39" s="314">
        <v>0.2499999999985639</v>
      </c>
      <c r="D39" s="315" t="s">
        <v>129</v>
      </c>
      <c r="E39" s="316">
        <v>3</v>
      </c>
      <c r="F39" s="316">
        <v>12</v>
      </c>
      <c r="G39" s="317">
        <v>0.42622137926716075</v>
      </c>
      <c r="H39" s="278"/>
      <c r="I39" s="278"/>
    </row>
    <row r="40" spans="1:9" ht="36" x14ac:dyDescent="0.25">
      <c r="A40" s="283"/>
      <c r="B40" s="284" t="s">
        <v>112</v>
      </c>
      <c r="C40" s="322">
        <v>0.2499999999985639</v>
      </c>
      <c r="D40" s="323" t="s">
        <v>129</v>
      </c>
      <c r="E40" s="324">
        <v>3</v>
      </c>
      <c r="F40" s="324">
        <v>12</v>
      </c>
      <c r="G40" s="325">
        <v>0.42622137926716075</v>
      </c>
      <c r="H40" s="278"/>
      <c r="I40" s="278"/>
    </row>
    <row r="41" spans="1:9" x14ac:dyDescent="0.25">
      <c r="A41" s="326" t="s">
        <v>113</v>
      </c>
      <c r="B41" s="326"/>
      <c r="C41" s="326"/>
      <c r="D41" s="326"/>
      <c r="E41" s="326"/>
      <c r="F41" s="326"/>
      <c r="G41" s="326"/>
      <c r="H41" s="278"/>
      <c r="I41" s="278"/>
    </row>
    <row r="42" spans="1:9" x14ac:dyDescent="0.25">
      <c r="A42" s="326" t="s">
        <v>114</v>
      </c>
      <c r="B42" s="326"/>
      <c r="C42" s="326"/>
      <c r="D42" s="326"/>
      <c r="E42" s="326"/>
      <c r="F42" s="326"/>
      <c r="G42" s="326"/>
      <c r="H42" s="278"/>
      <c r="I42" s="278"/>
    </row>
    <row r="43" spans="1:9" x14ac:dyDescent="0.25">
      <c r="A43" s="278"/>
      <c r="B43" s="278"/>
      <c r="C43" s="278"/>
      <c r="D43" s="278"/>
      <c r="E43" s="278"/>
      <c r="F43" s="278"/>
      <c r="G43" s="278"/>
      <c r="H43" s="278"/>
      <c r="I43" s="278"/>
    </row>
    <row r="44" spans="1:9" x14ac:dyDescent="0.25">
      <c r="A44" s="285" t="s">
        <v>130</v>
      </c>
      <c r="B44" s="285"/>
      <c r="C44" s="285"/>
      <c r="D44" s="285"/>
      <c r="E44" s="285"/>
      <c r="F44" s="285"/>
      <c r="G44" s="278"/>
      <c r="H44" s="278"/>
      <c r="I44" s="278"/>
    </row>
    <row r="45" spans="1:9" ht="24.75" x14ac:dyDescent="0.25">
      <c r="A45" s="286" t="s">
        <v>41</v>
      </c>
      <c r="B45" s="286"/>
      <c r="C45" s="292" t="s">
        <v>49</v>
      </c>
      <c r="D45" s="293" t="s">
        <v>50</v>
      </c>
      <c r="E45" s="293" t="s">
        <v>51</v>
      </c>
      <c r="F45" s="294" t="s">
        <v>52</v>
      </c>
      <c r="G45" s="278"/>
      <c r="H45" s="278"/>
      <c r="I45" s="278"/>
    </row>
    <row r="46" spans="1:9" ht="24" x14ac:dyDescent="0.25">
      <c r="A46" s="295" t="s">
        <v>31</v>
      </c>
      <c r="B46" s="289" t="s">
        <v>53</v>
      </c>
      <c r="C46" s="310">
        <v>8.9999999999369305</v>
      </c>
      <c r="D46" s="327">
        <v>3</v>
      </c>
      <c r="E46" s="327">
        <v>12</v>
      </c>
      <c r="F46" s="313">
        <v>2.1346716249229618E-3</v>
      </c>
      <c r="G46" s="278"/>
      <c r="H46" s="278"/>
      <c r="I46" s="278"/>
    </row>
    <row r="47" spans="1:9" ht="24" x14ac:dyDescent="0.25">
      <c r="A47" s="280"/>
      <c r="B47" s="281" t="s">
        <v>54</v>
      </c>
      <c r="C47" s="314">
        <v>0.99999999999943212</v>
      </c>
      <c r="D47" s="328">
        <v>3</v>
      </c>
      <c r="E47" s="328">
        <v>12</v>
      </c>
      <c r="F47" s="317">
        <v>0.4262213792650249</v>
      </c>
      <c r="G47" s="278"/>
      <c r="H47" s="278"/>
      <c r="I47" s="278"/>
    </row>
    <row r="48" spans="1:9" ht="60" x14ac:dyDescent="0.25">
      <c r="A48" s="280"/>
      <c r="B48" s="281" t="s">
        <v>55</v>
      </c>
      <c r="C48" s="314">
        <v>0.99999999999943212</v>
      </c>
      <c r="D48" s="328">
        <v>3</v>
      </c>
      <c r="E48" s="316">
        <v>3</v>
      </c>
      <c r="F48" s="317">
        <v>0.50000000000018119</v>
      </c>
      <c r="G48" s="278"/>
      <c r="H48" s="278"/>
      <c r="I48" s="278"/>
    </row>
    <row r="49" spans="1:9" ht="36" x14ac:dyDescent="0.25">
      <c r="A49" s="302"/>
      <c r="B49" s="303" t="s">
        <v>56</v>
      </c>
      <c r="C49" s="318">
        <v>6.7599999999549532</v>
      </c>
      <c r="D49" s="329">
        <v>3</v>
      </c>
      <c r="E49" s="329">
        <v>12</v>
      </c>
      <c r="F49" s="321">
        <v>6.3854532014263297E-3</v>
      </c>
      <c r="G49" s="278"/>
      <c r="H49" s="278"/>
      <c r="I49" s="278"/>
    </row>
    <row r="50" spans="1:9" ht="24" x14ac:dyDescent="0.25">
      <c r="A50" s="302" t="s">
        <v>26</v>
      </c>
      <c r="B50" s="281" t="s">
        <v>53</v>
      </c>
      <c r="C50" s="314">
        <v>8.9999999999435918</v>
      </c>
      <c r="D50" s="328">
        <v>3</v>
      </c>
      <c r="E50" s="328">
        <v>12</v>
      </c>
      <c r="F50" s="317">
        <v>2.1346716249165966E-3</v>
      </c>
      <c r="G50" s="278"/>
      <c r="H50" s="278"/>
      <c r="I50" s="278"/>
    </row>
    <row r="51" spans="1:9" ht="24" x14ac:dyDescent="0.25">
      <c r="A51" s="280"/>
      <c r="B51" s="281" t="s">
        <v>54</v>
      </c>
      <c r="C51" s="314">
        <v>1.0000000000057812</v>
      </c>
      <c r="D51" s="328">
        <v>3</v>
      </c>
      <c r="E51" s="328">
        <v>12</v>
      </c>
      <c r="F51" s="317">
        <v>0.42622137926240522</v>
      </c>
      <c r="G51" s="278"/>
      <c r="H51" s="278"/>
      <c r="I51" s="278"/>
    </row>
    <row r="52" spans="1:9" ht="60" x14ac:dyDescent="0.25">
      <c r="A52" s="280"/>
      <c r="B52" s="281" t="s">
        <v>55</v>
      </c>
      <c r="C52" s="314">
        <v>1.0000000000057812</v>
      </c>
      <c r="D52" s="328">
        <v>3</v>
      </c>
      <c r="E52" s="316">
        <v>3</v>
      </c>
      <c r="F52" s="317">
        <v>0.49999999999815975</v>
      </c>
      <c r="G52" s="278"/>
      <c r="H52" s="278"/>
      <c r="I52" s="278"/>
    </row>
    <row r="53" spans="1:9" ht="36" x14ac:dyDescent="0.25">
      <c r="A53" s="302"/>
      <c r="B53" s="303" t="s">
        <v>56</v>
      </c>
      <c r="C53" s="318">
        <v>6.7599999999617388</v>
      </c>
      <c r="D53" s="329">
        <v>3</v>
      </c>
      <c r="E53" s="329">
        <v>12</v>
      </c>
      <c r="F53" s="321">
        <v>6.3854532014031113E-3</v>
      </c>
      <c r="G53" s="278"/>
      <c r="H53" s="278"/>
      <c r="I53" s="278"/>
    </row>
    <row r="54" spans="1:9" ht="24" x14ac:dyDescent="0.25">
      <c r="A54" s="302" t="s">
        <v>27</v>
      </c>
      <c r="B54" s="281" t="s">
        <v>53</v>
      </c>
      <c r="C54" s="314">
        <v>8.9999999999216787</v>
      </c>
      <c r="D54" s="328">
        <v>3</v>
      </c>
      <c r="E54" s="328">
        <v>12</v>
      </c>
      <c r="F54" s="317">
        <v>2.1346716249375395E-3</v>
      </c>
      <c r="G54" s="278"/>
      <c r="H54" s="278"/>
      <c r="I54" s="278"/>
    </row>
    <row r="55" spans="1:9" ht="24" x14ac:dyDescent="0.25">
      <c r="A55" s="280"/>
      <c r="B55" s="281" t="s">
        <v>54</v>
      </c>
      <c r="C55" s="314">
        <v>1.0000000000000959</v>
      </c>
      <c r="D55" s="328">
        <v>3</v>
      </c>
      <c r="E55" s="328">
        <v>12</v>
      </c>
      <c r="F55" s="317">
        <v>0.42622137926475145</v>
      </c>
      <c r="G55" s="278"/>
      <c r="H55" s="278"/>
      <c r="I55" s="278"/>
    </row>
    <row r="56" spans="1:9" ht="60" x14ac:dyDescent="0.25">
      <c r="A56" s="280"/>
      <c r="B56" s="281" t="s">
        <v>55</v>
      </c>
      <c r="C56" s="314">
        <v>1.0000000000000959</v>
      </c>
      <c r="D56" s="328">
        <v>3</v>
      </c>
      <c r="E56" s="316">
        <v>3</v>
      </c>
      <c r="F56" s="317">
        <v>0.49999999999996964</v>
      </c>
      <c r="G56" s="278"/>
      <c r="H56" s="278"/>
      <c r="I56" s="278"/>
    </row>
    <row r="57" spans="1:9" ht="36" x14ac:dyDescent="0.25">
      <c r="A57" s="302"/>
      <c r="B57" s="303" t="s">
        <v>56</v>
      </c>
      <c r="C57" s="318">
        <v>6.7599999999442861</v>
      </c>
      <c r="D57" s="329">
        <v>3</v>
      </c>
      <c r="E57" s="329">
        <v>12</v>
      </c>
      <c r="F57" s="321">
        <v>6.3854532014628197E-3</v>
      </c>
      <c r="G57" s="278"/>
      <c r="H57" s="278"/>
      <c r="I57" s="278"/>
    </row>
    <row r="58" spans="1:9" ht="24" x14ac:dyDescent="0.25">
      <c r="A58" s="302" t="s">
        <v>28</v>
      </c>
      <c r="B58" s="281" t="s">
        <v>53</v>
      </c>
      <c r="C58" s="314">
        <v>8.999999999951882</v>
      </c>
      <c r="D58" s="328">
        <v>3</v>
      </c>
      <c r="E58" s="328">
        <v>12</v>
      </c>
      <c r="F58" s="317">
        <v>2.1346716249086755E-3</v>
      </c>
      <c r="G58" s="278"/>
      <c r="H58" s="278"/>
      <c r="I58" s="278"/>
    </row>
    <row r="59" spans="1:9" ht="24" x14ac:dyDescent="0.25">
      <c r="A59" s="280"/>
      <c r="B59" s="281" t="s">
        <v>54</v>
      </c>
      <c r="C59" s="314">
        <v>1.0000000000012257</v>
      </c>
      <c r="D59" s="328">
        <v>3</v>
      </c>
      <c r="E59" s="328">
        <v>12</v>
      </c>
      <c r="F59" s="317">
        <v>0.42622137926428472</v>
      </c>
      <c r="G59" s="278"/>
      <c r="H59" s="278"/>
      <c r="I59" s="278"/>
    </row>
    <row r="60" spans="1:9" ht="60" x14ac:dyDescent="0.25">
      <c r="A60" s="280"/>
      <c r="B60" s="281" t="s">
        <v>55</v>
      </c>
      <c r="C60" s="314">
        <v>1.0000000000012257</v>
      </c>
      <c r="D60" s="328">
        <v>3</v>
      </c>
      <c r="E60" s="316">
        <v>3</v>
      </c>
      <c r="F60" s="317">
        <v>0.49999999999961037</v>
      </c>
      <c r="G60" s="278"/>
      <c r="H60" s="278"/>
      <c r="I60" s="278"/>
    </row>
    <row r="61" spans="1:9" ht="36" x14ac:dyDescent="0.25">
      <c r="A61" s="283"/>
      <c r="B61" s="284" t="s">
        <v>56</v>
      </c>
      <c r="C61" s="322">
        <v>6.7599999999659897</v>
      </c>
      <c r="D61" s="330">
        <v>3</v>
      </c>
      <c r="E61" s="330">
        <v>12</v>
      </c>
      <c r="F61" s="325">
        <v>6.3854532013885692E-3</v>
      </c>
      <c r="G61" s="278"/>
      <c r="H61" s="278"/>
      <c r="I61" s="278"/>
    </row>
    <row r="62" spans="1:9" x14ac:dyDescent="0.25">
      <c r="A62" s="326" t="s">
        <v>57</v>
      </c>
      <c r="B62" s="326"/>
      <c r="C62" s="326"/>
      <c r="D62" s="326"/>
      <c r="E62" s="326"/>
      <c r="F62" s="326"/>
      <c r="G62" s="278"/>
      <c r="H62" s="278"/>
      <c r="I62" s="278"/>
    </row>
    <row r="63" spans="1:9" x14ac:dyDescent="0.25">
      <c r="A63" s="326" t="s">
        <v>113</v>
      </c>
      <c r="B63" s="326"/>
      <c r="C63" s="326"/>
      <c r="D63" s="326"/>
      <c r="E63" s="326"/>
      <c r="F63" s="326"/>
      <c r="G63" s="278"/>
      <c r="H63" s="278"/>
      <c r="I63" s="278"/>
    </row>
    <row r="64" spans="1:9" x14ac:dyDescent="0.25">
      <c r="A64" s="278"/>
      <c r="B64" s="278"/>
      <c r="C64" s="278"/>
      <c r="D64" s="278"/>
      <c r="E64" s="278"/>
      <c r="F64" s="278"/>
      <c r="G64" s="278"/>
      <c r="H64" s="278"/>
      <c r="I64" s="278"/>
    </row>
    <row r="65" spans="1:9" x14ac:dyDescent="0.25">
      <c r="A65" s="285" t="s">
        <v>60</v>
      </c>
      <c r="B65" s="285"/>
      <c r="C65" s="285"/>
      <c r="D65" s="285"/>
      <c r="E65" s="285"/>
      <c r="F65" s="285"/>
      <c r="G65" s="285"/>
      <c r="H65" s="278"/>
      <c r="I65" s="278"/>
    </row>
    <row r="66" spans="1:9" ht="36.75" x14ac:dyDescent="0.25">
      <c r="A66" s="286" t="s">
        <v>61</v>
      </c>
      <c r="B66" s="286"/>
      <c r="C66" s="292" t="s">
        <v>62</v>
      </c>
      <c r="D66" s="293" t="s">
        <v>63</v>
      </c>
      <c r="E66" s="293" t="s">
        <v>64</v>
      </c>
      <c r="F66" s="293" t="s">
        <v>65</v>
      </c>
      <c r="G66" s="294" t="s">
        <v>52</v>
      </c>
      <c r="H66" s="278"/>
      <c r="I66" s="278"/>
    </row>
    <row r="67" spans="1:9" ht="24" x14ac:dyDescent="0.25">
      <c r="A67" s="295" t="s">
        <v>66</v>
      </c>
      <c r="B67" s="289" t="s">
        <v>31</v>
      </c>
      <c r="C67" s="331" t="s">
        <v>93</v>
      </c>
      <c r="D67" s="327">
        <v>3</v>
      </c>
      <c r="E67" s="312">
        <v>3.4034806523633411E+26</v>
      </c>
      <c r="F67" s="312">
        <v>0.99999999999425648</v>
      </c>
      <c r="G67" s="313">
        <v>0.42622137926715997</v>
      </c>
      <c r="H67" s="278"/>
      <c r="I67" s="278"/>
    </row>
    <row r="68" spans="1:9" x14ac:dyDescent="0.25">
      <c r="A68" s="280"/>
      <c r="B68" s="281" t="s">
        <v>26</v>
      </c>
      <c r="C68" s="332" t="s">
        <v>131</v>
      </c>
      <c r="D68" s="328">
        <v>3</v>
      </c>
      <c r="E68" s="316">
        <v>3.1524552812433045E+26</v>
      </c>
      <c r="F68" s="316">
        <v>0.99999999999805855</v>
      </c>
      <c r="G68" s="317">
        <v>0.42622137926559134</v>
      </c>
      <c r="H68" s="278"/>
      <c r="I68" s="278"/>
    </row>
    <row r="69" spans="1:9" x14ac:dyDescent="0.25">
      <c r="A69" s="280"/>
      <c r="B69" s="281" t="s">
        <v>27</v>
      </c>
      <c r="C69" s="332" t="s">
        <v>132</v>
      </c>
      <c r="D69" s="328">
        <v>3</v>
      </c>
      <c r="E69" s="316">
        <v>1.7974496297813052E+25</v>
      </c>
      <c r="F69" s="316">
        <v>0.99999999999349998</v>
      </c>
      <c r="G69" s="317">
        <v>0.42622137926747283</v>
      </c>
      <c r="H69" s="278"/>
      <c r="I69" s="278"/>
    </row>
    <row r="70" spans="1:9" ht="24" x14ac:dyDescent="0.25">
      <c r="A70" s="302"/>
      <c r="B70" s="303" t="s">
        <v>28</v>
      </c>
      <c r="C70" s="333" t="s">
        <v>133</v>
      </c>
      <c r="D70" s="329">
        <v>3</v>
      </c>
      <c r="E70" s="320">
        <v>6.7067097591923968E+26</v>
      </c>
      <c r="F70" s="320">
        <v>0.99999999999508404</v>
      </c>
      <c r="G70" s="321">
        <v>0.42622137926681902</v>
      </c>
      <c r="H70" s="278"/>
      <c r="I70" s="278"/>
    </row>
    <row r="71" spans="1:9" ht="24" x14ac:dyDescent="0.25">
      <c r="A71" s="302" t="s">
        <v>67</v>
      </c>
      <c r="B71" s="281" t="s">
        <v>31</v>
      </c>
      <c r="C71" s="314">
        <v>3.4034806525614923E+26</v>
      </c>
      <c r="D71" s="328">
        <v>1</v>
      </c>
      <c r="E71" s="316">
        <v>3.4034806525614923E+26</v>
      </c>
      <c r="F71" s="316">
        <v>1.0000000000524767</v>
      </c>
      <c r="G71" s="317">
        <v>0.33704905794139328</v>
      </c>
      <c r="H71" s="278"/>
      <c r="I71" s="278"/>
    </row>
    <row r="72" spans="1:9" x14ac:dyDescent="0.25">
      <c r="A72" s="280"/>
      <c r="B72" s="281" t="s">
        <v>26</v>
      </c>
      <c r="C72" s="314">
        <v>3.1524552814343653E+26</v>
      </c>
      <c r="D72" s="328">
        <v>1</v>
      </c>
      <c r="E72" s="316">
        <v>3.1524552814343653E+26</v>
      </c>
      <c r="F72" s="316">
        <v>1.0000000000586655</v>
      </c>
      <c r="G72" s="317">
        <v>0.33704905793995682</v>
      </c>
      <c r="H72" s="278"/>
      <c r="I72" s="278"/>
    </row>
    <row r="73" spans="1:9" x14ac:dyDescent="0.25">
      <c r="A73" s="280"/>
      <c r="B73" s="281" t="s">
        <v>27</v>
      </c>
      <c r="C73" s="314">
        <v>1.7974496299142329E+25</v>
      </c>
      <c r="D73" s="328">
        <v>1</v>
      </c>
      <c r="E73" s="316">
        <v>1.7974496299142329E+25</v>
      </c>
      <c r="F73" s="316">
        <v>1.0000000000674536</v>
      </c>
      <c r="G73" s="317">
        <v>0.33704905793791545</v>
      </c>
      <c r="H73" s="278"/>
      <c r="I73" s="278"/>
    </row>
    <row r="74" spans="1:9" ht="24" x14ac:dyDescent="0.25">
      <c r="A74" s="302"/>
      <c r="B74" s="303" t="s">
        <v>28</v>
      </c>
      <c r="C74" s="318">
        <v>6.7067097595465481E+26</v>
      </c>
      <c r="D74" s="329">
        <v>1</v>
      </c>
      <c r="E74" s="320">
        <v>6.7067097595465481E+26</v>
      </c>
      <c r="F74" s="320">
        <v>1.0000000000478895</v>
      </c>
      <c r="G74" s="321">
        <v>0.33704905794245932</v>
      </c>
      <c r="H74" s="278"/>
      <c r="I74" s="278"/>
    </row>
    <row r="75" spans="1:9" ht="24" x14ac:dyDescent="0.25">
      <c r="A75" s="302" t="s">
        <v>40</v>
      </c>
      <c r="B75" s="281" t="s">
        <v>31</v>
      </c>
      <c r="C75" s="314">
        <v>1.0210441957090016E+27</v>
      </c>
      <c r="D75" s="328">
        <v>3</v>
      </c>
      <c r="E75" s="316">
        <v>3.4034806523633383E+26</v>
      </c>
      <c r="F75" s="316">
        <v>0.99999999999425571</v>
      </c>
      <c r="G75" s="317">
        <v>0.42622137926716042</v>
      </c>
      <c r="H75" s="278"/>
      <c r="I75" s="278"/>
    </row>
    <row r="76" spans="1:9" x14ac:dyDescent="0.25">
      <c r="A76" s="280"/>
      <c r="B76" s="281" t="s">
        <v>26</v>
      </c>
      <c r="C76" s="314">
        <v>9.4573658437298937E+26</v>
      </c>
      <c r="D76" s="328">
        <v>3</v>
      </c>
      <c r="E76" s="316">
        <v>3.1524552812432977E+26</v>
      </c>
      <c r="F76" s="316">
        <v>0.99999999999805644</v>
      </c>
      <c r="G76" s="317">
        <v>0.42622137926559234</v>
      </c>
      <c r="H76" s="278"/>
      <c r="I76" s="278"/>
    </row>
    <row r="77" spans="1:9" x14ac:dyDescent="0.25">
      <c r="A77" s="280"/>
      <c r="B77" s="281" t="s">
        <v>27</v>
      </c>
      <c r="C77" s="314">
        <v>5.3923488893439144E+25</v>
      </c>
      <c r="D77" s="328">
        <v>3</v>
      </c>
      <c r="E77" s="316">
        <v>1.7974496297813047E+25</v>
      </c>
      <c r="F77" s="316">
        <v>0.99999999999349976</v>
      </c>
      <c r="G77" s="317">
        <v>0.42622137926747283</v>
      </c>
      <c r="H77" s="278"/>
      <c r="I77" s="278"/>
    </row>
    <row r="78" spans="1:9" ht="24" x14ac:dyDescent="0.25">
      <c r="A78" s="302"/>
      <c r="B78" s="303" t="s">
        <v>28</v>
      </c>
      <c r="C78" s="318">
        <v>2.0120129277577197E+27</v>
      </c>
      <c r="D78" s="329">
        <v>3</v>
      </c>
      <c r="E78" s="320">
        <v>6.7067097591923995E+26</v>
      </c>
      <c r="F78" s="320">
        <v>0.99999999999508438</v>
      </c>
      <c r="G78" s="321">
        <v>0.42622137926681902</v>
      </c>
      <c r="H78" s="278"/>
      <c r="I78" s="278"/>
    </row>
    <row r="79" spans="1:9" ht="24" x14ac:dyDescent="0.25">
      <c r="A79" s="302" t="s">
        <v>68</v>
      </c>
      <c r="B79" s="281" t="s">
        <v>31</v>
      </c>
      <c r="C79" s="314">
        <v>4.0841767828594671E+27</v>
      </c>
      <c r="D79" s="328">
        <v>12</v>
      </c>
      <c r="E79" s="316">
        <v>3.403480652382889E+26</v>
      </c>
      <c r="F79" s="334"/>
      <c r="G79" s="335"/>
      <c r="H79" s="278"/>
      <c r="I79" s="278"/>
    </row>
    <row r="80" spans="1:9" x14ac:dyDescent="0.25">
      <c r="A80" s="280"/>
      <c r="B80" s="281" t="s">
        <v>26</v>
      </c>
      <c r="C80" s="314">
        <v>3.7829463374993094E+27</v>
      </c>
      <c r="D80" s="328">
        <v>12</v>
      </c>
      <c r="E80" s="316">
        <v>3.1524552812494247E+26</v>
      </c>
      <c r="F80" s="334"/>
      <c r="G80" s="335"/>
      <c r="H80" s="278"/>
      <c r="I80" s="278"/>
    </row>
    <row r="81" spans="1:9" x14ac:dyDescent="0.25">
      <c r="A81" s="280"/>
      <c r="B81" s="281" t="s">
        <v>27</v>
      </c>
      <c r="C81" s="314">
        <v>2.1569395557515862E+26</v>
      </c>
      <c r="D81" s="328">
        <v>12</v>
      </c>
      <c r="E81" s="316">
        <v>1.7974496297929885E+25</v>
      </c>
      <c r="F81" s="334"/>
      <c r="G81" s="335"/>
      <c r="H81" s="278"/>
      <c r="I81" s="278"/>
    </row>
    <row r="82" spans="1:9" ht="24" x14ac:dyDescent="0.25">
      <c r="A82" s="302"/>
      <c r="B82" s="303" t="s">
        <v>28</v>
      </c>
      <c r="C82" s="318">
        <v>8.0480517110704404E+27</v>
      </c>
      <c r="D82" s="329">
        <v>12</v>
      </c>
      <c r="E82" s="320">
        <v>6.706709759225367E+26</v>
      </c>
      <c r="F82" s="336"/>
      <c r="G82" s="337"/>
      <c r="H82" s="278"/>
      <c r="I82" s="278"/>
    </row>
    <row r="83" spans="1:9" ht="24" x14ac:dyDescent="0.25">
      <c r="A83" s="302" t="s">
        <v>48</v>
      </c>
      <c r="B83" s="281" t="s">
        <v>31</v>
      </c>
      <c r="C83" s="314">
        <v>5.4455690438246181E+27</v>
      </c>
      <c r="D83" s="328">
        <v>16</v>
      </c>
      <c r="E83" s="334"/>
      <c r="F83" s="334"/>
      <c r="G83" s="335"/>
      <c r="H83" s="278"/>
      <c r="I83" s="278"/>
    </row>
    <row r="84" spans="1:9" x14ac:dyDescent="0.25">
      <c r="A84" s="280"/>
      <c r="B84" s="281" t="s">
        <v>26</v>
      </c>
      <c r="C84" s="314">
        <v>5.043928450015736E+27</v>
      </c>
      <c r="D84" s="328">
        <v>16</v>
      </c>
      <c r="E84" s="334"/>
      <c r="F84" s="334"/>
      <c r="G84" s="335"/>
      <c r="H84" s="278"/>
      <c r="I84" s="278"/>
    </row>
    <row r="85" spans="1:9" x14ac:dyDescent="0.25">
      <c r="A85" s="280"/>
      <c r="B85" s="281" t="s">
        <v>27</v>
      </c>
      <c r="C85" s="314">
        <v>2.8759194076774011E+26</v>
      </c>
      <c r="D85" s="328">
        <v>16</v>
      </c>
      <c r="E85" s="334"/>
      <c r="F85" s="334"/>
      <c r="G85" s="335"/>
      <c r="H85" s="278"/>
      <c r="I85" s="278"/>
    </row>
    <row r="86" spans="1:9" ht="24" x14ac:dyDescent="0.25">
      <c r="A86" s="302"/>
      <c r="B86" s="303" t="s">
        <v>28</v>
      </c>
      <c r="C86" s="318">
        <v>1.0730735614782815E+28</v>
      </c>
      <c r="D86" s="329">
        <v>16</v>
      </c>
      <c r="E86" s="336"/>
      <c r="F86" s="336"/>
      <c r="G86" s="337"/>
      <c r="H86" s="278"/>
      <c r="I86" s="278"/>
    </row>
    <row r="87" spans="1:9" ht="24" x14ac:dyDescent="0.25">
      <c r="A87" s="302" t="s">
        <v>69</v>
      </c>
      <c r="B87" s="281" t="s">
        <v>31</v>
      </c>
      <c r="C87" s="314">
        <v>5.1052209785684695E+27</v>
      </c>
      <c r="D87" s="328">
        <v>15</v>
      </c>
      <c r="E87" s="334"/>
      <c r="F87" s="334"/>
      <c r="G87" s="335"/>
      <c r="H87" s="278"/>
      <c r="I87" s="278"/>
    </row>
    <row r="88" spans="1:9" x14ac:dyDescent="0.25">
      <c r="A88" s="280"/>
      <c r="B88" s="281" t="s">
        <v>26</v>
      </c>
      <c r="C88" s="314">
        <v>4.7286829218723007E+27</v>
      </c>
      <c r="D88" s="328">
        <v>15</v>
      </c>
      <c r="E88" s="334"/>
      <c r="F88" s="334"/>
      <c r="G88" s="335"/>
      <c r="H88" s="278"/>
      <c r="I88" s="278"/>
    </row>
    <row r="89" spans="1:9" x14ac:dyDescent="0.25">
      <c r="A89" s="280"/>
      <c r="B89" s="281" t="s">
        <v>27</v>
      </c>
      <c r="C89" s="314">
        <v>2.6961744446859778E+26</v>
      </c>
      <c r="D89" s="328">
        <v>15</v>
      </c>
      <c r="E89" s="334"/>
      <c r="F89" s="334"/>
      <c r="G89" s="335"/>
      <c r="H89" s="278"/>
      <c r="I89" s="278"/>
    </row>
    <row r="90" spans="1:9" ht="24" x14ac:dyDescent="0.25">
      <c r="A90" s="283"/>
      <c r="B90" s="284" t="s">
        <v>28</v>
      </c>
      <c r="C90" s="322">
        <v>1.006006463882816E+28</v>
      </c>
      <c r="D90" s="330">
        <v>15</v>
      </c>
      <c r="E90" s="338"/>
      <c r="F90" s="338"/>
      <c r="G90" s="339"/>
      <c r="H90" s="278"/>
      <c r="I90" s="278"/>
    </row>
    <row r="91" spans="1:9" x14ac:dyDescent="0.25">
      <c r="A91" s="326" t="s">
        <v>70</v>
      </c>
      <c r="B91" s="326"/>
      <c r="C91" s="326"/>
      <c r="D91" s="326"/>
      <c r="E91" s="326"/>
      <c r="F91" s="326"/>
      <c r="G91" s="326"/>
      <c r="H91" s="278"/>
      <c r="I91" s="278"/>
    </row>
    <row r="92" spans="1:9" x14ac:dyDescent="0.25">
      <c r="A92" s="326" t="s">
        <v>115</v>
      </c>
      <c r="B92" s="326"/>
      <c r="C92" s="326"/>
      <c r="D92" s="326"/>
      <c r="E92" s="326"/>
      <c r="F92" s="326"/>
      <c r="G92" s="326"/>
      <c r="H92" s="278"/>
      <c r="I92" s="278"/>
    </row>
    <row r="93" spans="1:9" x14ac:dyDescent="0.25">
      <c r="A93" s="326" t="s">
        <v>116</v>
      </c>
      <c r="B93" s="326"/>
      <c r="C93" s="326"/>
      <c r="D93" s="326"/>
      <c r="E93" s="326"/>
      <c r="F93" s="326"/>
      <c r="G93" s="326"/>
      <c r="H93" s="278"/>
      <c r="I93" s="278"/>
    </row>
    <row r="94" spans="1:9" x14ac:dyDescent="0.25">
      <c r="A94" s="326" t="s">
        <v>117</v>
      </c>
      <c r="B94" s="326"/>
      <c r="C94" s="326"/>
      <c r="D94" s="326"/>
      <c r="E94" s="326"/>
      <c r="F94" s="326"/>
      <c r="G94" s="326"/>
      <c r="H94" s="278"/>
      <c r="I94" s="278"/>
    </row>
    <row r="95" spans="1:9" x14ac:dyDescent="0.25">
      <c r="A95" s="278"/>
      <c r="B95" s="278"/>
      <c r="C95" s="278"/>
      <c r="D95" s="278"/>
      <c r="E95" s="278"/>
      <c r="F95" s="278"/>
      <c r="G95" s="278"/>
      <c r="H95" s="278"/>
      <c r="I95" s="278"/>
    </row>
    <row r="96" spans="1:9" x14ac:dyDescent="0.25">
      <c r="A96" s="278"/>
      <c r="B96" s="278"/>
      <c r="C96" s="278"/>
      <c r="D96" s="278"/>
      <c r="E96" s="278"/>
      <c r="F96" s="278"/>
      <c r="G96" s="278"/>
      <c r="H96" s="278"/>
      <c r="I96" s="278"/>
    </row>
    <row r="97" spans="1:9" x14ac:dyDescent="0.25">
      <c r="A97" s="279" t="s">
        <v>71</v>
      </c>
      <c r="B97" s="278"/>
      <c r="C97" s="278"/>
      <c r="D97" s="278"/>
      <c r="E97" s="278"/>
      <c r="F97" s="278"/>
      <c r="G97" s="278"/>
      <c r="H97" s="278"/>
      <c r="I97" s="278"/>
    </row>
    <row r="98" spans="1:9" x14ac:dyDescent="0.25">
      <c r="A98" s="278"/>
      <c r="B98" s="278"/>
      <c r="C98" s="278"/>
      <c r="D98" s="278"/>
      <c r="E98" s="278"/>
      <c r="F98" s="278"/>
      <c r="G98" s="278"/>
      <c r="H98" s="278"/>
      <c r="I98" s="278"/>
    </row>
    <row r="99" spans="1:9" x14ac:dyDescent="0.25">
      <c r="A99" s="285" t="s">
        <v>118</v>
      </c>
      <c r="B99" s="285"/>
      <c r="C99" s="285"/>
      <c r="D99" s="285"/>
      <c r="E99" s="285"/>
      <c r="F99" s="278"/>
      <c r="G99" s="278"/>
      <c r="H99" s="278"/>
      <c r="I99" s="278"/>
    </row>
    <row r="100" spans="1:9" x14ac:dyDescent="0.25">
      <c r="A100" s="340" t="s">
        <v>119</v>
      </c>
      <c r="B100" s="341" t="s">
        <v>46</v>
      </c>
      <c r="C100" s="342" t="s">
        <v>74</v>
      </c>
      <c r="D100" s="342" t="s">
        <v>75</v>
      </c>
      <c r="E100" s="343"/>
      <c r="F100" s="278"/>
      <c r="G100" s="278"/>
      <c r="H100" s="278"/>
      <c r="I100" s="278"/>
    </row>
    <row r="101" spans="1:9" ht="24.75" x14ac:dyDescent="0.25">
      <c r="A101" s="286"/>
      <c r="B101" s="344"/>
      <c r="C101" s="345"/>
      <c r="D101" s="293" t="s">
        <v>76</v>
      </c>
      <c r="E101" s="294" t="s">
        <v>77</v>
      </c>
      <c r="F101" s="278"/>
      <c r="G101" s="278"/>
      <c r="H101" s="278"/>
      <c r="I101" s="278"/>
    </row>
    <row r="102" spans="1:9" ht="24" x14ac:dyDescent="0.25">
      <c r="A102" s="289" t="s">
        <v>31</v>
      </c>
      <c r="B102" s="310">
        <v>4612131186177.3105</v>
      </c>
      <c r="C102" s="312">
        <v>4612131186056.2959</v>
      </c>
      <c r="D102" s="312">
        <v>-5436839414110.4727</v>
      </c>
      <c r="E102" s="313">
        <v>14661101786465.094</v>
      </c>
      <c r="F102" s="278"/>
      <c r="G102" s="278"/>
      <c r="H102" s="278"/>
      <c r="I102" s="278"/>
    </row>
    <row r="103" spans="1:9" x14ac:dyDescent="0.25">
      <c r="A103" s="281" t="s">
        <v>26</v>
      </c>
      <c r="B103" s="314">
        <v>4438788743448.4629</v>
      </c>
      <c r="C103" s="316">
        <v>4438788743318.2598</v>
      </c>
      <c r="D103" s="316">
        <v>-5232501118675.8301</v>
      </c>
      <c r="E103" s="317">
        <v>14110078605572.756</v>
      </c>
      <c r="F103" s="278"/>
      <c r="G103" s="278"/>
      <c r="H103" s="278"/>
      <c r="I103" s="278"/>
    </row>
    <row r="104" spans="1:9" x14ac:dyDescent="0.25">
      <c r="A104" s="281" t="s">
        <v>27</v>
      </c>
      <c r="B104" s="314">
        <v>1059908495435.5237</v>
      </c>
      <c r="C104" s="316">
        <v>1059908495399.7764</v>
      </c>
      <c r="D104" s="316">
        <v>-1249433732614.7961</v>
      </c>
      <c r="E104" s="317">
        <v>3369250723485.8438</v>
      </c>
      <c r="F104" s="278"/>
      <c r="G104" s="278"/>
      <c r="H104" s="278"/>
      <c r="I104" s="278"/>
    </row>
    <row r="105" spans="1:9" ht="24" x14ac:dyDescent="0.25">
      <c r="A105" s="284" t="s">
        <v>28</v>
      </c>
      <c r="B105" s="322">
        <v>6474328999762.5176</v>
      </c>
      <c r="C105" s="324">
        <v>6474328999607.4912</v>
      </c>
      <c r="D105" s="324">
        <v>-7632022088068.8672</v>
      </c>
      <c r="E105" s="325">
        <v>20580680087593.902</v>
      </c>
      <c r="F105" s="278"/>
      <c r="G105" s="278"/>
      <c r="H105" s="278"/>
      <c r="I105" s="278"/>
    </row>
    <row r="106" spans="1:9" x14ac:dyDescent="0.25">
      <c r="A106" s="278"/>
      <c r="B106" s="278"/>
      <c r="C106" s="278"/>
      <c r="D106" s="278"/>
      <c r="E106" s="278"/>
      <c r="F106" s="278"/>
      <c r="G106" s="278"/>
      <c r="H106" s="278"/>
      <c r="I106" s="278"/>
    </row>
    <row r="107" spans="1:9" x14ac:dyDescent="0.25">
      <c r="A107" s="278"/>
      <c r="B107" s="278"/>
      <c r="C107" s="278"/>
      <c r="D107" s="278"/>
      <c r="E107" s="278"/>
      <c r="F107" s="278"/>
      <c r="G107" s="278"/>
      <c r="H107" s="278"/>
      <c r="I107" s="278"/>
    </row>
    <row r="108" spans="1:9" x14ac:dyDescent="0.25">
      <c r="A108" s="279" t="s">
        <v>120</v>
      </c>
      <c r="B108" s="278"/>
      <c r="C108" s="278"/>
      <c r="D108" s="278"/>
      <c r="E108" s="278"/>
      <c r="F108" s="278"/>
      <c r="G108" s="278"/>
      <c r="H108" s="278"/>
      <c r="I108" s="278"/>
    </row>
    <row r="109" spans="1:9" x14ac:dyDescent="0.25">
      <c r="A109" s="278"/>
      <c r="B109" s="278"/>
      <c r="C109" s="278"/>
      <c r="D109" s="278"/>
      <c r="E109" s="278"/>
      <c r="F109" s="278"/>
      <c r="G109" s="278"/>
      <c r="H109" s="278"/>
      <c r="I109" s="278"/>
    </row>
    <row r="110" spans="1:9" x14ac:dyDescent="0.25">
      <c r="A110" s="285" t="s">
        <v>73</v>
      </c>
      <c r="B110" s="285"/>
      <c r="C110" s="285"/>
      <c r="D110" s="285"/>
      <c r="E110" s="285"/>
      <c r="F110" s="285"/>
      <c r="G110" s="278"/>
      <c r="H110" s="278"/>
      <c r="I110" s="278"/>
    </row>
    <row r="111" spans="1:9" x14ac:dyDescent="0.25">
      <c r="A111" s="340" t="s">
        <v>119</v>
      </c>
      <c r="B111" s="340"/>
      <c r="C111" s="341" t="s">
        <v>46</v>
      </c>
      <c r="D111" s="342" t="s">
        <v>74</v>
      </c>
      <c r="E111" s="342" t="s">
        <v>75</v>
      </c>
      <c r="F111" s="343"/>
      <c r="G111" s="278"/>
      <c r="H111" s="278"/>
      <c r="I111" s="278"/>
    </row>
    <row r="112" spans="1:9" ht="24.75" x14ac:dyDescent="0.25">
      <c r="A112" s="286"/>
      <c r="B112" s="286"/>
      <c r="C112" s="344"/>
      <c r="D112" s="345"/>
      <c r="E112" s="293" t="s">
        <v>76</v>
      </c>
      <c r="F112" s="294" t="s">
        <v>77</v>
      </c>
      <c r="G112" s="278"/>
      <c r="H112" s="278"/>
      <c r="I112" s="278"/>
    </row>
    <row r="113" spans="1:9" x14ac:dyDescent="0.25">
      <c r="A113" s="295" t="s">
        <v>31</v>
      </c>
      <c r="B113" s="289" t="s">
        <v>13</v>
      </c>
      <c r="C113" s="310">
        <v>18448524744306.461</v>
      </c>
      <c r="D113" s="312">
        <v>9224262372112.5918</v>
      </c>
      <c r="E113" s="312">
        <v>-1649416456269.1055</v>
      </c>
      <c r="F113" s="313">
        <v>38546465944882.031</v>
      </c>
      <c r="G113" s="278"/>
      <c r="H113" s="278"/>
      <c r="I113" s="278"/>
    </row>
    <row r="114" spans="1:9" x14ac:dyDescent="0.25">
      <c r="A114" s="280"/>
      <c r="B114" s="281" t="s">
        <v>1</v>
      </c>
      <c r="C114" s="314">
        <v>74.958984375</v>
      </c>
      <c r="D114" s="316">
        <v>9224262372112.5918</v>
      </c>
      <c r="E114" s="316">
        <v>-20097941200500.609</v>
      </c>
      <c r="F114" s="317">
        <v>20097941200650.523</v>
      </c>
      <c r="G114" s="278"/>
      <c r="H114" s="278"/>
      <c r="I114" s="278"/>
    </row>
    <row r="115" spans="1:9" x14ac:dyDescent="0.25">
      <c r="A115" s="280"/>
      <c r="B115" s="281" t="s">
        <v>18</v>
      </c>
      <c r="C115" s="314">
        <v>102.1796875</v>
      </c>
      <c r="D115" s="316">
        <v>9224262372112.5918</v>
      </c>
      <c r="E115" s="316">
        <v>-20097941200473.387</v>
      </c>
      <c r="F115" s="317">
        <v>20097941200677.746</v>
      </c>
      <c r="G115" s="278"/>
      <c r="H115" s="278"/>
      <c r="I115" s="278"/>
    </row>
    <row r="116" spans="1:9" x14ac:dyDescent="0.25">
      <c r="A116" s="302"/>
      <c r="B116" s="303" t="s">
        <v>8</v>
      </c>
      <c r="C116" s="318">
        <v>225.6435546875</v>
      </c>
      <c r="D116" s="320">
        <v>9224262372112.5918</v>
      </c>
      <c r="E116" s="320">
        <v>-20097941200349.922</v>
      </c>
      <c r="F116" s="321">
        <v>20097941200801.211</v>
      </c>
      <c r="G116" s="278"/>
      <c r="H116" s="278"/>
      <c r="I116" s="278"/>
    </row>
    <row r="117" spans="1:9" x14ac:dyDescent="0.25">
      <c r="A117" s="302" t="s">
        <v>26</v>
      </c>
      <c r="B117" s="281" t="s">
        <v>13</v>
      </c>
      <c r="C117" s="314">
        <v>17755154973390.305</v>
      </c>
      <c r="D117" s="316">
        <v>8877577486636.5195</v>
      </c>
      <c r="E117" s="316">
        <v>-1587424750858.2813</v>
      </c>
      <c r="F117" s="317">
        <v>37097734697638.891</v>
      </c>
      <c r="G117" s="278"/>
      <c r="H117" s="278"/>
      <c r="I117" s="278"/>
    </row>
    <row r="118" spans="1:9" x14ac:dyDescent="0.25">
      <c r="A118" s="280"/>
      <c r="B118" s="281" t="s">
        <v>1</v>
      </c>
      <c r="C118" s="314">
        <v>104.96875</v>
      </c>
      <c r="D118" s="316">
        <v>8877577486636.5195</v>
      </c>
      <c r="E118" s="316">
        <v>-19342579724143.617</v>
      </c>
      <c r="F118" s="317">
        <v>19342579724353.555</v>
      </c>
      <c r="G118" s="278"/>
      <c r="H118" s="278"/>
      <c r="I118" s="278"/>
    </row>
    <row r="119" spans="1:9" x14ac:dyDescent="0.25">
      <c r="A119" s="280"/>
      <c r="B119" s="281" t="s">
        <v>18</v>
      </c>
      <c r="C119" s="314">
        <v>108.57421875</v>
      </c>
      <c r="D119" s="316">
        <v>8877577486636.5195</v>
      </c>
      <c r="E119" s="316">
        <v>-19342579724140.012</v>
      </c>
      <c r="F119" s="317">
        <v>19342579724357.16</v>
      </c>
      <c r="G119" s="278"/>
      <c r="H119" s="278"/>
      <c r="I119" s="278"/>
    </row>
    <row r="120" spans="1:9" x14ac:dyDescent="0.25">
      <c r="A120" s="302"/>
      <c r="B120" s="303" t="s">
        <v>8</v>
      </c>
      <c r="C120" s="318">
        <v>190.0009765625</v>
      </c>
      <c r="D120" s="320">
        <v>8877577486636.5195</v>
      </c>
      <c r="E120" s="320">
        <v>-19342579724058.586</v>
      </c>
      <c r="F120" s="321">
        <v>19342579724438.586</v>
      </c>
      <c r="G120" s="278"/>
      <c r="H120" s="278"/>
      <c r="I120" s="278"/>
    </row>
    <row r="121" spans="1:9" x14ac:dyDescent="0.25">
      <c r="A121" s="302" t="s">
        <v>27</v>
      </c>
      <c r="B121" s="281" t="s">
        <v>13</v>
      </c>
      <c r="C121" s="314">
        <v>4239633981624.519</v>
      </c>
      <c r="D121" s="316">
        <v>2119816990799.5527</v>
      </c>
      <c r="E121" s="316">
        <v>-379050474476.12061</v>
      </c>
      <c r="F121" s="317">
        <v>8858318437725.1582</v>
      </c>
      <c r="G121" s="278"/>
      <c r="H121" s="278"/>
      <c r="I121" s="278"/>
    </row>
    <row r="122" spans="1:9" x14ac:dyDescent="0.25">
      <c r="A122" s="280"/>
      <c r="B122" s="281" t="s">
        <v>1</v>
      </c>
      <c r="C122" s="314">
        <v>45.73876953125</v>
      </c>
      <c r="D122" s="316">
        <v>2119816990799.5527</v>
      </c>
      <c r="E122" s="316">
        <v>-4618684456054.9004</v>
      </c>
      <c r="F122" s="317">
        <v>4618684456146.3789</v>
      </c>
      <c r="G122" s="278"/>
      <c r="H122" s="278"/>
      <c r="I122" s="278"/>
    </row>
    <row r="123" spans="1:9" x14ac:dyDescent="0.25">
      <c r="A123" s="280"/>
      <c r="B123" s="281" t="s">
        <v>18</v>
      </c>
      <c r="C123" s="314">
        <v>27.11767578125</v>
      </c>
      <c r="D123" s="316">
        <v>2119816990799.5527</v>
      </c>
      <c r="E123" s="316">
        <v>-4618684456073.5215</v>
      </c>
      <c r="F123" s="317">
        <v>4618684456127.7578</v>
      </c>
      <c r="G123" s="278"/>
      <c r="H123" s="278"/>
      <c r="I123" s="278"/>
    </row>
    <row r="124" spans="1:9" x14ac:dyDescent="0.25">
      <c r="A124" s="302"/>
      <c r="B124" s="303" t="s">
        <v>8</v>
      </c>
      <c r="C124" s="318">
        <v>44.7196044921875</v>
      </c>
      <c r="D124" s="320">
        <v>2119816990799.5527</v>
      </c>
      <c r="E124" s="320">
        <v>-4618684456055.9199</v>
      </c>
      <c r="F124" s="321">
        <v>4618684456145.3594</v>
      </c>
      <c r="G124" s="278"/>
      <c r="H124" s="278"/>
      <c r="I124" s="278"/>
    </row>
    <row r="125" spans="1:9" x14ac:dyDescent="0.25">
      <c r="A125" s="302" t="s">
        <v>28</v>
      </c>
      <c r="B125" s="281" t="s">
        <v>13</v>
      </c>
      <c r="C125" s="314">
        <v>25897315998537.258</v>
      </c>
      <c r="D125" s="316">
        <v>12948657999214.982</v>
      </c>
      <c r="E125" s="316">
        <v>-2315386177125.5117</v>
      </c>
      <c r="F125" s="317">
        <v>54110018174200.031</v>
      </c>
      <c r="G125" s="278"/>
      <c r="H125" s="278"/>
      <c r="I125" s="278"/>
    </row>
    <row r="126" spans="1:9" x14ac:dyDescent="0.25">
      <c r="A126" s="280"/>
      <c r="B126" s="281" t="s">
        <v>1</v>
      </c>
      <c r="C126" s="314">
        <v>98.3359375</v>
      </c>
      <c r="D126" s="316">
        <v>12948657999214.982</v>
      </c>
      <c r="E126" s="316">
        <v>-28212702175564.434</v>
      </c>
      <c r="F126" s="317">
        <v>28212702175761.105</v>
      </c>
      <c r="G126" s="278"/>
      <c r="H126" s="278"/>
      <c r="I126" s="278"/>
    </row>
    <row r="127" spans="1:9" x14ac:dyDescent="0.25">
      <c r="A127" s="280"/>
      <c r="B127" s="281" t="s">
        <v>18</v>
      </c>
      <c r="C127" s="314">
        <v>146.21875</v>
      </c>
      <c r="D127" s="316">
        <v>12948657999214.982</v>
      </c>
      <c r="E127" s="316">
        <v>-28212702175516.551</v>
      </c>
      <c r="F127" s="317">
        <v>28212702175808.988</v>
      </c>
      <c r="G127" s="278"/>
      <c r="H127" s="278"/>
      <c r="I127" s="278"/>
    </row>
    <row r="128" spans="1:9" x14ac:dyDescent="0.25">
      <c r="A128" s="283"/>
      <c r="B128" s="284" t="s">
        <v>8</v>
      </c>
      <c r="C128" s="322">
        <v>268.2578125</v>
      </c>
      <c r="D128" s="324">
        <v>12948657999214.982</v>
      </c>
      <c r="E128" s="324">
        <v>-28212702175394.512</v>
      </c>
      <c r="F128" s="325">
        <v>28212702175931.027</v>
      </c>
      <c r="G128" s="278"/>
      <c r="H128" s="278"/>
      <c r="I128" s="278"/>
    </row>
    <row r="129" spans="1:9" x14ac:dyDescent="0.25">
      <c r="A129" s="278"/>
      <c r="B129" s="278"/>
      <c r="C129" s="278"/>
      <c r="D129" s="278"/>
      <c r="E129" s="278"/>
      <c r="F129" s="278"/>
      <c r="G129" s="278"/>
      <c r="H129" s="278"/>
      <c r="I129" s="278"/>
    </row>
    <row r="130" spans="1:9" x14ac:dyDescent="0.25">
      <c r="A130" s="285" t="s">
        <v>78</v>
      </c>
      <c r="B130" s="285"/>
      <c r="C130" s="285"/>
      <c r="D130" s="285"/>
      <c r="E130" s="285"/>
      <c r="F130" s="285"/>
      <c r="G130" s="285"/>
      <c r="H130" s="285"/>
      <c r="I130" s="278"/>
    </row>
    <row r="131" spans="1:9" x14ac:dyDescent="0.25">
      <c r="A131" s="340" t="s">
        <v>119</v>
      </c>
      <c r="B131" s="340"/>
      <c r="C131" s="340"/>
      <c r="D131" s="341" t="s">
        <v>80</v>
      </c>
      <c r="E131" s="342" t="s">
        <v>74</v>
      </c>
      <c r="F131" s="342" t="s">
        <v>94</v>
      </c>
      <c r="G131" s="342" t="s">
        <v>95</v>
      </c>
      <c r="H131" s="343"/>
      <c r="I131" s="278"/>
    </row>
    <row r="132" spans="1:9" ht="24.75" x14ac:dyDescent="0.25">
      <c r="A132" s="286"/>
      <c r="B132" s="286"/>
      <c r="C132" s="286"/>
      <c r="D132" s="344"/>
      <c r="E132" s="345"/>
      <c r="F132" s="345"/>
      <c r="G132" s="293" t="s">
        <v>76</v>
      </c>
      <c r="H132" s="294" t="s">
        <v>77</v>
      </c>
      <c r="I132" s="278"/>
    </row>
    <row r="133" spans="1:9" x14ac:dyDescent="0.25">
      <c r="A133" s="295" t="s">
        <v>31</v>
      </c>
      <c r="B133" s="295" t="s">
        <v>13</v>
      </c>
      <c r="C133" s="289" t="s">
        <v>1</v>
      </c>
      <c r="D133" s="310">
        <v>18448524744231.5</v>
      </c>
      <c r="E133" s="312">
        <v>13045076949529.445</v>
      </c>
      <c r="F133" s="312">
        <v>1</v>
      </c>
      <c r="G133" s="312">
        <v>-22678445569515.961</v>
      </c>
      <c r="H133" s="313">
        <v>59575495057978.961</v>
      </c>
      <c r="I133" s="278"/>
    </row>
    <row r="134" spans="1:9" x14ac:dyDescent="0.25">
      <c r="A134" s="280"/>
      <c r="B134" s="280"/>
      <c r="C134" s="281" t="s">
        <v>18</v>
      </c>
      <c r="D134" s="314">
        <v>18448524744204.281</v>
      </c>
      <c r="E134" s="316">
        <v>13045076949529.445</v>
      </c>
      <c r="F134" s="316">
        <v>1</v>
      </c>
      <c r="G134" s="316">
        <v>-22678445569543.18</v>
      </c>
      <c r="H134" s="317">
        <v>59575495057951.742</v>
      </c>
      <c r="I134" s="278"/>
    </row>
    <row r="135" spans="1:9" x14ac:dyDescent="0.25">
      <c r="A135" s="280"/>
      <c r="B135" s="302"/>
      <c r="C135" s="303" t="s">
        <v>8</v>
      </c>
      <c r="D135" s="318">
        <v>18448524744080.816</v>
      </c>
      <c r="E135" s="320">
        <v>13045076949529.445</v>
      </c>
      <c r="F135" s="320">
        <v>1</v>
      </c>
      <c r="G135" s="320">
        <v>-22678445569666.645</v>
      </c>
      <c r="H135" s="321">
        <v>59575495057828.281</v>
      </c>
      <c r="I135" s="278"/>
    </row>
    <row r="136" spans="1:9" x14ac:dyDescent="0.25">
      <c r="A136" s="280"/>
      <c r="B136" s="302" t="s">
        <v>1</v>
      </c>
      <c r="C136" s="281" t="s">
        <v>13</v>
      </c>
      <c r="D136" s="314">
        <v>-18448524744231.5</v>
      </c>
      <c r="E136" s="316">
        <v>13045076949529.445</v>
      </c>
      <c r="F136" s="316">
        <v>1</v>
      </c>
      <c r="G136" s="316">
        <v>-59575495057978.961</v>
      </c>
      <c r="H136" s="317">
        <v>22678445569515.961</v>
      </c>
      <c r="I136" s="278"/>
    </row>
    <row r="137" spans="1:9" x14ac:dyDescent="0.25">
      <c r="A137" s="280"/>
      <c r="B137" s="280"/>
      <c r="C137" s="281" t="s">
        <v>18</v>
      </c>
      <c r="D137" s="314">
        <v>-27.220703125</v>
      </c>
      <c r="E137" s="316">
        <v>13045076949529.445</v>
      </c>
      <c r="F137" s="316">
        <v>1</v>
      </c>
      <c r="G137" s="316">
        <v>-41126970313774.68</v>
      </c>
      <c r="H137" s="317">
        <v>41126970313720.242</v>
      </c>
      <c r="I137" s="278"/>
    </row>
    <row r="138" spans="1:9" x14ac:dyDescent="0.25">
      <c r="A138" s="280"/>
      <c r="B138" s="302"/>
      <c r="C138" s="303" t="s">
        <v>8</v>
      </c>
      <c r="D138" s="318">
        <v>-150.6845703125</v>
      </c>
      <c r="E138" s="320">
        <v>13045076949529.445</v>
      </c>
      <c r="F138" s="320">
        <v>1</v>
      </c>
      <c r="G138" s="320">
        <v>-41126970313898.148</v>
      </c>
      <c r="H138" s="321">
        <v>41126970313596.773</v>
      </c>
      <c r="I138" s="278"/>
    </row>
    <row r="139" spans="1:9" x14ac:dyDescent="0.25">
      <c r="A139" s="280"/>
      <c r="B139" s="302" t="s">
        <v>18</v>
      </c>
      <c r="C139" s="281" t="s">
        <v>13</v>
      </c>
      <c r="D139" s="314">
        <v>-18448524744204.281</v>
      </c>
      <c r="E139" s="316">
        <v>13045076949529.445</v>
      </c>
      <c r="F139" s="316">
        <v>1</v>
      </c>
      <c r="G139" s="316">
        <v>-59575495057951.742</v>
      </c>
      <c r="H139" s="317">
        <v>22678445569543.18</v>
      </c>
      <c r="I139" s="278"/>
    </row>
    <row r="140" spans="1:9" x14ac:dyDescent="0.25">
      <c r="A140" s="280"/>
      <c r="B140" s="280"/>
      <c r="C140" s="281" t="s">
        <v>1</v>
      </c>
      <c r="D140" s="314">
        <v>27.220703125</v>
      </c>
      <c r="E140" s="316">
        <v>13045076949529.445</v>
      </c>
      <c r="F140" s="316">
        <v>1</v>
      </c>
      <c r="G140" s="316">
        <v>-41126970313720.242</v>
      </c>
      <c r="H140" s="317">
        <v>41126970313774.68</v>
      </c>
      <c r="I140" s="278"/>
    </row>
    <row r="141" spans="1:9" x14ac:dyDescent="0.25">
      <c r="A141" s="280"/>
      <c r="B141" s="302"/>
      <c r="C141" s="303" t="s">
        <v>8</v>
      </c>
      <c r="D141" s="318">
        <v>-123.4638671875</v>
      </c>
      <c r="E141" s="320">
        <v>13045076949529.445</v>
      </c>
      <c r="F141" s="320">
        <v>1</v>
      </c>
      <c r="G141" s="320">
        <v>-41126970313870.922</v>
      </c>
      <c r="H141" s="321">
        <v>41126970313624</v>
      </c>
      <c r="I141" s="278"/>
    </row>
    <row r="142" spans="1:9" x14ac:dyDescent="0.25">
      <c r="A142" s="280"/>
      <c r="B142" s="302" t="s">
        <v>8</v>
      </c>
      <c r="C142" s="281" t="s">
        <v>13</v>
      </c>
      <c r="D142" s="314">
        <v>-18448524744080.816</v>
      </c>
      <c r="E142" s="316">
        <v>13045076949529.445</v>
      </c>
      <c r="F142" s="316">
        <v>1</v>
      </c>
      <c r="G142" s="316">
        <v>-59575495057828.281</v>
      </c>
      <c r="H142" s="317">
        <v>22678445569666.645</v>
      </c>
      <c r="I142" s="278"/>
    </row>
    <row r="143" spans="1:9" x14ac:dyDescent="0.25">
      <c r="A143" s="280"/>
      <c r="B143" s="280"/>
      <c r="C143" s="281" t="s">
        <v>1</v>
      </c>
      <c r="D143" s="314">
        <v>150.6845703125</v>
      </c>
      <c r="E143" s="316">
        <v>13045076949529.445</v>
      </c>
      <c r="F143" s="316">
        <v>1</v>
      </c>
      <c r="G143" s="316">
        <v>-41126970313596.773</v>
      </c>
      <c r="H143" s="317">
        <v>41126970313898.148</v>
      </c>
      <c r="I143" s="278"/>
    </row>
    <row r="144" spans="1:9" x14ac:dyDescent="0.25">
      <c r="A144" s="302"/>
      <c r="B144" s="302"/>
      <c r="C144" s="303" t="s">
        <v>18</v>
      </c>
      <c r="D144" s="318">
        <v>123.4638671875</v>
      </c>
      <c r="E144" s="320">
        <v>13045076949529.445</v>
      </c>
      <c r="F144" s="320">
        <v>1</v>
      </c>
      <c r="G144" s="320">
        <v>-41126970313624</v>
      </c>
      <c r="H144" s="321">
        <v>41126970313870.922</v>
      </c>
      <c r="I144" s="278"/>
    </row>
    <row r="145" spans="1:9" x14ac:dyDescent="0.25">
      <c r="A145" s="302" t="s">
        <v>26</v>
      </c>
      <c r="B145" s="302" t="s">
        <v>13</v>
      </c>
      <c r="C145" s="281" t="s">
        <v>1</v>
      </c>
      <c r="D145" s="314">
        <v>17755154973285.336</v>
      </c>
      <c r="E145" s="316">
        <v>12554790482619.422</v>
      </c>
      <c r="F145" s="316">
        <v>1</v>
      </c>
      <c r="G145" s="316">
        <v>-21826098358657.125</v>
      </c>
      <c r="H145" s="317">
        <v>57336408305227.797</v>
      </c>
      <c r="I145" s="278"/>
    </row>
    <row r="146" spans="1:9" x14ac:dyDescent="0.25">
      <c r="A146" s="280"/>
      <c r="B146" s="280"/>
      <c r="C146" s="281" t="s">
        <v>18</v>
      </c>
      <c r="D146" s="314">
        <v>17755154973281.73</v>
      </c>
      <c r="E146" s="316">
        <v>12554790482619.422</v>
      </c>
      <c r="F146" s="316">
        <v>1</v>
      </c>
      <c r="G146" s="316">
        <v>-21826098358660.73</v>
      </c>
      <c r="H146" s="317">
        <v>57336408305224.188</v>
      </c>
      <c r="I146" s="278"/>
    </row>
    <row r="147" spans="1:9" x14ac:dyDescent="0.25">
      <c r="A147" s="280"/>
      <c r="B147" s="302"/>
      <c r="C147" s="303" t="s">
        <v>8</v>
      </c>
      <c r="D147" s="318">
        <v>17755154973200.305</v>
      </c>
      <c r="E147" s="320">
        <v>12554790482619.422</v>
      </c>
      <c r="F147" s="320">
        <v>1</v>
      </c>
      <c r="G147" s="320">
        <v>-21826098358742.156</v>
      </c>
      <c r="H147" s="321">
        <v>57336408305142.766</v>
      </c>
      <c r="I147" s="278"/>
    </row>
    <row r="148" spans="1:9" x14ac:dyDescent="0.25">
      <c r="A148" s="280"/>
      <c r="B148" s="302" t="s">
        <v>1</v>
      </c>
      <c r="C148" s="281" t="s">
        <v>13</v>
      </c>
      <c r="D148" s="314">
        <v>-17755154973285.336</v>
      </c>
      <c r="E148" s="316">
        <v>12554790482619.422</v>
      </c>
      <c r="F148" s="316">
        <v>1</v>
      </c>
      <c r="G148" s="316">
        <v>-57336408305227.797</v>
      </c>
      <c r="H148" s="317">
        <v>21826098358657.125</v>
      </c>
      <c r="I148" s="278"/>
    </row>
    <row r="149" spans="1:9" x14ac:dyDescent="0.25">
      <c r="A149" s="280"/>
      <c r="B149" s="280"/>
      <c r="C149" s="281" t="s">
        <v>18</v>
      </c>
      <c r="D149" s="314">
        <v>-3.60546875</v>
      </c>
      <c r="E149" s="316">
        <v>12554790482619.422</v>
      </c>
      <c r="F149" s="316">
        <v>1</v>
      </c>
      <c r="G149" s="316">
        <v>-39581253331946.063</v>
      </c>
      <c r="H149" s="317">
        <v>39581253331938.859</v>
      </c>
      <c r="I149" s="278"/>
    </row>
    <row r="150" spans="1:9" x14ac:dyDescent="0.25">
      <c r="A150" s="280"/>
      <c r="B150" s="302"/>
      <c r="C150" s="303" t="s">
        <v>8</v>
      </c>
      <c r="D150" s="318">
        <v>-85.0322265625</v>
      </c>
      <c r="E150" s="320">
        <v>12554790482619.422</v>
      </c>
      <c r="F150" s="320">
        <v>1</v>
      </c>
      <c r="G150" s="320">
        <v>-39581253332027.492</v>
      </c>
      <c r="H150" s="321">
        <v>39581253331857.43</v>
      </c>
      <c r="I150" s="278"/>
    </row>
    <row r="151" spans="1:9" x14ac:dyDescent="0.25">
      <c r="A151" s="280"/>
      <c r="B151" s="302" t="s">
        <v>18</v>
      </c>
      <c r="C151" s="281" t="s">
        <v>13</v>
      </c>
      <c r="D151" s="314">
        <v>-17755154973281.73</v>
      </c>
      <c r="E151" s="316">
        <v>12554790482619.422</v>
      </c>
      <c r="F151" s="316">
        <v>1</v>
      </c>
      <c r="G151" s="316">
        <v>-57336408305224.188</v>
      </c>
      <c r="H151" s="317">
        <v>21826098358660.73</v>
      </c>
      <c r="I151" s="278"/>
    </row>
    <row r="152" spans="1:9" x14ac:dyDescent="0.25">
      <c r="A152" s="280"/>
      <c r="B152" s="280"/>
      <c r="C152" s="281" t="s">
        <v>1</v>
      </c>
      <c r="D152" s="314">
        <v>3.60546875</v>
      </c>
      <c r="E152" s="316">
        <v>12554790482619.422</v>
      </c>
      <c r="F152" s="316">
        <v>1</v>
      </c>
      <c r="G152" s="316">
        <v>-39581253331938.859</v>
      </c>
      <c r="H152" s="317">
        <v>39581253331946.063</v>
      </c>
      <c r="I152" s="278"/>
    </row>
    <row r="153" spans="1:9" x14ac:dyDescent="0.25">
      <c r="A153" s="280"/>
      <c r="B153" s="302"/>
      <c r="C153" s="303" t="s">
        <v>8</v>
      </c>
      <c r="D153" s="318">
        <v>-81.4267578125</v>
      </c>
      <c r="E153" s="320">
        <v>12554790482619.422</v>
      </c>
      <c r="F153" s="320">
        <v>1</v>
      </c>
      <c r="G153" s="320">
        <v>-39581253332023.891</v>
      </c>
      <c r="H153" s="321">
        <v>39581253331861.031</v>
      </c>
      <c r="I153" s="278"/>
    </row>
    <row r="154" spans="1:9" x14ac:dyDescent="0.25">
      <c r="A154" s="280"/>
      <c r="B154" s="302" t="s">
        <v>8</v>
      </c>
      <c r="C154" s="281" t="s">
        <v>13</v>
      </c>
      <c r="D154" s="314">
        <v>-17755154973200.305</v>
      </c>
      <c r="E154" s="316">
        <v>12554790482619.422</v>
      </c>
      <c r="F154" s="316">
        <v>1</v>
      </c>
      <c r="G154" s="316">
        <v>-57336408305142.766</v>
      </c>
      <c r="H154" s="317">
        <v>21826098358742.156</v>
      </c>
      <c r="I154" s="278"/>
    </row>
    <row r="155" spans="1:9" x14ac:dyDescent="0.25">
      <c r="A155" s="280"/>
      <c r="B155" s="280"/>
      <c r="C155" s="281" t="s">
        <v>1</v>
      </c>
      <c r="D155" s="314">
        <v>85.0322265625</v>
      </c>
      <c r="E155" s="316">
        <v>12554790482619.422</v>
      </c>
      <c r="F155" s="316">
        <v>1</v>
      </c>
      <c r="G155" s="316">
        <v>-39581253331857.43</v>
      </c>
      <c r="H155" s="317">
        <v>39581253332027.492</v>
      </c>
      <c r="I155" s="278"/>
    </row>
    <row r="156" spans="1:9" x14ac:dyDescent="0.25">
      <c r="A156" s="302"/>
      <c r="B156" s="302"/>
      <c r="C156" s="303" t="s">
        <v>18</v>
      </c>
      <c r="D156" s="318">
        <v>81.4267578125</v>
      </c>
      <c r="E156" s="320">
        <v>12554790482619.422</v>
      </c>
      <c r="F156" s="320">
        <v>1</v>
      </c>
      <c r="G156" s="320">
        <v>-39581253331861.031</v>
      </c>
      <c r="H156" s="321">
        <v>39581253332023.891</v>
      </c>
      <c r="I156" s="278"/>
    </row>
    <row r="157" spans="1:9" x14ac:dyDescent="0.25">
      <c r="A157" s="302" t="s">
        <v>27</v>
      </c>
      <c r="B157" s="302" t="s">
        <v>13</v>
      </c>
      <c r="C157" s="281" t="s">
        <v>1</v>
      </c>
      <c r="D157" s="314">
        <v>4239633981578.7803</v>
      </c>
      <c r="E157" s="316">
        <v>2997873938137.6499</v>
      </c>
      <c r="F157" s="316">
        <v>1</v>
      </c>
      <c r="G157" s="316">
        <v>-5211707159233.0947</v>
      </c>
      <c r="H157" s="317">
        <v>13690975122390.656</v>
      </c>
      <c r="I157" s="278"/>
    </row>
    <row r="158" spans="1:9" x14ac:dyDescent="0.25">
      <c r="A158" s="280"/>
      <c r="B158" s="280"/>
      <c r="C158" s="281" t="s">
        <v>18</v>
      </c>
      <c r="D158" s="314">
        <v>4239633981597.4014</v>
      </c>
      <c r="E158" s="316">
        <v>2997873938137.6499</v>
      </c>
      <c r="F158" s="316">
        <v>1</v>
      </c>
      <c r="G158" s="316">
        <v>-5211707159214.4736</v>
      </c>
      <c r="H158" s="317">
        <v>13690975122409.277</v>
      </c>
      <c r="I158" s="278"/>
    </row>
    <row r="159" spans="1:9" x14ac:dyDescent="0.25">
      <c r="A159" s="280"/>
      <c r="B159" s="302"/>
      <c r="C159" s="303" t="s">
        <v>8</v>
      </c>
      <c r="D159" s="318">
        <v>4239633981579.7993</v>
      </c>
      <c r="E159" s="320">
        <v>2997873938137.6499</v>
      </c>
      <c r="F159" s="320">
        <v>1</v>
      </c>
      <c r="G159" s="320">
        <v>-5211707159232.0762</v>
      </c>
      <c r="H159" s="321">
        <v>13690975122391.674</v>
      </c>
      <c r="I159" s="278"/>
    </row>
    <row r="160" spans="1:9" x14ac:dyDescent="0.25">
      <c r="A160" s="280"/>
      <c r="B160" s="302" t="s">
        <v>1</v>
      </c>
      <c r="C160" s="281" t="s">
        <v>13</v>
      </c>
      <c r="D160" s="314">
        <v>-4239633981578.7803</v>
      </c>
      <c r="E160" s="316">
        <v>2997873938137.6499</v>
      </c>
      <c r="F160" s="316">
        <v>1</v>
      </c>
      <c r="G160" s="316">
        <v>-13690975122390.656</v>
      </c>
      <c r="H160" s="317">
        <v>5211707159233.0947</v>
      </c>
      <c r="I160" s="278"/>
    </row>
    <row r="161" spans="1:9" x14ac:dyDescent="0.25">
      <c r="A161" s="280"/>
      <c r="B161" s="280"/>
      <c r="C161" s="281" t="s">
        <v>18</v>
      </c>
      <c r="D161" s="314">
        <v>18.62109375</v>
      </c>
      <c r="E161" s="316">
        <v>2997873938137.6499</v>
      </c>
      <c r="F161" s="316">
        <v>1</v>
      </c>
      <c r="G161" s="316">
        <v>-9451341140793.2539</v>
      </c>
      <c r="H161" s="317">
        <v>9451341140830.4961</v>
      </c>
      <c r="I161" s="278"/>
    </row>
    <row r="162" spans="1:9" x14ac:dyDescent="0.25">
      <c r="A162" s="280"/>
      <c r="B162" s="302"/>
      <c r="C162" s="303" t="s">
        <v>8</v>
      </c>
      <c r="D162" s="318">
        <v>1.0191650390625</v>
      </c>
      <c r="E162" s="320">
        <v>2997873938137.6499</v>
      </c>
      <c r="F162" s="320">
        <v>1</v>
      </c>
      <c r="G162" s="320">
        <v>-9451341140810.8555</v>
      </c>
      <c r="H162" s="321">
        <v>9451341140812.8945</v>
      </c>
      <c r="I162" s="278"/>
    </row>
    <row r="163" spans="1:9" x14ac:dyDescent="0.25">
      <c r="A163" s="280"/>
      <c r="B163" s="302" t="s">
        <v>18</v>
      </c>
      <c r="C163" s="281" t="s">
        <v>13</v>
      </c>
      <c r="D163" s="314">
        <v>-4239633981597.4014</v>
      </c>
      <c r="E163" s="316">
        <v>2997873938137.6499</v>
      </c>
      <c r="F163" s="316">
        <v>1</v>
      </c>
      <c r="G163" s="316">
        <v>-13690975122409.277</v>
      </c>
      <c r="H163" s="317">
        <v>5211707159214.4736</v>
      </c>
      <c r="I163" s="278"/>
    </row>
    <row r="164" spans="1:9" x14ac:dyDescent="0.25">
      <c r="A164" s="280"/>
      <c r="B164" s="280"/>
      <c r="C164" s="281" t="s">
        <v>1</v>
      </c>
      <c r="D164" s="314">
        <v>-18.62109375</v>
      </c>
      <c r="E164" s="316">
        <v>2997873938137.6499</v>
      </c>
      <c r="F164" s="316">
        <v>1</v>
      </c>
      <c r="G164" s="316">
        <v>-9451341140830.4961</v>
      </c>
      <c r="H164" s="317">
        <v>9451341140793.2539</v>
      </c>
      <c r="I164" s="278"/>
    </row>
    <row r="165" spans="1:9" x14ac:dyDescent="0.25">
      <c r="A165" s="280"/>
      <c r="B165" s="302"/>
      <c r="C165" s="303" t="s">
        <v>8</v>
      </c>
      <c r="D165" s="318">
        <v>-17.6019287109375</v>
      </c>
      <c r="E165" s="320">
        <v>2997873938137.6499</v>
      </c>
      <c r="F165" s="320">
        <v>1</v>
      </c>
      <c r="G165" s="320">
        <v>-9451341140829.4766</v>
      </c>
      <c r="H165" s="321">
        <v>9451341140794.2734</v>
      </c>
      <c r="I165" s="278"/>
    </row>
    <row r="166" spans="1:9" x14ac:dyDescent="0.25">
      <c r="A166" s="280"/>
      <c r="B166" s="302" t="s">
        <v>8</v>
      </c>
      <c r="C166" s="281" t="s">
        <v>13</v>
      </c>
      <c r="D166" s="314">
        <v>-4239633981579.7993</v>
      </c>
      <c r="E166" s="316">
        <v>2997873938137.6499</v>
      </c>
      <c r="F166" s="316">
        <v>1</v>
      </c>
      <c r="G166" s="316">
        <v>-13690975122391.674</v>
      </c>
      <c r="H166" s="317">
        <v>5211707159232.0762</v>
      </c>
      <c r="I166" s="278"/>
    </row>
    <row r="167" spans="1:9" x14ac:dyDescent="0.25">
      <c r="A167" s="280"/>
      <c r="B167" s="280"/>
      <c r="C167" s="281" t="s">
        <v>1</v>
      </c>
      <c r="D167" s="314">
        <v>-1.0191650390625</v>
      </c>
      <c r="E167" s="316">
        <v>2997873938137.6499</v>
      </c>
      <c r="F167" s="316">
        <v>1</v>
      </c>
      <c r="G167" s="316">
        <v>-9451341140812.8945</v>
      </c>
      <c r="H167" s="317">
        <v>9451341140810.8555</v>
      </c>
      <c r="I167" s="278"/>
    </row>
    <row r="168" spans="1:9" x14ac:dyDescent="0.25">
      <c r="A168" s="302"/>
      <c r="B168" s="302"/>
      <c r="C168" s="303" t="s">
        <v>18</v>
      </c>
      <c r="D168" s="318">
        <v>17.6019287109375</v>
      </c>
      <c r="E168" s="320">
        <v>2997873938137.6499</v>
      </c>
      <c r="F168" s="320">
        <v>1</v>
      </c>
      <c r="G168" s="320">
        <v>-9451341140794.2734</v>
      </c>
      <c r="H168" s="321">
        <v>9451341140829.4766</v>
      </c>
      <c r="I168" s="278"/>
    </row>
    <row r="169" spans="1:9" x14ac:dyDescent="0.25">
      <c r="A169" s="302" t="s">
        <v>28</v>
      </c>
      <c r="B169" s="302" t="s">
        <v>13</v>
      </c>
      <c r="C169" s="281" t="s">
        <v>1</v>
      </c>
      <c r="D169" s="314">
        <v>25897315998438.922</v>
      </c>
      <c r="E169" s="316">
        <v>18312167757020.695</v>
      </c>
      <c r="F169" s="316">
        <v>1</v>
      </c>
      <c r="G169" s="316">
        <v>-31835113073243.93</v>
      </c>
      <c r="H169" s="317">
        <v>83629745070121.781</v>
      </c>
      <c r="I169" s="278"/>
    </row>
    <row r="170" spans="1:9" x14ac:dyDescent="0.25">
      <c r="A170" s="280"/>
      <c r="B170" s="280"/>
      <c r="C170" s="281" t="s">
        <v>18</v>
      </c>
      <c r="D170" s="314">
        <v>25897315998391.039</v>
      </c>
      <c r="E170" s="316">
        <v>18312167757020.695</v>
      </c>
      <c r="F170" s="316">
        <v>1</v>
      </c>
      <c r="G170" s="316">
        <v>-31835113073291.813</v>
      </c>
      <c r="H170" s="317">
        <v>83629745070073.891</v>
      </c>
      <c r="I170" s="278"/>
    </row>
    <row r="171" spans="1:9" x14ac:dyDescent="0.25">
      <c r="A171" s="280"/>
      <c r="B171" s="302"/>
      <c r="C171" s="303" t="s">
        <v>8</v>
      </c>
      <c r="D171" s="318">
        <v>25897315998269</v>
      </c>
      <c r="E171" s="320">
        <v>18312167757020.695</v>
      </c>
      <c r="F171" s="320">
        <v>1</v>
      </c>
      <c r="G171" s="320">
        <v>-31835113073413.852</v>
      </c>
      <c r="H171" s="321">
        <v>83629745069951.844</v>
      </c>
      <c r="I171" s="278"/>
    </row>
    <row r="172" spans="1:9" x14ac:dyDescent="0.25">
      <c r="A172" s="280"/>
      <c r="B172" s="302" t="s">
        <v>1</v>
      </c>
      <c r="C172" s="281" t="s">
        <v>13</v>
      </c>
      <c r="D172" s="314">
        <v>-25897315998438.922</v>
      </c>
      <c r="E172" s="316">
        <v>18312167757020.695</v>
      </c>
      <c r="F172" s="316">
        <v>1</v>
      </c>
      <c r="G172" s="316">
        <v>-83629745070121.781</v>
      </c>
      <c r="H172" s="317">
        <v>31835113073243.93</v>
      </c>
      <c r="I172" s="278"/>
    </row>
    <row r="173" spans="1:9" x14ac:dyDescent="0.25">
      <c r="A173" s="280"/>
      <c r="B173" s="280"/>
      <c r="C173" s="281" t="s">
        <v>18</v>
      </c>
      <c r="D173" s="314">
        <v>-47.8828125</v>
      </c>
      <c r="E173" s="316">
        <v>18312167757020.695</v>
      </c>
      <c r="F173" s="316">
        <v>1</v>
      </c>
      <c r="G173" s="316">
        <v>-57732429071730.734</v>
      </c>
      <c r="H173" s="317">
        <v>57732429071634.969</v>
      </c>
      <c r="I173" s="278"/>
    </row>
    <row r="174" spans="1:9" x14ac:dyDescent="0.25">
      <c r="A174" s="280"/>
      <c r="B174" s="302"/>
      <c r="C174" s="303" t="s">
        <v>8</v>
      </c>
      <c r="D174" s="318">
        <v>-169.921875</v>
      </c>
      <c r="E174" s="320">
        <v>18312167757020.695</v>
      </c>
      <c r="F174" s="320">
        <v>1</v>
      </c>
      <c r="G174" s="320">
        <v>-57732429071852.773</v>
      </c>
      <c r="H174" s="321">
        <v>57732429071512.93</v>
      </c>
      <c r="I174" s="278"/>
    </row>
    <row r="175" spans="1:9" x14ac:dyDescent="0.25">
      <c r="A175" s="280"/>
      <c r="B175" s="302" t="s">
        <v>18</v>
      </c>
      <c r="C175" s="281" t="s">
        <v>13</v>
      </c>
      <c r="D175" s="314">
        <v>-25897315998391.039</v>
      </c>
      <c r="E175" s="316">
        <v>18312167757020.695</v>
      </c>
      <c r="F175" s="316">
        <v>1</v>
      </c>
      <c r="G175" s="316">
        <v>-83629745070073.891</v>
      </c>
      <c r="H175" s="317">
        <v>31835113073291.813</v>
      </c>
      <c r="I175" s="278"/>
    </row>
    <row r="176" spans="1:9" x14ac:dyDescent="0.25">
      <c r="A176" s="280"/>
      <c r="B176" s="280"/>
      <c r="C176" s="281" t="s">
        <v>1</v>
      </c>
      <c r="D176" s="314">
        <v>47.8828125</v>
      </c>
      <c r="E176" s="316">
        <v>18312167757020.695</v>
      </c>
      <c r="F176" s="316">
        <v>1</v>
      </c>
      <c r="G176" s="316">
        <v>-57732429071634.969</v>
      </c>
      <c r="H176" s="317">
        <v>57732429071730.734</v>
      </c>
      <c r="I176" s="278"/>
    </row>
    <row r="177" spans="1:9" x14ac:dyDescent="0.25">
      <c r="A177" s="280"/>
      <c r="B177" s="302"/>
      <c r="C177" s="303" t="s">
        <v>8</v>
      </c>
      <c r="D177" s="318">
        <v>-122.0390625</v>
      </c>
      <c r="E177" s="320">
        <v>18312167757020.695</v>
      </c>
      <c r="F177" s="320">
        <v>1</v>
      </c>
      <c r="G177" s="320">
        <v>-57732429071804.891</v>
      </c>
      <c r="H177" s="321">
        <v>57732429071560.813</v>
      </c>
      <c r="I177" s="278"/>
    </row>
    <row r="178" spans="1:9" x14ac:dyDescent="0.25">
      <c r="A178" s="280"/>
      <c r="B178" s="302" t="s">
        <v>8</v>
      </c>
      <c r="C178" s="281" t="s">
        <v>13</v>
      </c>
      <c r="D178" s="314">
        <v>-25897315998269</v>
      </c>
      <c r="E178" s="316">
        <v>18312167757020.695</v>
      </c>
      <c r="F178" s="316">
        <v>1</v>
      </c>
      <c r="G178" s="316">
        <v>-83629745069951.844</v>
      </c>
      <c r="H178" s="317">
        <v>31835113073413.852</v>
      </c>
      <c r="I178" s="278"/>
    </row>
    <row r="179" spans="1:9" x14ac:dyDescent="0.25">
      <c r="A179" s="280"/>
      <c r="B179" s="280"/>
      <c r="C179" s="281" t="s">
        <v>1</v>
      </c>
      <c r="D179" s="314">
        <v>169.921875</v>
      </c>
      <c r="E179" s="316">
        <v>18312167757020.695</v>
      </c>
      <c r="F179" s="316">
        <v>1</v>
      </c>
      <c r="G179" s="316">
        <v>-57732429071512.93</v>
      </c>
      <c r="H179" s="317">
        <v>57732429071852.773</v>
      </c>
      <c r="I179" s="278"/>
    </row>
    <row r="180" spans="1:9" x14ac:dyDescent="0.25">
      <c r="A180" s="283"/>
      <c r="B180" s="283"/>
      <c r="C180" s="284" t="s">
        <v>18</v>
      </c>
      <c r="D180" s="322">
        <v>122.0390625</v>
      </c>
      <c r="E180" s="324">
        <v>18312167757020.695</v>
      </c>
      <c r="F180" s="324">
        <v>1</v>
      </c>
      <c r="G180" s="324">
        <v>-57732429071560.813</v>
      </c>
      <c r="H180" s="325">
        <v>57732429071804.891</v>
      </c>
      <c r="I180" s="278"/>
    </row>
    <row r="181" spans="1:9" x14ac:dyDescent="0.25">
      <c r="A181" s="326" t="s">
        <v>81</v>
      </c>
      <c r="B181" s="326"/>
      <c r="C181" s="326"/>
      <c r="D181" s="326"/>
      <c r="E181" s="326"/>
      <c r="F181" s="326"/>
      <c r="G181" s="326"/>
      <c r="H181" s="326"/>
      <c r="I181" s="278"/>
    </row>
    <row r="182" spans="1:9" x14ac:dyDescent="0.25">
      <c r="A182" s="326" t="s">
        <v>82</v>
      </c>
      <c r="B182" s="326"/>
      <c r="C182" s="326"/>
      <c r="D182" s="326"/>
      <c r="E182" s="326"/>
      <c r="F182" s="326"/>
      <c r="G182" s="326"/>
      <c r="H182" s="326"/>
      <c r="I182" s="278"/>
    </row>
    <row r="183" spans="1:9" x14ac:dyDescent="0.25">
      <c r="A183" s="278"/>
      <c r="B183" s="278"/>
      <c r="C183" s="278"/>
      <c r="D183" s="278"/>
      <c r="E183" s="278"/>
      <c r="F183" s="278"/>
      <c r="G183" s="278"/>
      <c r="H183" s="278"/>
      <c r="I183" s="278"/>
    </row>
    <row r="184" spans="1:9" x14ac:dyDescent="0.25">
      <c r="A184" s="285" t="s">
        <v>121</v>
      </c>
      <c r="B184" s="285"/>
      <c r="C184" s="285"/>
      <c r="D184" s="285"/>
      <c r="E184" s="285"/>
      <c r="F184" s="285"/>
      <c r="G184" s="278"/>
      <c r="H184" s="278"/>
      <c r="I184" s="278"/>
    </row>
    <row r="185" spans="1:9" ht="24.75" x14ac:dyDescent="0.25">
      <c r="A185" s="346" t="s">
        <v>41</v>
      </c>
      <c r="B185" s="292" t="s">
        <v>106</v>
      </c>
      <c r="C185" s="293" t="s">
        <v>65</v>
      </c>
      <c r="D185" s="293" t="s">
        <v>107</v>
      </c>
      <c r="E185" s="293" t="s">
        <v>108</v>
      </c>
      <c r="F185" s="294" t="s">
        <v>52</v>
      </c>
      <c r="G185" s="278"/>
      <c r="H185" s="278"/>
      <c r="I185" s="278"/>
    </row>
    <row r="186" spans="1:9" ht="24" x14ac:dyDescent="0.25">
      <c r="A186" s="289" t="s">
        <v>122</v>
      </c>
      <c r="B186" s="310">
        <v>0.19999999999908094</v>
      </c>
      <c r="C186" s="311" t="s">
        <v>134</v>
      </c>
      <c r="D186" s="312">
        <v>3</v>
      </c>
      <c r="E186" s="312">
        <v>12</v>
      </c>
      <c r="F186" s="313">
        <v>0.42622137926716075</v>
      </c>
      <c r="G186" s="278"/>
      <c r="H186" s="278"/>
      <c r="I186" s="278"/>
    </row>
    <row r="187" spans="1:9" ht="24" x14ac:dyDescent="0.25">
      <c r="A187" s="281" t="s">
        <v>123</v>
      </c>
      <c r="B187" s="314">
        <v>0.8000000000009192</v>
      </c>
      <c r="C187" s="315" t="s">
        <v>134</v>
      </c>
      <c r="D187" s="316">
        <v>3</v>
      </c>
      <c r="E187" s="316">
        <v>12</v>
      </c>
      <c r="F187" s="317">
        <v>0.42622137926716097</v>
      </c>
      <c r="G187" s="278"/>
      <c r="H187" s="278"/>
      <c r="I187" s="278"/>
    </row>
    <row r="188" spans="1:9" ht="24" x14ac:dyDescent="0.25">
      <c r="A188" s="281" t="s">
        <v>124</v>
      </c>
      <c r="B188" s="314">
        <v>0.24999999999856393</v>
      </c>
      <c r="C188" s="315" t="s">
        <v>134</v>
      </c>
      <c r="D188" s="316">
        <v>3</v>
      </c>
      <c r="E188" s="316">
        <v>12</v>
      </c>
      <c r="F188" s="317">
        <v>0.42622137926716042</v>
      </c>
      <c r="G188" s="278"/>
      <c r="H188" s="278"/>
      <c r="I188" s="278"/>
    </row>
    <row r="189" spans="1:9" ht="36" x14ac:dyDescent="0.25">
      <c r="A189" s="284" t="s">
        <v>125</v>
      </c>
      <c r="B189" s="322">
        <v>0.24999999999856393</v>
      </c>
      <c r="C189" s="323" t="s">
        <v>134</v>
      </c>
      <c r="D189" s="324">
        <v>3</v>
      </c>
      <c r="E189" s="324">
        <v>12</v>
      </c>
      <c r="F189" s="325">
        <v>0.42622137926716042</v>
      </c>
      <c r="G189" s="278"/>
      <c r="H189" s="278"/>
      <c r="I189" s="278"/>
    </row>
    <row r="190" spans="1:9" x14ac:dyDescent="0.25">
      <c r="A190" s="326" t="s">
        <v>126</v>
      </c>
      <c r="B190" s="326"/>
      <c r="C190" s="326"/>
      <c r="D190" s="326"/>
      <c r="E190" s="326"/>
      <c r="F190" s="326"/>
      <c r="G190" s="278"/>
      <c r="H190" s="278"/>
      <c r="I190" s="278"/>
    </row>
    <row r="191" spans="1:9" x14ac:dyDescent="0.25">
      <c r="A191" s="326" t="s">
        <v>127</v>
      </c>
      <c r="B191" s="326"/>
      <c r="C191" s="326"/>
      <c r="D191" s="326"/>
      <c r="E191" s="326"/>
      <c r="F191" s="326"/>
      <c r="G191" s="278"/>
      <c r="H191" s="278"/>
      <c r="I191" s="278"/>
    </row>
    <row r="192" spans="1:9" x14ac:dyDescent="0.25">
      <c r="A192" s="278"/>
      <c r="B192" s="278"/>
      <c r="C192" s="278"/>
      <c r="D192" s="278"/>
      <c r="E192" s="278"/>
      <c r="F192" s="278"/>
      <c r="G192" s="278"/>
      <c r="H192" s="278"/>
      <c r="I192" s="278"/>
    </row>
    <row r="193" spans="1:9" x14ac:dyDescent="0.25">
      <c r="A193" s="285" t="s">
        <v>83</v>
      </c>
      <c r="B193" s="285"/>
      <c r="C193" s="285"/>
      <c r="D193" s="285"/>
      <c r="E193" s="285"/>
      <c r="F193" s="285"/>
      <c r="G193" s="285"/>
      <c r="H193" s="278"/>
      <c r="I193" s="278"/>
    </row>
    <row r="194" spans="1:9" ht="24.75" x14ac:dyDescent="0.25">
      <c r="A194" s="286" t="s">
        <v>119</v>
      </c>
      <c r="B194" s="286"/>
      <c r="C194" s="292" t="s">
        <v>84</v>
      </c>
      <c r="D194" s="293" t="s">
        <v>63</v>
      </c>
      <c r="E194" s="293" t="s">
        <v>64</v>
      </c>
      <c r="F194" s="293" t="s">
        <v>65</v>
      </c>
      <c r="G194" s="294" t="s">
        <v>52</v>
      </c>
      <c r="H194" s="278"/>
      <c r="I194" s="278"/>
    </row>
    <row r="195" spans="1:9" x14ac:dyDescent="0.25">
      <c r="A195" s="295" t="s">
        <v>31</v>
      </c>
      <c r="B195" s="289" t="s">
        <v>85</v>
      </c>
      <c r="C195" s="310">
        <v>1.0210441957090017E+27</v>
      </c>
      <c r="D195" s="327">
        <v>3</v>
      </c>
      <c r="E195" s="312">
        <v>3.403480652363339E+26</v>
      </c>
      <c r="F195" s="312">
        <v>0.99999999999425593</v>
      </c>
      <c r="G195" s="313">
        <v>0.42622137926716042</v>
      </c>
      <c r="H195" s="278"/>
      <c r="I195" s="278"/>
    </row>
    <row r="196" spans="1:9" x14ac:dyDescent="0.25">
      <c r="A196" s="302"/>
      <c r="B196" s="303" t="s">
        <v>68</v>
      </c>
      <c r="C196" s="318">
        <v>4.0841767828594671E+27</v>
      </c>
      <c r="D196" s="329">
        <v>12</v>
      </c>
      <c r="E196" s="320">
        <v>3.403480652382889E+26</v>
      </c>
      <c r="F196" s="336"/>
      <c r="G196" s="337"/>
      <c r="H196" s="278"/>
      <c r="I196" s="278"/>
    </row>
    <row r="197" spans="1:9" x14ac:dyDescent="0.25">
      <c r="A197" s="302" t="s">
        <v>26</v>
      </c>
      <c r="B197" s="281" t="s">
        <v>85</v>
      </c>
      <c r="C197" s="314">
        <v>9.4573658437298923E+26</v>
      </c>
      <c r="D197" s="328">
        <v>3</v>
      </c>
      <c r="E197" s="316">
        <v>3.1524552812432977E+26</v>
      </c>
      <c r="F197" s="316">
        <v>0.99999999999805644</v>
      </c>
      <c r="G197" s="317">
        <v>0.42622137926559234</v>
      </c>
      <c r="H197" s="278"/>
      <c r="I197" s="278"/>
    </row>
    <row r="198" spans="1:9" x14ac:dyDescent="0.25">
      <c r="A198" s="302"/>
      <c r="B198" s="303" t="s">
        <v>68</v>
      </c>
      <c r="C198" s="318">
        <v>3.7829463374993094E+27</v>
      </c>
      <c r="D198" s="329">
        <v>12</v>
      </c>
      <c r="E198" s="320">
        <v>3.1524552812494247E+26</v>
      </c>
      <c r="F198" s="336"/>
      <c r="G198" s="337"/>
      <c r="H198" s="278"/>
      <c r="I198" s="278"/>
    </row>
    <row r="199" spans="1:9" x14ac:dyDescent="0.25">
      <c r="A199" s="302" t="s">
        <v>27</v>
      </c>
      <c r="B199" s="281" t="s">
        <v>85</v>
      </c>
      <c r="C199" s="314">
        <v>5.3923488893439152E+25</v>
      </c>
      <c r="D199" s="328">
        <v>3</v>
      </c>
      <c r="E199" s="316">
        <v>1.7974496297813052E+25</v>
      </c>
      <c r="F199" s="316">
        <v>0.99999999999349998</v>
      </c>
      <c r="G199" s="317">
        <v>0.42622137926747283</v>
      </c>
      <c r="H199" s="278"/>
      <c r="I199" s="278"/>
    </row>
    <row r="200" spans="1:9" x14ac:dyDescent="0.25">
      <c r="A200" s="302"/>
      <c r="B200" s="303" t="s">
        <v>68</v>
      </c>
      <c r="C200" s="318">
        <v>2.1569395557515862E+26</v>
      </c>
      <c r="D200" s="329">
        <v>12</v>
      </c>
      <c r="E200" s="320">
        <v>1.7974496297929885E+25</v>
      </c>
      <c r="F200" s="336"/>
      <c r="G200" s="337"/>
      <c r="H200" s="278"/>
      <c r="I200" s="278"/>
    </row>
    <row r="201" spans="1:9" x14ac:dyDescent="0.25">
      <c r="A201" s="302" t="s">
        <v>28</v>
      </c>
      <c r="B201" s="281" t="s">
        <v>85</v>
      </c>
      <c r="C201" s="314">
        <v>2.0120129277577205E+27</v>
      </c>
      <c r="D201" s="328">
        <v>3</v>
      </c>
      <c r="E201" s="316">
        <v>6.7067097591924023E+26</v>
      </c>
      <c r="F201" s="316">
        <v>0.99999999999508482</v>
      </c>
      <c r="G201" s="317">
        <v>0.42622137926681902</v>
      </c>
      <c r="H201" s="278"/>
      <c r="I201" s="278"/>
    </row>
    <row r="202" spans="1:9" x14ac:dyDescent="0.25">
      <c r="A202" s="283"/>
      <c r="B202" s="284" t="s">
        <v>68</v>
      </c>
      <c r="C202" s="322">
        <v>8.0480517110704404E+27</v>
      </c>
      <c r="D202" s="330">
        <v>12</v>
      </c>
      <c r="E202" s="324">
        <v>6.706709759225367E+26</v>
      </c>
      <c r="F202" s="338"/>
      <c r="G202" s="339"/>
      <c r="H202" s="278"/>
      <c r="I202" s="278"/>
    </row>
    <row r="203" spans="1:9" x14ac:dyDescent="0.25">
      <c r="A203" s="326" t="s">
        <v>86</v>
      </c>
      <c r="B203" s="326"/>
      <c r="C203" s="326"/>
      <c r="D203" s="326"/>
      <c r="E203" s="326"/>
      <c r="F203" s="326"/>
      <c r="G203" s="326"/>
      <c r="H203" s="278"/>
      <c r="I203" s="278"/>
    </row>
    <row r="204" spans="1:9" x14ac:dyDescent="0.25">
      <c r="A204" s="278"/>
      <c r="B204" s="278"/>
      <c r="C204" s="278"/>
      <c r="D204" s="278"/>
      <c r="E204" s="278"/>
      <c r="F204" s="278"/>
      <c r="G204" s="278"/>
      <c r="H204" s="278"/>
      <c r="I204" s="278"/>
    </row>
    <row r="205" spans="1:9" x14ac:dyDescent="0.25">
      <c r="A205" s="278"/>
      <c r="B205" s="278"/>
      <c r="C205" s="278"/>
      <c r="D205" s="278"/>
      <c r="E205" s="278"/>
      <c r="F205" s="278"/>
      <c r="G205" s="278"/>
      <c r="H205" s="278"/>
      <c r="I205" s="278"/>
    </row>
    <row r="206" spans="1:9" x14ac:dyDescent="0.25">
      <c r="A206" s="279" t="s">
        <v>88</v>
      </c>
      <c r="B206" s="278"/>
      <c r="C206" s="278"/>
      <c r="D206" s="278"/>
      <c r="E206" s="278"/>
      <c r="F206" s="278"/>
      <c r="G206" s="278"/>
      <c r="H206" s="278"/>
      <c r="I206" s="278"/>
    </row>
    <row r="207" spans="1:9" x14ac:dyDescent="0.25">
      <c r="A207" s="278"/>
      <c r="B207" s="278"/>
      <c r="C207" s="278"/>
      <c r="D207" s="278"/>
      <c r="E207" s="278"/>
      <c r="F207" s="278"/>
      <c r="G207" s="278"/>
      <c r="H207" s="278"/>
      <c r="I207" s="278"/>
    </row>
    <row r="208" spans="1:9" x14ac:dyDescent="0.25">
      <c r="A208" s="278"/>
      <c r="B208" s="278"/>
      <c r="C208" s="278"/>
      <c r="D208" s="278"/>
      <c r="E208" s="278"/>
      <c r="F208" s="278"/>
      <c r="G208" s="278"/>
      <c r="H208" s="278"/>
      <c r="I208" s="278"/>
    </row>
    <row r="209" spans="1:9" x14ac:dyDescent="0.25">
      <c r="A209" s="279" t="s">
        <v>40</v>
      </c>
      <c r="B209" s="278"/>
      <c r="C209" s="278"/>
      <c r="D209" s="278"/>
      <c r="E209" s="278"/>
      <c r="F209" s="278"/>
      <c r="G209" s="278"/>
      <c r="H209" s="278"/>
      <c r="I209" s="278"/>
    </row>
    <row r="210" spans="1:9" x14ac:dyDescent="0.25">
      <c r="A210" s="278"/>
      <c r="B210" s="278"/>
      <c r="C210" s="278"/>
      <c r="D210" s="278"/>
      <c r="E210" s="278"/>
      <c r="F210" s="278"/>
      <c r="G210" s="278"/>
      <c r="H210" s="278"/>
      <c r="I210" s="278"/>
    </row>
    <row r="211" spans="1:9" x14ac:dyDescent="0.25">
      <c r="A211" s="285" t="s">
        <v>89</v>
      </c>
      <c r="B211" s="285"/>
      <c r="C211" s="285"/>
      <c r="D211" s="285"/>
      <c r="E211" s="285"/>
      <c r="F211" s="285"/>
      <c r="G211" s="285"/>
      <c r="H211" s="285"/>
      <c r="I211" s="278"/>
    </row>
    <row r="212" spans="1:9" x14ac:dyDescent="0.25">
      <c r="A212" s="347" t="s">
        <v>90</v>
      </c>
      <c r="B212" s="348"/>
      <c r="C212" s="348"/>
      <c r="D212" s="348"/>
      <c r="E212" s="348"/>
      <c r="F212" s="348"/>
      <c r="G212" s="348"/>
      <c r="H212" s="348"/>
      <c r="I212" s="278"/>
    </row>
    <row r="213" spans="1:9" x14ac:dyDescent="0.25">
      <c r="A213" s="340" t="s">
        <v>119</v>
      </c>
      <c r="B213" s="340"/>
      <c r="C213" s="340"/>
      <c r="D213" s="341" t="s">
        <v>80</v>
      </c>
      <c r="E213" s="342" t="s">
        <v>74</v>
      </c>
      <c r="F213" s="342" t="s">
        <v>52</v>
      </c>
      <c r="G213" s="342" t="s">
        <v>75</v>
      </c>
      <c r="H213" s="343"/>
      <c r="I213" s="278"/>
    </row>
    <row r="214" spans="1:9" ht="24.75" x14ac:dyDescent="0.25">
      <c r="A214" s="286"/>
      <c r="B214" s="286"/>
      <c r="C214" s="286"/>
      <c r="D214" s="344"/>
      <c r="E214" s="345"/>
      <c r="F214" s="345"/>
      <c r="G214" s="293" t="s">
        <v>76</v>
      </c>
      <c r="H214" s="294" t="s">
        <v>77</v>
      </c>
      <c r="I214" s="278"/>
    </row>
    <row r="215" spans="1:9" x14ac:dyDescent="0.25">
      <c r="A215" s="295" t="s">
        <v>31</v>
      </c>
      <c r="B215" s="295" t="s">
        <v>13</v>
      </c>
      <c r="C215" s="289" t="s">
        <v>1</v>
      </c>
      <c r="D215" s="296">
        <v>18448524744231.5</v>
      </c>
      <c r="E215" s="297">
        <v>13045076949529.445</v>
      </c>
      <c r="F215" s="312">
        <v>1</v>
      </c>
      <c r="G215" s="297">
        <v>-22678445569516</v>
      </c>
      <c r="H215" s="349">
        <v>59575495057979</v>
      </c>
      <c r="I215" s="278"/>
    </row>
    <row r="216" spans="1:9" x14ac:dyDescent="0.25">
      <c r="A216" s="280"/>
      <c r="B216" s="280"/>
      <c r="C216" s="281" t="s">
        <v>18</v>
      </c>
      <c r="D216" s="299">
        <v>18448524744204.281</v>
      </c>
      <c r="E216" s="300">
        <v>13045076949529.445</v>
      </c>
      <c r="F216" s="316">
        <v>1</v>
      </c>
      <c r="G216" s="300">
        <v>-22678445569543.219</v>
      </c>
      <c r="H216" s="350">
        <v>59575495057951.781</v>
      </c>
      <c r="I216" s="278"/>
    </row>
    <row r="217" spans="1:9" x14ac:dyDescent="0.25">
      <c r="A217" s="280"/>
      <c r="B217" s="302"/>
      <c r="C217" s="303" t="s">
        <v>8</v>
      </c>
      <c r="D217" s="304">
        <v>18448524744080.824</v>
      </c>
      <c r="E217" s="305">
        <v>13045076949529.445</v>
      </c>
      <c r="F217" s="320">
        <v>1</v>
      </c>
      <c r="G217" s="305">
        <v>-22678445569666.676</v>
      </c>
      <c r="H217" s="351">
        <v>59575495057828.328</v>
      </c>
      <c r="I217" s="278"/>
    </row>
    <row r="218" spans="1:9" x14ac:dyDescent="0.25">
      <c r="A218" s="280"/>
      <c r="B218" s="302" t="s">
        <v>1</v>
      </c>
      <c r="C218" s="281" t="s">
        <v>13</v>
      </c>
      <c r="D218" s="299">
        <v>-18448524744231.5</v>
      </c>
      <c r="E218" s="300">
        <v>13045076949529.445</v>
      </c>
      <c r="F218" s="316">
        <v>1</v>
      </c>
      <c r="G218" s="300">
        <v>-59575495057979</v>
      </c>
      <c r="H218" s="350">
        <v>22678445569516</v>
      </c>
      <c r="I218" s="278"/>
    </row>
    <row r="219" spans="1:9" x14ac:dyDescent="0.25">
      <c r="A219" s="280"/>
      <c r="B219" s="280"/>
      <c r="C219" s="281" t="s">
        <v>18</v>
      </c>
      <c r="D219" s="299">
        <v>-27.220780029513676</v>
      </c>
      <c r="E219" s="300">
        <v>13045076949529.445</v>
      </c>
      <c r="F219" s="316">
        <v>1</v>
      </c>
      <c r="G219" s="300">
        <v>-41126970313774.719</v>
      </c>
      <c r="H219" s="350">
        <v>41126970313720.281</v>
      </c>
      <c r="I219" s="278"/>
    </row>
    <row r="220" spans="1:9" x14ac:dyDescent="0.25">
      <c r="A220" s="280"/>
      <c r="B220" s="302"/>
      <c r="C220" s="303" t="s">
        <v>8</v>
      </c>
      <c r="D220" s="304">
        <v>-150.67934380764345</v>
      </c>
      <c r="E220" s="305">
        <v>13045076949529.445</v>
      </c>
      <c r="F220" s="320">
        <v>1</v>
      </c>
      <c r="G220" s="305">
        <v>-41126970313898.18</v>
      </c>
      <c r="H220" s="351">
        <v>41126970313596.82</v>
      </c>
      <c r="I220" s="278"/>
    </row>
    <row r="221" spans="1:9" x14ac:dyDescent="0.25">
      <c r="A221" s="280"/>
      <c r="B221" s="302" t="s">
        <v>18</v>
      </c>
      <c r="C221" s="281" t="s">
        <v>13</v>
      </c>
      <c r="D221" s="299">
        <v>-18448524744204.281</v>
      </c>
      <c r="E221" s="300">
        <v>13045076949529.445</v>
      </c>
      <c r="F221" s="316">
        <v>1</v>
      </c>
      <c r="G221" s="300">
        <v>-59575495057951.781</v>
      </c>
      <c r="H221" s="350">
        <v>22678445569543.219</v>
      </c>
      <c r="I221" s="278"/>
    </row>
    <row r="222" spans="1:9" x14ac:dyDescent="0.25">
      <c r="A222" s="280"/>
      <c r="B222" s="280"/>
      <c r="C222" s="281" t="s">
        <v>1</v>
      </c>
      <c r="D222" s="299">
        <v>27.220780029513676</v>
      </c>
      <c r="E222" s="300">
        <v>13045076949529.445</v>
      </c>
      <c r="F222" s="316">
        <v>1</v>
      </c>
      <c r="G222" s="300">
        <v>-41126970313720.281</v>
      </c>
      <c r="H222" s="350">
        <v>41126970313774.719</v>
      </c>
      <c r="I222" s="278"/>
    </row>
    <row r="223" spans="1:9" x14ac:dyDescent="0.25">
      <c r="A223" s="280"/>
      <c r="B223" s="302"/>
      <c r="C223" s="303" t="s">
        <v>8</v>
      </c>
      <c r="D223" s="304">
        <v>-123.45856377812977</v>
      </c>
      <c r="E223" s="305">
        <v>13045076949529.445</v>
      </c>
      <c r="F223" s="320">
        <v>1</v>
      </c>
      <c r="G223" s="305">
        <v>-41126970313870.961</v>
      </c>
      <c r="H223" s="351">
        <v>41126970313624.039</v>
      </c>
      <c r="I223" s="278"/>
    </row>
    <row r="224" spans="1:9" x14ac:dyDescent="0.25">
      <c r="A224" s="280"/>
      <c r="B224" s="302" t="s">
        <v>8</v>
      </c>
      <c r="C224" s="281" t="s">
        <v>13</v>
      </c>
      <c r="D224" s="299">
        <v>-18448524744080.824</v>
      </c>
      <c r="E224" s="300">
        <v>13045076949529.445</v>
      </c>
      <c r="F224" s="316">
        <v>1</v>
      </c>
      <c r="G224" s="300">
        <v>-59575495057828.328</v>
      </c>
      <c r="H224" s="350">
        <v>22678445569666.676</v>
      </c>
      <c r="I224" s="278"/>
    </row>
    <row r="225" spans="1:9" x14ac:dyDescent="0.25">
      <c r="A225" s="280"/>
      <c r="B225" s="280"/>
      <c r="C225" s="281" t="s">
        <v>1</v>
      </c>
      <c r="D225" s="299">
        <v>150.67934380764345</v>
      </c>
      <c r="E225" s="300">
        <v>13045076949529.445</v>
      </c>
      <c r="F225" s="316">
        <v>1</v>
      </c>
      <c r="G225" s="300">
        <v>-41126970313596.82</v>
      </c>
      <c r="H225" s="350">
        <v>41126970313898.18</v>
      </c>
      <c r="I225" s="278"/>
    </row>
    <row r="226" spans="1:9" x14ac:dyDescent="0.25">
      <c r="A226" s="302"/>
      <c r="B226" s="302"/>
      <c r="C226" s="303" t="s">
        <v>18</v>
      </c>
      <c r="D226" s="304">
        <v>123.45856377812977</v>
      </c>
      <c r="E226" s="305">
        <v>13045076949529.445</v>
      </c>
      <c r="F226" s="320">
        <v>1</v>
      </c>
      <c r="G226" s="305">
        <v>-41126970313624.039</v>
      </c>
      <c r="H226" s="351">
        <v>41126970313870.961</v>
      </c>
      <c r="I226" s="278"/>
    </row>
    <row r="227" spans="1:9" x14ac:dyDescent="0.25">
      <c r="A227" s="302" t="s">
        <v>26</v>
      </c>
      <c r="B227" s="302" t="s">
        <v>13</v>
      </c>
      <c r="C227" s="281" t="s">
        <v>1</v>
      </c>
      <c r="D227" s="299">
        <v>17755154973285.344</v>
      </c>
      <c r="E227" s="300">
        <v>12554790482619.424</v>
      </c>
      <c r="F227" s="316">
        <v>1</v>
      </c>
      <c r="G227" s="300">
        <v>-21826098358657.156</v>
      </c>
      <c r="H227" s="350">
        <v>57336408305227.844</v>
      </c>
      <c r="I227" s="278"/>
    </row>
    <row r="228" spans="1:9" x14ac:dyDescent="0.25">
      <c r="A228" s="280"/>
      <c r="B228" s="280"/>
      <c r="C228" s="281" t="s">
        <v>18</v>
      </c>
      <c r="D228" s="299">
        <v>17755154973281.738</v>
      </c>
      <c r="E228" s="300">
        <v>12554790482619.424</v>
      </c>
      <c r="F228" s="316">
        <v>1</v>
      </c>
      <c r="G228" s="300">
        <v>-21826098358660.762</v>
      </c>
      <c r="H228" s="350">
        <v>57336408305224.234</v>
      </c>
      <c r="I228" s="278"/>
    </row>
    <row r="229" spans="1:9" x14ac:dyDescent="0.25">
      <c r="A229" s="280"/>
      <c r="B229" s="302"/>
      <c r="C229" s="303" t="s">
        <v>8</v>
      </c>
      <c r="D229" s="304">
        <v>17755154973200.316</v>
      </c>
      <c r="E229" s="305">
        <v>12554790482619.424</v>
      </c>
      <c r="F229" s="320">
        <v>1</v>
      </c>
      <c r="G229" s="305">
        <v>-21826098358742.184</v>
      </c>
      <c r="H229" s="351">
        <v>57336408305142.813</v>
      </c>
      <c r="I229" s="278"/>
    </row>
    <row r="230" spans="1:9" x14ac:dyDescent="0.25">
      <c r="A230" s="280"/>
      <c r="B230" s="302" t="s">
        <v>1</v>
      </c>
      <c r="C230" s="281" t="s">
        <v>13</v>
      </c>
      <c r="D230" s="299">
        <v>-17755154973285.344</v>
      </c>
      <c r="E230" s="300">
        <v>12554790482619.424</v>
      </c>
      <c r="F230" s="316">
        <v>1</v>
      </c>
      <c r="G230" s="300">
        <v>-57336408305227.844</v>
      </c>
      <c r="H230" s="350">
        <v>21826098358657.156</v>
      </c>
      <c r="I230" s="278"/>
    </row>
    <row r="231" spans="1:9" x14ac:dyDescent="0.25">
      <c r="A231" s="280"/>
      <c r="B231" s="280"/>
      <c r="C231" s="281" t="s">
        <v>18</v>
      </c>
      <c r="D231" s="299">
        <v>-3.6049675036230013</v>
      </c>
      <c r="E231" s="300">
        <v>12554790482619.424</v>
      </c>
      <c r="F231" s="316">
        <v>1</v>
      </c>
      <c r="G231" s="300">
        <v>-39581253331946.102</v>
      </c>
      <c r="H231" s="350">
        <v>39581253331938.898</v>
      </c>
      <c r="I231" s="278"/>
    </row>
    <row r="232" spans="1:9" x14ac:dyDescent="0.25">
      <c r="A232" s="280"/>
      <c r="B232" s="302"/>
      <c r="C232" s="303" t="s">
        <v>8</v>
      </c>
      <c r="D232" s="304">
        <v>-85.028134831009993</v>
      </c>
      <c r="E232" s="305">
        <v>12554790482619.424</v>
      </c>
      <c r="F232" s="320">
        <v>1</v>
      </c>
      <c r="G232" s="305">
        <v>-39581253332027.531</v>
      </c>
      <c r="H232" s="351">
        <v>39581253331857.469</v>
      </c>
      <c r="I232" s="278"/>
    </row>
    <row r="233" spans="1:9" x14ac:dyDescent="0.25">
      <c r="A233" s="280"/>
      <c r="B233" s="302" t="s">
        <v>18</v>
      </c>
      <c r="C233" s="281" t="s">
        <v>13</v>
      </c>
      <c r="D233" s="299">
        <v>-17755154973281.738</v>
      </c>
      <c r="E233" s="300">
        <v>12554790482619.424</v>
      </c>
      <c r="F233" s="316">
        <v>1</v>
      </c>
      <c r="G233" s="300">
        <v>-57336408305224.234</v>
      </c>
      <c r="H233" s="350">
        <v>21826098358660.762</v>
      </c>
      <c r="I233" s="278"/>
    </row>
    <row r="234" spans="1:9" x14ac:dyDescent="0.25">
      <c r="A234" s="280"/>
      <c r="B234" s="280"/>
      <c r="C234" s="281" t="s">
        <v>1</v>
      </c>
      <c r="D234" s="299">
        <v>3.6049675036230013</v>
      </c>
      <c r="E234" s="300">
        <v>12554790482619.424</v>
      </c>
      <c r="F234" s="316">
        <v>1</v>
      </c>
      <c r="G234" s="300">
        <v>-39581253331938.898</v>
      </c>
      <c r="H234" s="350">
        <v>39581253331946.102</v>
      </c>
      <c r="I234" s="278"/>
    </row>
    <row r="235" spans="1:9" x14ac:dyDescent="0.25">
      <c r="A235" s="280"/>
      <c r="B235" s="302"/>
      <c r="C235" s="303" t="s">
        <v>8</v>
      </c>
      <c r="D235" s="304">
        <v>-81.423167327386992</v>
      </c>
      <c r="E235" s="305">
        <v>12554790482619.424</v>
      </c>
      <c r="F235" s="320">
        <v>1</v>
      </c>
      <c r="G235" s="305">
        <v>-39581253332023.922</v>
      </c>
      <c r="H235" s="351">
        <v>39581253331861.078</v>
      </c>
      <c r="I235" s="278"/>
    </row>
    <row r="236" spans="1:9" x14ac:dyDescent="0.25">
      <c r="A236" s="280"/>
      <c r="B236" s="302" t="s">
        <v>8</v>
      </c>
      <c r="C236" s="281" t="s">
        <v>13</v>
      </c>
      <c r="D236" s="299">
        <v>-17755154973200.316</v>
      </c>
      <c r="E236" s="300">
        <v>12554790482619.424</v>
      </c>
      <c r="F236" s="316">
        <v>1</v>
      </c>
      <c r="G236" s="300">
        <v>-57336408305142.813</v>
      </c>
      <c r="H236" s="350">
        <v>21826098358742.184</v>
      </c>
      <c r="I236" s="278"/>
    </row>
    <row r="237" spans="1:9" x14ac:dyDescent="0.25">
      <c r="A237" s="280"/>
      <c r="B237" s="280"/>
      <c r="C237" s="281" t="s">
        <v>1</v>
      </c>
      <c r="D237" s="299">
        <v>85.028134831009993</v>
      </c>
      <c r="E237" s="300">
        <v>12554790482619.424</v>
      </c>
      <c r="F237" s="316">
        <v>1</v>
      </c>
      <c r="G237" s="300">
        <v>-39581253331857.469</v>
      </c>
      <c r="H237" s="350">
        <v>39581253332027.531</v>
      </c>
      <c r="I237" s="278"/>
    </row>
    <row r="238" spans="1:9" x14ac:dyDescent="0.25">
      <c r="A238" s="302"/>
      <c r="B238" s="302"/>
      <c r="C238" s="303" t="s">
        <v>18</v>
      </c>
      <c r="D238" s="304">
        <v>81.423167327386992</v>
      </c>
      <c r="E238" s="305">
        <v>12554790482619.424</v>
      </c>
      <c r="F238" s="320">
        <v>1</v>
      </c>
      <c r="G238" s="305">
        <v>-39581253331861.078</v>
      </c>
      <c r="H238" s="351">
        <v>39581253332023.922</v>
      </c>
      <c r="I238" s="278"/>
    </row>
    <row r="239" spans="1:9" x14ac:dyDescent="0.25">
      <c r="A239" s="302" t="s">
        <v>27</v>
      </c>
      <c r="B239" s="302" t="s">
        <v>13</v>
      </c>
      <c r="C239" s="281" t="s">
        <v>1</v>
      </c>
      <c r="D239" s="299">
        <v>4239633981578.7798</v>
      </c>
      <c r="E239" s="300">
        <v>2997873938137.6499</v>
      </c>
      <c r="F239" s="316">
        <v>1</v>
      </c>
      <c r="G239" s="300">
        <v>-5211707159233.1055</v>
      </c>
      <c r="H239" s="350">
        <v>13690975122390.664</v>
      </c>
      <c r="I239" s="278"/>
    </row>
    <row r="240" spans="1:9" x14ac:dyDescent="0.25">
      <c r="A240" s="280"/>
      <c r="B240" s="280"/>
      <c r="C240" s="281" t="s">
        <v>18</v>
      </c>
      <c r="D240" s="299">
        <v>4239633981597.4009</v>
      </c>
      <c r="E240" s="300">
        <v>2997873938137.6499</v>
      </c>
      <c r="F240" s="316">
        <v>1</v>
      </c>
      <c r="G240" s="300">
        <v>-5211707159214.4844</v>
      </c>
      <c r="H240" s="350">
        <v>13690975122409.285</v>
      </c>
      <c r="I240" s="278"/>
    </row>
    <row r="241" spans="1:9" x14ac:dyDescent="0.25">
      <c r="A241" s="280"/>
      <c r="B241" s="302"/>
      <c r="C241" s="303" t="s">
        <v>8</v>
      </c>
      <c r="D241" s="304">
        <v>4239633981579.7983</v>
      </c>
      <c r="E241" s="305">
        <v>2997873938137.6499</v>
      </c>
      <c r="F241" s="320">
        <v>1</v>
      </c>
      <c r="G241" s="305">
        <v>-5211707159232.0859</v>
      </c>
      <c r="H241" s="351">
        <v>13690975122391.684</v>
      </c>
      <c r="I241" s="278"/>
    </row>
    <row r="242" spans="1:9" x14ac:dyDescent="0.25">
      <c r="A242" s="280"/>
      <c r="B242" s="302" t="s">
        <v>1</v>
      </c>
      <c r="C242" s="281" t="s">
        <v>13</v>
      </c>
      <c r="D242" s="299">
        <v>-4239633981578.7798</v>
      </c>
      <c r="E242" s="300">
        <v>2997873938137.6499</v>
      </c>
      <c r="F242" s="316">
        <v>1</v>
      </c>
      <c r="G242" s="300">
        <v>-13690975122390.664</v>
      </c>
      <c r="H242" s="350">
        <v>5211707159233.1055</v>
      </c>
      <c r="I242" s="278"/>
    </row>
    <row r="243" spans="1:9" x14ac:dyDescent="0.25">
      <c r="A243" s="280"/>
      <c r="B243" s="280"/>
      <c r="C243" s="281" t="s">
        <v>18</v>
      </c>
      <c r="D243" s="299">
        <v>18.62118966967752</v>
      </c>
      <c r="E243" s="300">
        <v>2997873938137.6499</v>
      </c>
      <c r="F243" s="316">
        <v>1</v>
      </c>
      <c r="G243" s="300">
        <v>-9451341140793.2637</v>
      </c>
      <c r="H243" s="350">
        <v>9451341140830.5059</v>
      </c>
      <c r="I243" s="278"/>
    </row>
    <row r="244" spans="1:9" x14ac:dyDescent="0.25">
      <c r="A244" s="280"/>
      <c r="B244" s="302"/>
      <c r="C244" s="303" t="s">
        <v>8</v>
      </c>
      <c r="D244" s="304">
        <v>1.0185773089939758</v>
      </c>
      <c r="E244" s="305">
        <v>2997873938137.6499</v>
      </c>
      <c r="F244" s="320">
        <v>1</v>
      </c>
      <c r="G244" s="305">
        <v>-9451341140810.8652</v>
      </c>
      <c r="H244" s="351">
        <v>9451341140812.9043</v>
      </c>
      <c r="I244" s="278"/>
    </row>
    <row r="245" spans="1:9" x14ac:dyDescent="0.25">
      <c r="A245" s="280"/>
      <c r="B245" s="302" t="s">
        <v>18</v>
      </c>
      <c r="C245" s="281" t="s">
        <v>13</v>
      </c>
      <c r="D245" s="299">
        <v>-4239633981597.4009</v>
      </c>
      <c r="E245" s="300">
        <v>2997873938137.6499</v>
      </c>
      <c r="F245" s="316">
        <v>1</v>
      </c>
      <c r="G245" s="300">
        <v>-13690975122409.285</v>
      </c>
      <c r="H245" s="350">
        <v>5211707159214.4844</v>
      </c>
      <c r="I245" s="278"/>
    </row>
    <row r="246" spans="1:9" x14ac:dyDescent="0.25">
      <c r="A246" s="280"/>
      <c r="B246" s="280"/>
      <c r="C246" s="281" t="s">
        <v>1</v>
      </c>
      <c r="D246" s="299">
        <v>-18.62118966967752</v>
      </c>
      <c r="E246" s="300">
        <v>2997873938137.6499</v>
      </c>
      <c r="F246" s="316">
        <v>1</v>
      </c>
      <c r="G246" s="300">
        <v>-9451341140830.5059</v>
      </c>
      <c r="H246" s="350">
        <v>9451341140793.2637</v>
      </c>
      <c r="I246" s="278"/>
    </row>
    <row r="247" spans="1:9" x14ac:dyDescent="0.25">
      <c r="A247" s="280"/>
      <c r="B247" s="302"/>
      <c r="C247" s="303" t="s">
        <v>8</v>
      </c>
      <c r="D247" s="304">
        <v>-17.602612360683544</v>
      </c>
      <c r="E247" s="305">
        <v>2997873938137.6499</v>
      </c>
      <c r="F247" s="320">
        <v>1</v>
      </c>
      <c r="G247" s="305">
        <v>-9451341140829.4883</v>
      </c>
      <c r="H247" s="351">
        <v>9451341140794.2813</v>
      </c>
      <c r="I247" s="278"/>
    </row>
    <row r="248" spans="1:9" x14ac:dyDescent="0.25">
      <c r="A248" s="280"/>
      <c r="B248" s="302" t="s">
        <v>8</v>
      </c>
      <c r="C248" s="281" t="s">
        <v>13</v>
      </c>
      <c r="D248" s="299">
        <v>-4239633981579.7983</v>
      </c>
      <c r="E248" s="300">
        <v>2997873938137.6499</v>
      </c>
      <c r="F248" s="316">
        <v>1</v>
      </c>
      <c r="G248" s="300">
        <v>-13690975122391.684</v>
      </c>
      <c r="H248" s="350">
        <v>5211707159232.0859</v>
      </c>
      <c r="I248" s="278"/>
    </row>
    <row r="249" spans="1:9" x14ac:dyDescent="0.25">
      <c r="A249" s="280"/>
      <c r="B249" s="280"/>
      <c r="C249" s="281" t="s">
        <v>1</v>
      </c>
      <c r="D249" s="299">
        <v>-1.0185773089939758</v>
      </c>
      <c r="E249" s="300">
        <v>2997873938137.6499</v>
      </c>
      <c r="F249" s="316">
        <v>1</v>
      </c>
      <c r="G249" s="300">
        <v>-9451341140812.9043</v>
      </c>
      <c r="H249" s="350">
        <v>9451341140810.8652</v>
      </c>
      <c r="I249" s="278"/>
    </row>
    <row r="250" spans="1:9" x14ac:dyDescent="0.25">
      <c r="A250" s="302"/>
      <c r="B250" s="302"/>
      <c r="C250" s="303" t="s">
        <v>18</v>
      </c>
      <c r="D250" s="304">
        <v>17.602612360683544</v>
      </c>
      <c r="E250" s="305">
        <v>2997873938137.6499</v>
      </c>
      <c r="F250" s="320">
        <v>1</v>
      </c>
      <c r="G250" s="305">
        <v>-9451341140794.2813</v>
      </c>
      <c r="H250" s="351">
        <v>9451341140829.4883</v>
      </c>
      <c r="I250" s="278"/>
    </row>
    <row r="251" spans="1:9" x14ac:dyDescent="0.25">
      <c r="A251" s="302" t="s">
        <v>28</v>
      </c>
      <c r="B251" s="302" t="s">
        <v>13</v>
      </c>
      <c r="C251" s="281" t="s">
        <v>1</v>
      </c>
      <c r="D251" s="299">
        <v>25897315998438.926</v>
      </c>
      <c r="E251" s="300">
        <v>18312167757020.695</v>
      </c>
      <c r="F251" s="316">
        <v>1</v>
      </c>
      <c r="G251" s="300">
        <v>-31835113073243.973</v>
      </c>
      <c r="H251" s="350">
        <v>83629745070121.828</v>
      </c>
      <c r="I251" s="278"/>
    </row>
    <row r="252" spans="1:9" x14ac:dyDescent="0.25">
      <c r="A252" s="280"/>
      <c r="B252" s="280"/>
      <c r="C252" s="281" t="s">
        <v>18</v>
      </c>
      <c r="D252" s="299">
        <v>25897315998391.043</v>
      </c>
      <c r="E252" s="300">
        <v>18312167757020.695</v>
      </c>
      <c r="F252" s="316">
        <v>1</v>
      </c>
      <c r="G252" s="300">
        <v>-31835113073291.855</v>
      </c>
      <c r="H252" s="350">
        <v>83629745070073.938</v>
      </c>
      <c r="I252" s="278"/>
    </row>
    <row r="253" spans="1:9" x14ac:dyDescent="0.25">
      <c r="A253" s="280"/>
      <c r="B253" s="302"/>
      <c r="C253" s="303" t="s">
        <v>8</v>
      </c>
      <c r="D253" s="304">
        <v>25897315998269.004</v>
      </c>
      <c r="E253" s="305">
        <v>18312167757020.695</v>
      </c>
      <c r="F253" s="320">
        <v>1</v>
      </c>
      <c r="G253" s="305">
        <v>-31835113073413.895</v>
      </c>
      <c r="H253" s="351">
        <v>83629745069951.906</v>
      </c>
      <c r="I253" s="278"/>
    </row>
    <row r="254" spans="1:9" x14ac:dyDescent="0.25">
      <c r="A254" s="280"/>
      <c r="B254" s="302" t="s">
        <v>1</v>
      </c>
      <c r="C254" s="281" t="s">
        <v>13</v>
      </c>
      <c r="D254" s="299">
        <v>-25897315998438.926</v>
      </c>
      <c r="E254" s="300">
        <v>18312167757020.695</v>
      </c>
      <c r="F254" s="316">
        <v>1</v>
      </c>
      <c r="G254" s="300">
        <v>-83629745070121.828</v>
      </c>
      <c r="H254" s="350">
        <v>31835113073243.973</v>
      </c>
      <c r="I254" s="278"/>
    </row>
    <row r="255" spans="1:9" x14ac:dyDescent="0.25">
      <c r="A255" s="280"/>
      <c r="B255" s="280"/>
      <c r="C255" s="281" t="s">
        <v>18</v>
      </c>
      <c r="D255" s="299">
        <v>-47.882575702025477</v>
      </c>
      <c r="E255" s="300">
        <v>18312167757020.695</v>
      </c>
      <c r="F255" s="316">
        <v>1</v>
      </c>
      <c r="G255" s="300">
        <v>-57732429071730.781</v>
      </c>
      <c r="H255" s="350">
        <v>57732429071635.016</v>
      </c>
      <c r="I255" s="278"/>
    </row>
    <row r="256" spans="1:9" x14ac:dyDescent="0.25">
      <c r="A256" s="280"/>
      <c r="B256" s="302"/>
      <c r="C256" s="303" t="s">
        <v>8</v>
      </c>
      <c r="D256" s="304">
        <v>-169.92103176516764</v>
      </c>
      <c r="E256" s="305">
        <v>18312167757020.695</v>
      </c>
      <c r="F256" s="320">
        <v>1</v>
      </c>
      <c r="G256" s="305">
        <v>-57732429071852.82</v>
      </c>
      <c r="H256" s="351">
        <v>57732429071512.977</v>
      </c>
      <c r="I256" s="278"/>
    </row>
    <row r="257" spans="1:9" x14ac:dyDescent="0.25">
      <c r="A257" s="280"/>
      <c r="B257" s="302" t="s">
        <v>18</v>
      </c>
      <c r="C257" s="281" t="s">
        <v>13</v>
      </c>
      <c r="D257" s="299">
        <v>-25897315998391.043</v>
      </c>
      <c r="E257" s="300">
        <v>18312167757020.695</v>
      </c>
      <c r="F257" s="316">
        <v>1</v>
      </c>
      <c r="G257" s="300">
        <v>-83629745070073.938</v>
      </c>
      <c r="H257" s="350">
        <v>31835113073291.855</v>
      </c>
      <c r="I257" s="278"/>
    </row>
    <row r="258" spans="1:9" x14ac:dyDescent="0.25">
      <c r="A258" s="280"/>
      <c r="B258" s="280"/>
      <c r="C258" s="281" t="s">
        <v>1</v>
      </c>
      <c r="D258" s="299">
        <v>47.882575702025477</v>
      </c>
      <c r="E258" s="300">
        <v>18312167757020.695</v>
      </c>
      <c r="F258" s="316">
        <v>1</v>
      </c>
      <c r="G258" s="300">
        <v>-57732429071635.016</v>
      </c>
      <c r="H258" s="350">
        <v>57732429071730.781</v>
      </c>
      <c r="I258" s="278"/>
    </row>
    <row r="259" spans="1:9" x14ac:dyDescent="0.25">
      <c r="A259" s="280"/>
      <c r="B259" s="302"/>
      <c r="C259" s="303" t="s">
        <v>8</v>
      </c>
      <c r="D259" s="304">
        <v>-122.03845606314218</v>
      </c>
      <c r="E259" s="305">
        <v>18312167757020.695</v>
      </c>
      <c r="F259" s="320">
        <v>1</v>
      </c>
      <c r="G259" s="305">
        <v>-57732429071804.938</v>
      </c>
      <c r="H259" s="351">
        <v>57732429071560.859</v>
      </c>
      <c r="I259" s="278"/>
    </row>
    <row r="260" spans="1:9" x14ac:dyDescent="0.25">
      <c r="A260" s="280"/>
      <c r="B260" s="302" t="s">
        <v>8</v>
      </c>
      <c r="C260" s="281" t="s">
        <v>13</v>
      </c>
      <c r="D260" s="299">
        <v>-25897315998269.004</v>
      </c>
      <c r="E260" s="300">
        <v>18312167757020.695</v>
      </c>
      <c r="F260" s="316">
        <v>1</v>
      </c>
      <c r="G260" s="300">
        <v>-83629745069951.906</v>
      </c>
      <c r="H260" s="350">
        <v>31835113073413.895</v>
      </c>
      <c r="I260" s="278"/>
    </row>
    <row r="261" spans="1:9" x14ac:dyDescent="0.25">
      <c r="A261" s="280"/>
      <c r="B261" s="280"/>
      <c r="C261" s="281" t="s">
        <v>1</v>
      </c>
      <c r="D261" s="299">
        <v>169.92103176516764</v>
      </c>
      <c r="E261" s="300">
        <v>18312167757020.695</v>
      </c>
      <c r="F261" s="316">
        <v>1</v>
      </c>
      <c r="G261" s="300">
        <v>-57732429071512.977</v>
      </c>
      <c r="H261" s="350">
        <v>57732429071852.82</v>
      </c>
      <c r="I261" s="278"/>
    </row>
    <row r="262" spans="1:9" x14ac:dyDescent="0.25">
      <c r="A262" s="283"/>
      <c r="B262" s="283"/>
      <c r="C262" s="284" t="s">
        <v>18</v>
      </c>
      <c r="D262" s="307">
        <v>122.03845606314218</v>
      </c>
      <c r="E262" s="308">
        <v>18312167757020.695</v>
      </c>
      <c r="F262" s="324">
        <v>1</v>
      </c>
      <c r="G262" s="308">
        <v>-57732429071560.859</v>
      </c>
      <c r="H262" s="352">
        <v>57732429071804.938</v>
      </c>
      <c r="I262" s="278"/>
    </row>
    <row r="263" spans="1:9" x14ac:dyDescent="0.25">
      <c r="A263" s="326" t="s">
        <v>103</v>
      </c>
      <c r="B263" s="326"/>
      <c r="C263" s="326"/>
      <c r="D263" s="326"/>
      <c r="E263" s="326"/>
      <c r="F263" s="326"/>
      <c r="G263" s="326"/>
      <c r="H263" s="326"/>
      <c r="I263" s="278"/>
    </row>
  </sheetData>
  <mergeCells count="115">
    <mergeCell ref="A263:H263"/>
    <mergeCell ref="A239:A250"/>
    <mergeCell ref="B239:B241"/>
    <mergeCell ref="B242:B244"/>
    <mergeCell ref="B245:B247"/>
    <mergeCell ref="B248:B250"/>
    <mergeCell ref="A251:A262"/>
    <mergeCell ref="B251:B253"/>
    <mergeCell ref="B254:B256"/>
    <mergeCell ref="B257:B259"/>
    <mergeCell ref="B260:B262"/>
    <mergeCell ref="A215:A226"/>
    <mergeCell ref="B215:B217"/>
    <mergeCell ref="B218:B220"/>
    <mergeCell ref="B221:B223"/>
    <mergeCell ref="B224:B226"/>
    <mergeCell ref="A227:A238"/>
    <mergeCell ref="B227:B229"/>
    <mergeCell ref="B230:B232"/>
    <mergeCell ref="B233:B235"/>
    <mergeCell ref="B236:B238"/>
    <mergeCell ref="A211:H211"/>
    <mergeCell ref="A212:H212"/>
    <mergeCell ref="A213:C214"/>
    <mergeCell ref="D213:D214"/>
    <mergeCell ref="E213:E214"/>
    <mergeCell ref="F213:F214"/>
    <mergeCell ref="G213:H213"/>
    <mergeCell ref="A194:B194"/>
    <mergeCell ref="A195:A196"/>
    <mergeCell ref="A197:A198"/>
    <mergeCell ref="A199:A200"/>
    <mergeCell ref="A201:A202"/>
    <mergeCell ref="A203:G203"/>
    <mergeCell ref="A181:H181"/>
    <mergeCell ref="A182:H182"/>
    <mergeCell ref="A184:F184"/>
    <mergeCell ref="A190:F190"/>
    <mergeCell ref="A191:F191"/>
    <mergeCell ref="A193:G193"/>
    <mergeCell ref="A157:A168"/>
    <mergeCell ref="B157:B159"/>
    <mergeCell ref="B160:B162"/>
    <mergeCell ref="B163:B165"/>
    <mergeCell ref="B166:B168"/>
    <mergeCell ref="A169:A180"/>
    <mergeCell ref="B169:B171"/>
    <mergeCell ref="B172:B174"/>
    <mergeCell ref="B175:B177"/>
    <mergeCell ref="B178:B180"/>
    <mergeCell ref="A133:A144"/>
    <mergeCell ref="B133:B135"/>
    <mergeCell ref="B136:B138"/>
    <mergeCell ref="B139:B141"/>
    <mergeCell ref="B142:B144"/>
    <mergeCell ref="A145:A156"/>
    <mergeCell ref="B145:B147"/>
    <mergeCell ref="B148:B150"/>
    <mergeCell ref="B151:B153"/>
    <mergeCell ref="B154:B156"/>
    <mergeCell ref="A121:A124"/>
    <mergeCell ref="A125:A128"/>
    <mergeCell ref="A130:H130"/>
    <mergeCell ref="A131:C132"/>
    <mergeCell ref="D131:D132"/>
    <mergeCell ref="E131:E132"/>
    <mergeCell ref="F131:F132"/>
    <mergeCell ref="G131:H131"/>
    <mergeCell ref="A111:B112"/>
    <mergeCell ref="C111:C112"/>
    <mergeCell ref="D111:D112"/>
    <mergeCell ref="E111:F111"/>
    <mergeCell ref="A113:A116"/>
    <mergeCell ref="A117:A120"/>
    <mergeCell ref="A99:E99"/>
    <mergeCell ref="A100:A101"/>
    <mergeCell ref="B100:B101"/>
    <mergeCell ref="C100:C101"/>
    <mergeCell ref="D100:E100"/>
    <mergeCell ref="A110:F110"/>
    <mergeCell ref="A83:A86"/>
    <mergeCell ref="A87:A90"/>
    <mergeCell ref="A91:G91"/>
    <mergeCell ref="A92:G92"/>
    <mergeCell ref="A93:G93"/>
    <mergeCell ref="A94:G94"/>
    <mergeCell ref="A65:G65"/>
    <mergeCell ref="A66:B66"/>
    <mergeCell ref="A67:A70"/>
    <mergeCell ref="A71:A74"/>
    <mergeCell ref="A75:A78"/>
    <mergeCell ref="A79:A82"/>
    <mergeCell ref="A46:A49"/>
    <mergeCell ref="A50:A53"/>
    <mergeCell ref="A54:A57"/>
    <mergeCell ref="A58:A61"/>
    <mergeCell ref="A62:F62"/>
    <mergeCell ref="A63:F63"/>
    <mergeCell ref="A33:A36"/>
    <mergeCell ref="A37:A40"/>
    <mergeCell ref="A41:G41"/>
    <mergeCell ref="A42:G42"/>
    <mergeCell ref="A44:F44"/>
    <mergeCell ref="A45:B45"/>
    <mergeCell ref="A10:A14"/>
    <mergeCell ref="A15:A19"/>
    <mergeCell ref="A20:A24"/>
    <mergeCell ref="A25:A29"/>
    <mergeCell ref="A31:G31"/>
    <mergeCell ref="A32:B32"/>
    <mergeCell ref="A1:C1"/>
    <mergeCell ref="A2:B2"/>
    <mergeCell ref="A3:A6"/>
    <mergeCell ref="A8:E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India S1</vt:lpstr>
      <vt:lpstr>Gram+</vt:lpstr>
      <vt:lpstr>Gram-</vt:lpstr>
      <vt:lpstr>Fungal</vt:lpstr>
      <vt:lpstr>Unspecified</vt:lpstr>
      <vt:lpstr>All Microbial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2025-03-20T13:13:17Z</dcterms:created>
  <dcterms:modified xsi:type="dcterms:W3CDTF">2025-03-20T13:40:07Z</dcterms:modified>
</cp:coreProperties>
</file>