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8C1FD3EB-041C-4DE8-9937-0723FE942560}" xr6:coauthVersionLast="36" xr6:coauthVersionMax="36" xr10:uidLastSave="{00000000-0000-0000-0000-000000000000}"/>
  <bookViews>
    <workbookView xWindow="0" yWindow="0" windowWidth="20490" windowHeight="8130" activeTab="1" xr2:uid="{B5DB2E1B-A42D-4E91-82CB-E9C4BEA491A8}"/>
  </bookViews>
  <sheets>
    <sheet name="India_S1" sheetId="1" r:id="rId1"/>
    <sheet name="Gram+" sheetId="2" r:id="rId2"/>
    <sheet name="Gram-" sheetId="3" r:id="rId3"/>
    <sheet name="Fungal" sheetId="4" r:id="rId4"/>
    <sheet name="Unspecified" sheetId="5" r:id="rId5"/>
    <sheet name="All Microbial group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R10" i="1"/>
  <c r="P10" i="1"/>
  <c r="O10" i="1"/>
  <c r="M10" i="1"/>
  <c r="L10" i="1"/>
  <c r="J10" i="1"/>
  <c r="I10" i="1"/>
  <c r="S6" i="1"/>
  <c r="R6" i="1"/>
  <c r="P6" i="1"/>
  <c r="O6" i="1"/>
  <c r="M6" i="1"/>
  <c r="L6" i="1"/>
  <c r="J6" i="1"/>
  <c r="I6" i="1"/>
  <c r="S2" i="1"/>
  <c r="R2" i="1"/>
  <c r="P2" i="1"/>
  <c r="O2" i="1"/>
  <c r="M2" i="1"/>
  <c r="L2" i="1"/>
  <c r="J2" i="1"/>
  <c r="I2" i="1"/>
</calcChain>
</file>

<file path=xl/sharedStrings.xml><?xml version="1.0" encoding="utf-8"?>
<sst xmlns="http://schemas.openxmlformats.org/spreadsheetml/2006/main" count="663" uniqueCount="136">
  <si>
    <t>PMM-2023-110</t>
  </si>
  <si>
    <t>control</t>
  </si>
  <si>
    <t>S1</t>
  </si>
  <si>
    <t>India</t>
  </si>
  <si>
    <t>PMM-2023-112</t>
  </si>
  <si>
    <t>PMM-2023-121</t>
  </si>
  <si>
    <t>PMM-2023-123</t>
  </si>
  <si>
    <t>PMM-2023-108</t>
  </si>
  <si>
    <t>BD</t>
  </si>
  <si>
    <t>PMM-2023-114</t>
  </si>
  <si>
    <t>PMM-2023-117</t>
  </si>
  <si>
    <t>PMM-2023-119</t>
  </si>
  <si>
    <t>PMM-2023-109</t>
  </si>
  <si>
    <t>PEUK</t>
  </si>
  <si>
    <t>PMM-2023-113</t>
  </si>
  <si>
    <t>PMM-2023-116</t>
  </si>
  <si>
    <t>PMM-2023-118</t>
  </si>
  <si>
    <t>Bristol ID</t>
  </si>
  <si>
    <t>Plot</t>
  </si>
  <si>
    <t>Dept/Season</t>
  </si>
  <si>
    <t>Location</t>
  </si>
  <si>
    <t>Firmicutes</t>
  </si>
  <si>
    <t>Actinobacteria</t>
  </si>
  <si>
    <t>Total Gram +</t>
  </si>
  <si>
    <t>Average Gram +</t>
  </si>
  <si>
    <t>Gram + SEM</t>
  </si>
  <si>
    <t>Gram-</t>
  </si>
  <si>
    <t>Average Gram -</t>
  </si>
  <si>
    <t>Gram -  SEM</t>
  </si>
  <si>
    <t>Fungal</t>
  </si>
  <si>
    <t>Average Fungal</t>
  </si>
  <si>
    <t>Fungal  SEM</t>
  </si>
  <si>
    <t>Unspecified</t>
  </si>
  <si>
    <t>Average Unspecified</t>
  </si>
  <si>
    <t>Unspecified SEM</t>
  </si>
  <si>
    <t>Plastic Type</t>
  </si>
  <si>
    <t/>
  </si>
  <si>
    <t>Between-Subjects Factors</t>
  </si>
  <si>
    <t>N</t>
  </si>
  <si>
    <t>Descriptive Statistics</t>
  </si>
  <si>
    <t xml:space="preserve">Dependent Variable: </t>
  </si>
  <si>
    <t>Mean</t>
  </si>
  <si>
    <t>Std. Deviation</t>
  </si>
  <si>
    <t>Total</t>
  </si>
  <si>
    <t>Levene Statistic</t>
  </si>
  <si>
    <t>df1</t>
  </si>
  <si>
    <t>df2</t>
  </si>
  <si>
    <t>Sig.</t>
  </si>
  <si>
    <t>Based on Mean</t>
  </si>
  <si>
    <t>Based on Median</t>
  </si>
  <si>
    <t>Based on Median and with adjusted df</t>
  </si>
  <si>
    <t>Based on trimmed mean</t>
  </si>
  <si>
    <t>Tests the null hypothesis that the error variance of the dependent variable is equal across groups.</t>
  </si>
  <si>
    <t>a. Dependent variable: Total Gram +</t>
  </si>
  <si>
    <t>b. Design: Intercept + PlasticType</t>
  </si>
  <si>
    <t>Tests of Between-Subjects Effects</t>
  </si>
  <si>
    <t>Source</t>
  </si>
  <si>
    <t>Type III Sum of Squares</t>
  </si>
  <si>
    <t>df</t>
  </si>
  <si>
    <t>Mean Square</t>
  </si>
  <si>
    <t>F</t>
  </si>
  <si>
    <t>Corrected Model</t>
  </si>
  <si>
    <t>Intercept</t>
  </si>
  <si>
    <t>PlasticType</t>
  </si>
  <si>
    <t>Error</t>
  </si>
  <si>
    <t>Corrected Total</t>
  </si>
  <si>
    <t>a. R Squared = .419 (Adjusted R Squared = .129)</t>
  </si>
  <si>
    <t>Estimated Marginal Means</t>
  </si>
  <si>
    <t>1. Grand Mean</t>
  </si>
  <si>
    <t>Std. Error</t>
  </si>
  <si>
    <t>95% Confidence Interval</t>
  </si>
  <si>
    <t>Lower Bound</t>
  </si>
  <si>
    <t>Upper Bound</t>
  </si>
  <si>
    <t>2. Plastic Type</t>
  </si>
  <si>
    <t>Estimates</t>
  </si>
  <si>
    <t>Pairwise Comparisons</t>
  </si>
  <si>
    <t>(I) Plastic Type</t>
  </si>
  <si>
    <t>Mean Difference (I-J)</t>
  </si>
  <si>
    <t>Based on estimated marginal means</t>
  </si>
  <si>
    <t>a. Adjustment for multiple comparisons: Bonferroni.</t>
  </si>
  <si>
    <t>Univariate Tests</t>
  </si>
  <si>
    <t>Sum of Squares</t>
  </si>
  <si>
    <t>Contrast</t>
  </si>
  <si>
    <t>The F tests the effect of Plastic Type. This test is based on the linearly independent pairwise comparisons among the estimated marginal means.</t>
  </si>
  <si>
    <t>Post Hoc Tests</t>
  </si>
  <si>
    <t>Multiple Comparisons</t>
  </si>
  <si>
    <t>Bonferroni</t>
  </si>
  <si>
    <t>Based on observed means.
 The error term is Mean Square(Error) = 36787.449.</t>
  </si>
  <si>
    <r>
      <t>Levene's Test of Equality of Error Variances</t>
    </r>
    <r>
      <rPr>
        <b/>
        <vertAlign val="superscript"/>
        <sz val="11"/>
        <color indexed="63"/>
        <rFont val="Arial Bold"/>
      </rPr>
      <t>a,b</t>
    </r>
  </si>
  <si>
    <r>
      <t>106291.854</t>
    </r>
    <r>
      <rPr>
        <vertAlign val="superscript"/>
        <sz val="9"/>
        <color indexed="63"/>
        <rFont val="Arial"/>
      </rPr>
      <t>a</t>
    </r>
  </si>
  <si>
    <r>
      <t>Sig.</t>
    </r>
    <r>
      <rPr>
        <vertAlign val="superscript"/>
        <sz val="9"/>
        <color indexed="61"/>
        <rFont val="Arial"/>
      </rPr>
      <t>a</t>
    </r>
  </si>
  <si>
    <r>
      <t>95% Confidence Interval for Difference</t>
    </r>
    <r>
      <rPr>
        <vertAlign val="superscript"/>
        <sz val="9"/>
        <color indexed="61"/>
        <rFont val="Arial"/>
      </rPr>
      <t>a</t>
    </r>
  </si>
  <si>
    <t>a. Dependent variable: Gram-</t>
  </si>
  <si>
    <t>a. R Squared = .276 (Adjusted R Squared = -.086)</t>
  </si>
  <si>
    <t>Based on observed means.
 The error term is Mean Square(Error) = 203138.756.</t>
  </si>
  <si>
    <r>
      <t>309806.380</t>
    </r>
    <r>
      <rPr>
        <vertAlign val="superscript"/>
        <sz val="9"/>
        <color indexed="63"/>
        <rFont val="Arial"/>
      </rPr>
      <t>a</t>
    </r>
  </si>
  <si>
    <t>a. Dependent variable: Fungal</t>
  </si>
  <si>
    <t>Based on observed means.
 The error term is Mean Square(Error) = 12831.180.</t>
  </si>
  <si>
    <r>
      <t>19584.397</t>
    </r>
    <r>
      <rPr>
        <vertAlign val="superscript"/>
        <sz val="9"/>
        <color indexed="63"/>
        <rFont val="Arial"/>
      </rPr>
      <t>a</t>
    </r>
  </si>
  <si>
    <t>a. Dependent variable: Unspecified</t>
  </si>
  <si>
    <t>a. R Squared = .343 (Adjusted R Squared = .014)</t>
  </si>
  <si>
    <t>Based on observed means.
 The error term is Mean Square(Error) = 184769.179.</t>
  </si>
  <si>
    <r>
      <t>385292.304</t>
    </r>
    <r>
      <rPr>
        <vertAlign val="superscript"/>
        <sz val="9"/>
        <color indexed="63"/>
        <rFont val="Arial"/>
      </rPr>
      <t>a</t>
    </r>
  </si>
  <si>
    <t>Effect</t>
  </si>
  <si>
    <t>Value</t>
  </si>
  <si>
    <t>Hypothesis df</t>
  </si>
  <si>
    <t>Error df</t>
  </si>
  <si>
    <t>Pillai's Trace</t>
  </si>
  <si>
    <t>Wilks' Lambda</t>
  </si>
  <si>
    <t>Hotelling's Trace</t>
  </si>
  <si>
    <t>Roy's Largest Root</t>
  </si>
  <si>
    <t>a. Design: Intercept + PlasticType</t>
  </si>
  <si>
    <t>b. Exact statistic</t>
  </si>
  <si>
    <t>c. The statistic is an upper bound on F that yields a lower bound on the significance level.</t>
  </si>
  <si>
    <t>b. R Squared = .276 (Adjusted R Squared = -.086)</t>
  </si>
  <si>
    <t>c. R Squared = .276 (Adjusted R Squared = -.086)</t>
  </si>
  <si>
    <t>d. R Squared = .343 (Adjusted R Squared = .014)</t>
  </si>
  <si>
    <t>Dependent Variable</t>
  </si>
  <si>
    <t>Multivariate Tests</t>
  </si>
  <si>
    <t>Pillai's trace</t>
  </si>
  <si>
    <t>Wilks' lambda</t>
  </si>
  <si>
    <t>Hotelling's trace</t>
  </si>
  <si>
    <t>Roy's largest root</t>
  </si>
  <si>
    <t>Each F tests the multivariate effect of Plastic Type. These tests are based on the linearly independent pairwise comparisons among the estimated marginal means.</t>
  </si>
  <si>
    <t>a. Exact statistic</t>
  </si>
  <si>
    <t>b. The statistic is an upper bound on F that yields a lower bound on the significance level.</t>
  </si>
  <si>
    <r>
      <t>Multivariate Tests</t>
    </r>
    <r>
      <rPr>
        <b/>
        <vertAlign val="superscript"/>
        <sz val="11"/>
        <color indexed="63"/>
        <rFont val="Arial Bold"/>
      </rPr>
      <t>a</t>
    </r>
  </si>
  <si>
    <r>
      <t>.573</t>
    </r>
    <r>
      <rPr>
        <vertAlign val="superscript"/>
        <sz val="9"/>
        <color indexed="63"/>
        <rFont val="Arial"/>
      </rPr>
      <t>b</t>
    </r>
  </si>
  <si>
    <r>
      <t>.819</t>
    </r>
    <r>
      <rPr>
        <vertAlign val="superscript"/>
        <sz val="9"/>
        <color indexed="63"/>
        <rFont val="Arial"/>
      </rPr>
      <t>b</t>
    </r>
  </si>
  <si>
    <r>
      <t>4.957</t>
    </r>
    <r>
      <rPr>
        <vertAlign val="superscript"/>
        <sz val="9"/>
        <color indexed="63"/>
        <rFont val="Arial"/>
      </rPr>
      <t>c</t>
    </r>
  </si>
  <si>
    <r>
      <t>Levene's Test of Equality of Error Variances</t>
    </r>
    <r>
      <rPr>
        <b/>
        <vertAlign val="superscript"/>
        <sz val="11"/>
        <color indexed="63"/>
        <rFont val="Arial Bold"/>
      </rPr>
      <t>a</t>
    </r>
  </si>
  <si>
    <r>
      <t>309806.380</t>
    </r>
    <r>
      <rPr>
        <vertAlign val="superscript"/>
        <sz val="9"/>
        <color indexed="63"/>
        <rFont val="Arial"/>
      </rPr>
      <t>b</t>
    </r>
  </si>
  <si>
    <r>
      <t>19584.397</t>
    </r>
    <r>
      <rPr>
        <vertAlign val="superscript"/>
        <sz val="9"/>
        <color indexed="63"/>
        <rFont val="Arial"/>
      </rPr>
      <t>c</t>
    </r>
  </si>
  <si>
    <r>
      <t>385292.304</t>
    </r>
    <r>
      <rPr>
        <vertAlign val="superscript"/>
        <sz val="9"/>
        <color indexed="63"/>
        <rFont val="Arial"/>
      </rPr>
      <t>d</t>
    </r>
  </si>
  <si>
    <r>
      <t>.819</t>
    </r>
    <r>
      <rPr>
        <vertAlign val="superscript"/>
        <sz val="9"/>
        <color indexed="63"/>
        <rFont val="Arial"/>
      </rPr>
      <t>a</t>
    </r>
  </si>
  <si>
    <r>
      <t>4.957</t>
    </r>
    <r>
      <rPr>
        <vertAlign val="superscript"/>
        <sz val="9"/>
        <color indexed="63"/>
        <rFont val="Arial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</si>
</sst>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000000000000"/>
    <numFmt numFmtId="166" formatCode="###0.00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name val="Arial"/>
    </font>
    <font>
      <b/>
      <sz val="11"/>
      <color indexed="8"/>
      <name val="Arial Bold"/>
    </font>
    <font>
      <sz val="9"/>
      <color indexed="61"/>
      <name val="Arial"/>
    </font>
    <font>
      <sz val="9"/>
      <color indexed="63"/>
      <name val="Arial"/>
    </font>
    <font>
      <b/>
      <sz val="11"/>
      <color indexed="63"/>
      <name val="Arial Bold"/>
    </font>
    <font>
      <b/>
      <vertAlign val="superscript"/>
      <sz val="11"/>
      <color indexed="63"/>
      <name val="Arial Bold"/>
    </font>
    <font>
      <vertAlign val="superscript"/>
      <sz val="9"/>
      <color indexed="63"/>
      <name val="Arial"/>
    </font>
    <font>
      <vertAlign val="superscript"/>
      <sz val="9"/>
      <color indexed="6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0"/>
      </bottom>
      <diagonal/>
    </border>
    <border>
      <left/>
      <right/>
      <top/>
      <bottom style="thin">
        <color indexed="60"/>
      </bottom>
      <diagonal/>
    </border>
    <border>
      <left/>
      <right/>
      <top style="thin">
        <color indexed="60"/>
      </top>
      <bottom style="thin">
        <color indexed="62"/>
      </bottom>
      <diagonal/>
    </border>
    <border>
      <left/>
      <right style="thin">
        <color indexed="31"/>
      </right>
      <top/>
      <bottom style="thin">
        <color indexed="60"/>
      </bottom>
      <diagonal/>
    </border>
    <border>
      <left style="thin">
        <color indexed="31"/>
      </left>
      <right style="thin">
        <color indexed="31"/>
      </right>
      <top/>
      <bottom style="thin">
        <color indexed="60"/>
      </bottom>
      <diagonal/>
    </border>
    <border>
      <left style="thin">
        <color indexed="31"/>
      </left>
      <right/>
      <top/>
      <bottom style="thin">
        <color indexed="60"/>
      </bottom>
      <diagonal/>
    </border>
    <border>
      <left/>
      <right style="thin">
        <color indexed="31"/>
      </right>
      <top style="thin">
        <color indexed="60"/>
      </top>
      <bottom style="thin">
        <color indexed="62"/>
      </bottom>
      <diagonal/>
    </border>
    <border>
      <left style="thin">
        <color indexed="31"/>
      </left>
      <right style="thin">
        <color indexed="31"/>
      </right>
      <top style="thin">
        <color indexed="60"/>
      </top>
      <bottom style="thin">
        <color indexed="62"/>
      </bottom>
      <diagonal/>
    </border>
    <border>
      <left style="thin">
        <color indexed="31"/>
      </left>
      <right/>
      <top style="thin">
        <color indexed="60"/>
      </top>
      <bottom style="thin">
        <color indexed="62"/>
      </bottom>
      <diagonal/>
    </border>
    <border>
      <left/>
      <right style="thin">
        <color indexed="31"/>
      </right>
      <top style="thin">
        <color indexed="62"/>
      </top>
      <bottom style="thin">
        <color indexed="62"/>
      </bottom>
      <diagonal/>
    </border>
    <border>
      <left style="thin">
        <color indexed="31"/>
      </left>
      <right style="thin">
        <color indexed="31"/>
      </right>
      <top style="thin">
        <color indexed="62"/>
      </top>
      <bottom style="thin">
        <color indexed="62"/>
      </bottom>
      <diagonal/>
    </border>
    <border>
      <left style="thin">
        <color indexed="31"/>
      </left>
      <right/>
      <top style="thin">
        <color indexed="62"/>
      </top>
      <bottom style="thin">
        <color indexed="62"/>
      </bottom>
      <diagonal/>
    </border>
    <border>
      <left/>
      <right style="thin">
        <color indexed="31"/>
      </right>
      <top style="thin">
        <color indexed="62"/>
      </top>
      <bottom style="thin">
        <color indexed="60"/>
      </bottom>
      <diagonal/>
    </border>
    <border>
      <left style="thin">
        <color indexed="31"/>
      </left>
      <right style="thin">
        <color indexed="31"/>
      </right>
      <top style="thin">
        <color indexed="62"/>
      </top>
      <bottom style="thin">
        <color indexed="60"/>
      </bottom>
      <diagonal/>
    </border>
    <border>
      <left style="thin">
        <color indexed="31"/>
      </left>
      <right/>
      <top style="thin">
        <color indexed="62"/>
      </top>
      <bottom style="thin">
        <color indexed="60"/>
      </bottom>
      <diagonal/>
    </border>
    <border>
      <left/>
      <right/>
      <top style="thin">
        <color indexed="60"/>
      </top>
      <bottom/>
      <diagonal/>
    </border>
    <border>
      <left/>
      <right style="thin">
        <color indexed="31"/>
      </right>
      <top/>
      <bottom/>
      <diagonal/>
    </border>
    <border>
      <left style="thin">
        <color indexed="31"/>
      </left>
      <right style="thin">
        <color indexed="31"/>
      </right>
      <top/>
      <bottom/>
      <diagonal/>
    </border>
    <border>
      <left style="thin">
        <color indexed="31"/>
      </left>
      <right/>
      <top/>
      <bottom/>
      <diagonal/>
    </border>
    <border>
      <left/>
      <right style="thin">
        <color indexed="31"/>
      </right>
      <top style="thin">
        <color indexed="60"/>
      </top>
      <bottom style="thin">
        <color indexed="60"/>
      </bottom>
      <diagonal/>
    </border>
    <border>
      <left style="thin">
        <color indexed="31"/>
      </left>
      <right style="thin">
        <color indexed="31"/>
      </right>
      <top style="thin">
        <color indexed="60"/>
      </top>
      <bottom style="thin">
        <color indexed="60"/>
      </bottom>
      <diagonal/>
    </border>
    <border>
      <left style="thin">
        <color indexed="31"/>
      </left>
      <right/>
      <top style="thin">
        <color indexed="60"/>
      </top>
      <bottom style="thin">
        <color indexed="60"/>
      </bottom>
      <diagonal/>
    </border>
    <border>
      <left/>
      <right/>
      <top style="thin">
        <color indexed="62"/>
      </top>
      <bottom/>
      <diagonal/>
    </border>
    <border>
      <left/>
      <right style="thin">
        <color indexed="31"/>
      </right>
      <top style="thin">
        <color indexed="62"/>
      </top>
      <bottom/>
      <diagonal/>
    </border>
    <border>
      <left style="thin">
        <color indexed="31"/>
      </left>
      <right style="thin">
        <color indexed="31"/>
      </right>
      <top style="thin">
        <color indexed="62"/>
      </top>
      <bottom/>
      <diagonal/>
    </border>
    <border>
      <left style="thin">
        <color indexed="31"/>
      </left>
      <right/>
      <top style="thin">
        <color indexed="62"/>
      </top>
      <bottom/>
      <diagonal/>
    </border>
  </borders>
  <cellStyleXfs count="6">
    <xf numFmtId="0" fontId="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34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1"/>
    <xf numFmtId="0" fontId="11" fillId="0" borderId="0" xfId="1" applyFont="1" applyBorder="1" applyAlignment="1"/>
    <xf numFmtId="0" fontId="12" fillId="2" borderId="1" xfId="1" applyFont="1" applyFill="1" applyBorder="1" applyAlignment="1">
      <alignment horizontal="left" vertical="top" wrapText="1"/>
    </xf>
    <xf numFmtId="164" fontId="13" fillId="3" borderId="1" xfId="1" applyNumberFormat="1" applyFont="1" applyFill="1" applyBorder="1" applyAlignment="1">
      <alignment horizontal="right" vertical="top"/>
    </xf>
    <xf numFmtId="0" fontId="12" fillId="2" borderId="2" xfId="1" applyFont="1" applyFill="1" applyBorder="1" applyAlignment="1">
      <alignment horizontal="left" vertical="top" wrapText="1"/>
    </xf>
    <xf numFmtId="0" fontId="12" fillId="0" borderId="3" xfId="1" applyFont="1" applyBorder="1" applyAlignment="1">
      <alignment horizontal="center" wrapText="1"/>
    </xf>
    <xf numFmtId="0" fontId="12" fillId="2" borderId="4" xfId="1" applyFont="1" applyFill="1" applyBorder="1" applyAlignment="1">
      <alignment horizontal="left" vertical="top" wrapText="1"/>
    </xf>
    <xf numFmtId="164" fontId="13" fillId="3" borderId="4" xfId="1" applyNumberFormat="1" applyFont="1" applyFill="1" applyBorder="1" applyAlignment="1">
      <alignment horizontal="right" vertical="top"/>
    </xf>
    <xf numFmtId="164" fontId="13" fillId="3" borderId="2" xfId="1" applyNumberFormat="1" applyFont="1" applyFill="1" applyBorder="1" applyAlignment="1">
      <alignment horizontal="right" vertical="top"/>
    </xf>
    <xf numFmtId="0" fontId="12" fillId="0" borderId="3" xfId="1" applyFont="1" applyBorder="1" applyAlignment="1">
      <alignment horizontal="left" wrapText="1"/>
    </xf>
    <xf numFmtId="0" fontId="12" fillId="0" borderId="5" xfId="1" applyFont="1" applyBorder="1" applyAlignment="1">
      <alignment horizontal="center" wrapText="1"/>
    </xf>
    <xf numFmtId="0" fontId="12" fillId="0" borderId="6" xfId="1" applyFont="1" applyBorder="1" applyAlignment="1">
      <alignment horizontal="center" wrapText="1"/>
    </xf>
    <xf numFmtId="0" fontId="12" fillId="0" borderId="7" xfId="1" applyFont="1" applyBorder="1" applyAlignment="1">
      <alignment horizontal="center" wrapText="1"/>
    </xf>
    <xf numFmtId="165" fontId="13" fillId="3" borderId="8" xfId="1" applyNumberFormat="1" applyFont="1" applyFill="1" applyBorder="1" applyAlignment="1">
      <alignment horizontal="right" vertical="top"/>
    </xf>
    <xf numFmtId="165" fontId="13" fillId="3" borderId="9" xfId="1" applyNumberFormat="1" applyFont="1" applyFill="1" applyBorder="1" applyAlignment="1">
      <alignment horizontal="right" vertical="top"/>
    </xf>
    <xf numFmtId="164" fontId="13" fillId="3" borderId="10" xfId="1" applyNumberFormat="1" applyFont="1" applyFill="1" applyBorder="1" applyAlignment="1">
      <alignment horizontal="right" vertical="top"/>
    </xf>
    <xf numFmtId="165" fontId="13" fillId="3" borderId="11" xfId="1" applyNumberFormat="1" applyFont="1" applyFill="1" applyBorder="1" applyAlignment="1">
      <alignment horizontal="right" vertical="top"/>
    </xf>
    <xf numFmtId="165" fontId="13" fillId="3" borderId="12" xfId="1" applyNumberFormat="1" applyFont="1" applyFill="1" applyBorder="1" applyAlignment="1">
      <alignment horizontal="right" vertical="top"/>
    </xf>
    <xf numFmtId="164" fontId="13" fillId="3" borderId="13" xfId="1" applyNumberFormat="1" applyFont="1" applyFill="1" applyBorder="1" applyAlignment="1">
      <alignment horizontal="right" vertical="top"/>
    </xf>
    <xf numFmtId="165" fontId="13" fillId="3" borderId="14" xfId="1" applyNumberFormat="1" applyFont="1" applyFill="1" applyBorder="1" applyAlignment="1">
      <alignment horizontal="right" vertical="top"/>
    </xf>
    <xf numFmtId="165" fontId="13" fillId="3" borderId="15" xfId="1" applyNumberFormat="1" applyFont="1" applyFill="1" applyBorder="1" applyAlignment="1">
      <alignment horizontal="right" vertical="top"/>
    </xf>
    <xf numFmtId="164" fontId="13" fillId="3" borderId="16" xfId="1" applyNumberFormat="1" applyFont="1" applyFill="1" applyBorder="1" applyAlignment="1">
      <alignment horizontal="right" vertical="top"/>
    </xf>
    <xf numFmtId="166" fontId="13" fillId="3" borderId="8" xfId="1" applyNumberFormat="1" applyFont="1" applyFill="1" applyBorder="1" applyAlignment="1">
      <alignment horizontal="right" vertical="top"/>
    </xf>
    <xf numFmtId="164" fontId="13" fillId="3" borderId="9" xfId="1" applyNumberFormat="1" applyFont="1" applyFill="1" applyBorder="1" applyAlignment="1">
      <alignment horizontal="right" vertical="top"/>
    </xf>
    <xf numFmtId="166" fontId="13" fillId="3" borderId="10" xfId="1" applyNumberFormat="1" applyFont="1" applyFill="1" applyBorder="1" applyAlignment="1">
      <alignment horizontal="right" vertical="top"/>
    </xf>
    <xf numFmtId="166" fontId="13" fillId="3" borderId="11" xfId="1" applyNumberFormat="1" applyFont="1" applyFill="1" applyBorder="1" applyAlignment="1">
      <alignment horizontal="right" vertical="top"/>
    </xf>
    <xf numFmtId="164" fontId="13" fillId="3" borderId="12" xfId="1" applyNumberFormat="1" applyFont="1" applyFill="1" applyBorder="1" applyAlignment="1">
      <alignment horizontal="right" vertical="top"/>
    </xf>
    <xf numFmtId="166" fontId="13" fillId="3" borderId="13" xfId="1" applyNumberFormat="1" applyFont="1" applyFill="1" applyBorder="1" applyAlignment="1">
      <alignment horizontal="right" vertical="top"/>
    </xf>
    <xf numFmtId="166" fontId="13" fillId="3" borderId="12" xfId="1" applyNumberFormat="1" applyFont="1" applyFill="1" applyBorder="1" applyAlignment="1">
      <alignment horizontal="right" vertical="top"/>
    </xf>
    <xf numFmtId="166" fontId="13" fillId="3" borderId="14" xfId="1" applyNumberFormat="1" applyFont="1" applyFill="1" applyBorder="1" applyAlignment="1">
      <alignment horizontal="right" vertical="top"/>
    </xf>
    <xf numFmtId="164" fontId="13" fillId="3" borderId="15" xfId="1" applyNumberFormat="1" applyFont="1" applyFill="1" applyBorder="1" applyAlignment="1">
      <alignment horizontal="right" vertical="top"/>
    </xf>
    <xf numFmtId="166" fontId="13" fillId="3" borderId="16" xfId="1" applyNumberFormat="1" applyFont="1" applyFill="1" applyBorder="1" applyAlignment="1">
      <alignment horizontal="right" vertical="top"/>
    </xf>
    <xf numFmtId="0" fontId="13" fillId="3" borderId="8" xfId="1" applyFont="1" applyFill="1" applyBorder="1" applyAlignment="1">
      <alignment horizontal="right" vertical="top"/>
    </xf>
    <xf numFmtId="166" fontId="13" fillId="3" borderId="9" xfId="1" applyNumberFormat="1" applyFont="1" applyFill="1" applyBorder="1" applyAlignment="1">
      <alignment horizontal="right" vertical="top"/>
    </xf>
    <xf numFmtId="0" fontId="13" fillId="3" borderId="12" xfId="1" applyFont="1" applyFill="1" applyBorder="1" applyAlignment="1">
      <alignment horizontal="left" vertical="top" wrapText="1"/>
    </xf>
    <xf numFmtId="0" fontId="13" fillId="3" borderId="13" xfId="1" applyFont="1" applyFill="1" applyBorder="1" applyAlignment="1">
      <alignment horizontal="left" vertical="top" wrapText="1"/>
    </xf>
    <xf numFmtId="0" fontId="13" fillId="3" borderId="15" xfId="1" applyFont="1" applyFill="1" applyBorder="1" applyAlignment="1">
      <alignment horizontal="left" vertical="top" wrapText="1"/>
    </xf>
    <xf numFmtId="0" fontId="13" fillId="3" borderId="16" xfId="1" applyFont="1" applyFill="1" applyBorder="1" applyAlignment="1">
      <alignment horizontal="left" vertical="top" wrapText="1"/>
    </xf>
    <xf numFmtId="166" fontId="13" fillId="3" borderId="21" xfId="1" applyNumberFormat="1" applyFont="1" applyFill="1" applyBorder="1" applyAlignment="1">
      <alignment horizontal="right" vertical="top"/>
    </xf>
    <xf numFmtId="166" fontId="13" fillId="3" borderId="22" xfId="1" applyNumberFormat="1" applyFont="1" applyFill="1" applyBorder="1" applyAlignment="1">
      <alignment horizontal="right" vertical="top"/>
    </xf>
    <xf numFmtId="166" fontId="13" fillId="3" borderId="23" xfId="1" applyNumberFormat="1" applyFont="1" applyFill="1" applyBorder="1" applyAlignment="1">
      <alignment horizontal="right" vertical="top"/>
    </xf>
    <xf numFmtId="166" fontId="13" fillId="3" borderId="15" xfId="1" applyNumberFormat="1" applyFont="1" applyFill="1" applyBorder="1" applyAlignment="1">
      <alignment horizontal="right" vertical="top"/>
    </xf>
    <xf numFmtId="0" fontId="12" fillId="2" borderId="24" xfId="1" applyFont="1" applyFill="1" applyBorder="1" applyAlignment="1">
      <alignment horizontal="left" vertical="top" wrapText="1"/>
    </xf>
    <xf numFmtId="166" fontId="13" fillId="3" borderId="25" xfId="1" applyNumberFormat="1" applyFont="1" applyFill="1" applyBorder="1" applyAlignment="1">
      <alignment horizontal="right" vertical="top"/>
    </xf>
    <xf numFmtId="166" fontId="13" fillId="3" borderId="26" xfId="1" applyNumberFormat="1" applyFont="1" applyFill="1" applyBorder="1" applyAlignment="1">
      <alignment horizontal="right" vertical="top"/>
    </xf>
    <xf numFmtId="166" fontId="13" fillId="3" borderId="27" xfId="1" applyNumberFormat="1" applyFont="1" applyFill="1" applyBorder="1" applyAlignment="1">
      <alignment horizontal="right" vertical="top"/>
    </xf>
    <xf numFmtId="165" fontId="13" fillId="3" borderId="10" xfId="1" applyNumberFormat="1" applyFont="1" applyFill="1" applyBorder="1" applyAlignment="1">
      <alignment horizontal="right" vertical="top"/>
    </xf>
    <xf numFmtId="165" fontId="13" fillId="3" borderId="25" xfId="1" applyNumberFormat="1" applyFont="1" applyFill="1" applyBorder="1" applyAlignment="1">
      <alignment horizontal="right" vertical="top"/>
    </xf>
    <xf numFmtId="165" fontId="13" fillId="3" borderId="26" xfId="1" applyNumberFormat="1" applyFont="1" applyFill="1" applyBorder="1" applyAlignment="1">
      <alignment horizontal="right" vertical="top"/>
    </xf>
    <xf numFmtId="165" fontId="13" fillId="3" borderId="27" xfId="1" applyNumberFormat="1" applyFont="1" applyFill="1" applyBorder="1" applyAlignment="1">
      <alignment horizontal="right" vertical="top"/>
    </xf>
    <xf numFmtId="165" fontId="13" fillId="3" borderId="13" xfId="1" applyNumberFormat="1" applyFont="1" applyFill="1" applyBorder="1" applyAlignment="1">
      <alignment horizontal="right" vertical="top"/>
    </xf>
    <xf numFmtId="165" fontId="13" fillId="3" borderId="16" xfId="1" applyNumberFormat="1" applyFont="1" applyFill="1" applyBorder="1" applyAlignment="1">
      <alignment horizontal="right" vertical="top"/>
    </xf>
    <xf numFmtId="0" fontId="10" fillId="0" borderId="0" xfId="2"/>
    <xf numFmtId="0" fontId="11" fillId="0" borderId="0" xfId="2" applyFont="1" applyBorder="1" applyAlignment="1"/>
    <xf numFmtId="0" fontId="12" fillId="2" borderId="1" xfId="2" applyFont="1" applyFill="1" applyBorder="1" applyAlignment="1">
      <alignment horizontal="left" vertical="top" wrapText="1"/>
    </xf>
    <xf numFmtId="164" fontId="13" fillId="3" borderId="1" xfId="2" applyNumberFormat="1" applyFont="1" applyFill="1" applyBorder="1" applyAlignment="1">
      <alignment horizontal="right" vertical="top"/>
    </xf>
    <xf numFmtId="0" fontId="12" fillId="2" borderId="2" xfId="2" applyFont="1" applyFill="1" applyBorder="1" applyAlignment="1">
      <alignment horizontal="left" vertical="top" wrapText="1"/>
    </xf>
    <xf numFmtId="0" fontId="12" fillId="0" borderId="3" xfId="2" applyFont="1" applyBorder="1" applyAlignment="1">
      <alignment horizontal="center" wrapText="1"/>
    </xf>
    <xf numFmtId="0" fontId="12" fillId="2" borderId="4" xfId="2" applyFont="1" applyFill="1" applyBorder="1" applyAlignment="1">
      <alignment horizontal="left" vertical="top" wrapText="1"/>
    </xf>
    <xf numFmtId="164" fontId="13" fillId="3" borderId="4" xfId="2" applyNumberFormat="1" applyFont="1" applyFill="1" applyBorder="1" applyAlignment="1">
      <alignment horizontal="right" vertical="top"/>
    </xf>
    <xf numFmtId="164" fontId="13" fillId="3" borderId="2" xfId="2" applyNumberFormat="1" applyFont="1" applyFill="1" applyBorder="1" applyAlignment="1">
      <alignment horizontal="right" vertical="top"/>
    </xf>
    <xf numFmtId="0" fontId="12" fillId="0" borderId="3" xfId="2" applyFont="1" applyBorder="1" applyAlignment="1">
      <alignment horizontal="left" wrapText="1"/>
    </xf>
    <xf numFmtId="0" fontId="12" fillId="0" borderId="5" xfId="2" applyFont="1" applyBorder="1" applyAlignment="1">
      <alignment horizontal="center" wrapText="1"/>
    </xf>
    <xf numFmtId="0" fontId="12" fillId="0" borderId="6" xfId="2" applyFont="1" applyBorder="1" applyAlignment="1">
      <alignment horizontal="center" wrapText="1"/>
    </xf>
    <xf numFmtId="0" fontId="12" fillId="0" borderId="7" xfId="2" applyFont="1" applyBorder="1" applyAlignment="1">
      <alignment horizontal="center" wrapText="1"/>
    </xf>
    <xf numFmtId="165" fontId="13" fillId="3" borderId="8" xfId="2" applyNumberFormat="1" applyFont="1" applyFill="1" applyBorder="1" applyAlignment="1">
      <alignment horizontal="right" vertical="top"/>
    </xf>
    <xf numFmtId="165" fontId="13" fillId="3" borderId="9" xfId="2" applyNumberFormat="1" applyFont="1" applyFill="1" applyBorder="1" applyAlignment="1">
      <alignment horizontal="right" vertical="top"/>
    </xf>
    <xf numFmtId="164" fontId="13" fillId="3" borderId="10" xfId="2" applyNumberFormat="1" applyFont="1" applyFill="1" applyBorder="1" applyAlignment="1">
      <alignment horizontal="right" vertical="top"/>
    </xf>
    <xf numFmtId="165" fontId="13" fillId="3" borderId="11" xfId="2" applyNumberFormat="1" applyFont="1" applyFill="1" applyBorder="1" applyAlignment="1">
      <alignment horizontal="right" vertical="top"/>
    </xf>
    <xf numFmtId="165" fontId="13" fillId="3" borderId="12" xfId="2" applyNumberFormat="1" applyFont="1" applyFill="1" applyBorder="1" applyAlignment="1">
      <alignment horizontal="right" vertical="top"/>
    </xf>
    <xf numFmtId="164" fontId="13" fillId="3" borderId="13" xfId="2" applyNumberFormat="1" applyFont="1" applyFill="1" applyBorder="1" applyAlignment="1">
      <alignment horizontal="right" vertical="top"/>
    </xf>
    <xf numFmtId="165" fontId="13" fillId="3" borderId="14" xfId="2" applyNumberFormat="1" applyFont="1" applyFill="1" applyBorder="1" applyAlignment="1">
      <alignment horizontal="right" vertical="top"/>
    </xf>
    <xf numFmtId="165" fontId="13" fillId="3" borderId="15" xfId="2" applyNumberFormat="1" applyFont="1" applyFill="1" applyBorder="1" applyAlignment="1">
      <alignment horizontal="right" vertical="top"/>
    </xf>
    <xf numFmtId="164" fontId="13" fillId="3" borderId="16" xfId="2" applyNumberFormat="1" applyFont="1" applyFill="1" applyBorder="1" applyAlignment="1">
      <alignment horizontal="right" vertical="top"/>
    </xf>
    <xf numFmtId="166" fontId="13" fillId="3" borderId="8" xfId="2" applyNumberFormat="1" applyFont="1" applyFill="1" applyBorder="1" applyAlignment="1">
      <alignment horizontal="right" vertical="top"/>
    </xf>
    <xf numFmtId="164" fontId="13" fillId="3" borderId="9" xfId="2" applyNumberFormat="1" applyFont="1" applyFill="1" applyBorder="1" applyAlignment="1">
      <alignment horizontal="right" vertical="top"/>
    </xf>
    <xf numFmtId="166" fontId="13" fillId="3" borderId="10" xfId="2" applyNumberFormat="1" applyFont="1" applyFill="1" applyBorder="1" applyAlignment="1">
      <alignment horizontal="right" vertical="top"/>
    </xf>
    <xf numFmtId="166" fontId="13" fillId="3" borderId="11" xfId="2" applyNumberFormat="1" applyFont="1" applyFill="1" applyBorder="1" applyAlignment="1">
      <alignment horizontal="right" vertical="top"/>
    </xf>
    <xf numFmtId="164" fontId="13" fillId="3" borderId="12" xfId="2" applyNumberFormat="1" applyFont="1" applyFill="1" applyBorder="1" applyAlignment="1">
      <alignment horizontal="right" vertical="top"/>
    </xf>
    <xf numFmtId="166" fontId="13" fillId="3" borderId="13" xfId="2" applyNumberFormat="1" applyFont="1" applyFill="1" applyBorder="1" applyAlignment="1">
      <alignment horizontal="right" vertical="top"/>
    </xf>
    <xf numFmtId="166" fontId="13" fillId="3" borderId="12" xfId="2" applyNumberFormat="1" applyFont="1" applyFill="1" applyBorder="1" applyAlignment="1">
      <alignment horizontal="right" vertical="top"/>
    </xf>
    <xf numFmtId="166" fontId="13" fillId="3" borderId="14" xfId="2" applyNumberFormat="1" applyFont="1" applyFill="1" applyBorder="1" applyAlignment="1">
      <alignment horizontal="right" vertical="top"/>
    </xf>
    <xf numFmtId="164" fontId="13" fillId="3" borderId="15" xfId="2" applyNumberFormat="1" applyFont="1" applyFill="1" applyBorder="1" applyAlignment="1">
      <alignment horizontal="right" vertical="top"/>
    </xf>
    <xf numFmtId="166" fontId="13" fillId="3" borderId="16" xfId="2" applyNumberFormat="1" applyFont="1" applyFill="1" applyBorder="1" applyAlignment="1">
      <alignment horizontal="right" vertical="top"/>
    </xf>
    <xf numFmtId="0" fontId="13" fillId="3" borderId="8" xfId="2" applyFont="1" applyFill="1" applyBorder="1" applyAlignment="1">
      <alignment horizontal="right" vertical="top"/>
    </xf>
    <xf numFmtId="166" fontId="13" fillId="3" borderId="9" xfId="2" applyNumberFormat="1" applyFont="1" applyFill="1" applyBorder="1" applyAlignment="1">
      <alignment horizontal="right" vertical="top"/>
    </xf>
    <xf numFmtId="0" fontId="13" fillId="3" borderId="12" xfId="2" applyFont="1" applyFill="1" applyBorder="1" applyAlignment="1">
      <alignment horizontal="left" vertical="top" wrapText="1"/>
    </xf>
    <xf numFmtId="0" fontId="13" fillId="3" borderId="13" xfId="2" applyFont="1" applyFill="1" applyBorder="1" applyAlignment="1">
      <alignment horizontal="left" vertical="top" wrapText="1"/>
    </xf>
    <xf numFmtId="0" fontId="13" fillId="3" borderId="15" xfId="2" applyFont="1" applyFill="1" applyBorder="1" applyAlignment="1">
      <alignment horizontal="left" vertical="top" wrapText="1"/>
    </xf>
    <xf numFmtId="0" fontId="13" fillId="3" borderId="16" xfId="2" applyFont="1" applyFill="1" applyBorder="1" applyAlignment="1">
      <alignment horizontal="left" vertical="top" wrapText="1"/>
    </xf>
    <xf numFmtId="165" fontId="13" fillId="3" borderId="10" xfId="2" applyNumberFormat="1" applyFont="1" applyFill="1" applyBorder="1" applyAlignment="1">
      <alignment horizontal="right" vertical="top"/>
    </xf>
    <xf numFmtId="0" fontId="12" fillId="2" borderId="24" xfId="2" applyFont="1" applyFill="1" applyBorder="1" applyAlignment="1">
      <alignment horizontal="left" vertical="top" wrapText="1"/>
    </xf>
    <xf numFmtId="165" fontId="13" fillId="3" borderId="25" xfId="2" applyNumberFormat="1" applyFont="1" applyFill="1" applyBorder="1" applyAlignment="1">
      <alignment horizontal="right" vertical="top"/>
    </xf>
    <xf numFmtId="165" fontId="13" fillId="3" borderId="26" xfId="2" applyNumberFormat="1" applyFont="1" applyFill="1" applyBorder="1" applyAlignment="1">
      <alignment horizontal="right" vertical="top"/>
    </xf>
    <xf numFmtId="166" fontId="13" fillId="3" borderId="26" xfId="2" applyNumberFormat="1" applyFont="1" applyFill="1" applyBorder="1" applyAlignment="1">
      <alignment horizontal="right" vertical="top"/>
    </xf>
    <xf numFmtId="165" fontId="13" fillId="3" borderId="27" xfId="2" applyNumberFormat="1" applyFont="1" applyFill="1" applyBorder="1" applyAlignment="1">
      <alignment horizontal="right" vertical="top"/>
    </xf>
    <xf numFmtId="165" fontId="13" fillId="3" borderId="13" xfId="2" applyNumberFormat="1" applyFont="1" applyFill="1" applyBorder="1" applyAlignment="1">
      <alignment horizontal="right" vertical="top"/>
    </xf>
    <xf numFmtId="166" fontId="13" fillId="3" borderId="15" xfId="2" applyNumberFormat="1" applyFont="1" applyFill="1" applyBorder="1" applyAlignment="1">
      <alignment horizontal="right" vertical="top"/>
    </xf>
    <xf numFmtId="165" fontId="13" fillId="3" borderId="16" xfId="2" applyNumberFormat="1" applyFont="1" applyFill="1" applyBorder="1" applyAlignment="1">
      <alignment horizontal="right" vertical="top"/>
    </xf>
    <xf numFmtId="0" fontId="10" fillId="0" borderId="0" xfId="3"/>
    <xf numFmtId="0" fontId="11" fillId="0" borderId="0" xfId="3" applyFont="1" applyBorder="1" applyAlignment="1"/>
    <xf numFmtId="0" fontId="12" fillId="2" borderId="1" xfId="3" applyFont="1" applyFill="1" applyBorder="1" applyAlignment="1">
      <alignment horizontal="left" vertical="top" wrapText="1"/>
    </xf>
    <xf numFmtId="164" fontId="13" fillId="3" borderId="1" xfId="3" applyNumberFormat="1" applyFont="1" applyFill="1" applyBorder="1" applyAlignment="1">
      <alignment horizontal="right" vertical="top"/>
    </xf>
    <xf numFmtId="0" fontId="12" fillId="2" borderId="2" xfId="3" applyFont="1" applyFill="1" applyBorder="1" applyAlignment="1">
      <alignment horizontal="left" vertical="top" wrapText="1"/>
    </xf>
    <xf numFmtId="0" fontId="12" fillId="0" borderId="3" xfId="3" applyFont="1" applyBorder="1" applyAlignment="1">
      <alignment horizontal="center" wrapText="1"/>
    </xf>
    <xf numFmtId="0" fontId="12" fillId="2" borderId="4" xfId="3" applyFont="1" applyFill="1" applyBorder="1" applyAlignment="1">
      <alignment horizontal="left" vertical="top" wrapText="1"/>
    </xf>
    <xf numFmtId="164" fontId="13" fillId="3" borderId="4" xfId="3" applyNumberFormat="1" applyFont="1" applyFill="1" applyBorder="1" applyAlignment="1">
      <alignment horizontal="right" vertical="top"/>
    </xf>
    <xf numFmtId="164" fontId="13" fillId="3" borderId="2" xfId="3" applyNumberFormat="1" applyFont="1" applyFill="1" applyBorder="1" applyAlignment="1">
      <alignment horizontal="right" vertical="top"/>
    </xf>
    <xf numFmtId="0" fontId="12" fillId="0" borderId="3" xfId="3" applyFont="1" applyBorder="1" applyAlignment="1">
      <alignment horizontal="left" wrapText="1"/>
    </xf>
    <xf numFmtId="0" fontId="12" fillId="0" borderId="5" xfId="3" applyFont="1" applyBorder="1" applyAlignment="1">
      <alignment horizontal="center" wrapText="1"/>
    </xf>
    <xf numFmtId="0" fontId="12" fillId="0" borderId="6" xfId="3" applyFont="1" applyBorder="1" applyAlignment="1">
      <alignment horizontal="center" wrapText="1"/>
    </xf>
    <xf numFmtId="0" fontId="12" fillId="0" borderId="7" xfId="3" applyFont="1" applyBorder="1" applyAlignment="1">
      <alignment horizontal="center" wrapText="1"/>
    </xf>
    <xf numFmtId="165" fontId="13" fillId="3" borderId="8" xfId="3" applyNumberFormat="1" applyFont="1" applyFill="1" applyBorder="1" applyAlignment="1">
      <alignment horizontal="right" vertical="top"/>
    </xf>
    <xf numFmtId="165" fontId="13" fillId="3" borderId="9" xfId="3" applyNumberFormat="1" applyFont="1" applyFill="1" applyBorder="1" applyAlignment="1">
      <alignment horizontal="right" vertical="top"/>
    </xf>
    <xf numFmtId="164" fontId="13" fillId="3" borderId="10" xfId="3" applyNumberFormat="1" applyFont="1" applyFill="1" applyBorder="1" applyAlignment="1">
      <alignment horizontal="right" vertical="top"/>
    </xf>
    <xf numFmtId="165" fontId="13" fillId="3" borderId="11" xfId="3" applyNumberFormat="1" applyFont="1" applyFill="1" applyBorder="1" applyAlignment="1">
      <alignment horizontal="right" vertical="top"/>
    </xf>
    <xf numFmtId="165" fontId="13" fillId="3" borderId="12" xfId="3" applyNumberFormat="1" applyFont="1" applyFill="1" applyBorder="1" applyAlignment="1">
      <alignment horizontal="right" vertical="top"/>
    </xf>
    <xf numFmtId="164" fontId="13" fillId="3" borderId="13" xfId="3" applyNumberFormat="1" applyFont="1" applyFill="1" applyBorder="1" applyAlignment="1">
      <alignment horizontal="right" vertical="top"/>
    </xf>
    <xf numFmtId="165" fontId="13" fillId="3" borderId="14" xfId="3" applyNumberFormat="1" applyFont="1" applyFill="1" applyBorder="1" applyAlignment="1">
      <alignment horizontal="right" vertical="top"/>
    </xf>
    <xf numFmtId="165" fontId="13" fillId="3" borderId="15" xfId="3" applyNumberFormat="1" applyFont="1" applyFill="1" applyBorder="1" applyAlignment="1">
      <alignment horizontal="right" vertical="top"/>
    </xf>
    <xf numFmtId="164" fontId="13" fillId="3" borderId="16" xfId="3" applyNumberFormat="1" applyFont="1" applyFill="1" applyBorder="1" applyAlignment="1">
      <alignment horizontal="right" vertical="top"/>
    </xf>
    <xf numFmtId="166" fontId="13" fillId="3" borderId="8" xfId="3" applyNumberFormat="1" applyFont="1" applyFill="1" applyBorder="1" applyAlignment="1">
      <alignment horizontal="right" vertical="top"/>
    </xf>
    <xf numFmtId="164" fontId="13" fillId="3" borderId="9" xfId="3" applyNumberFormat="1" applyFont="1" applyFill="1" applyBorder="1" applyAlignment="1">
      <alignment horizontal="right" vertical="top"/>
    </xf>
    <xf numFmtId="166" fontId="13" fillId="3" borderId="10" xfId="3" applyNumberFormat="1" applyFont="1" applyFill="1" applyBorder="1" applyAlignment="1">
      <alignment horizontal="right" vertical="top"/>
    </xf>
    <xf numFmtId="166" fontId="13" fillId="3" borderId="11" xfId="3" applyNumberFormat="1" applyFont="1" applyFill="1" applyBorder="1" applyAlignment="1">
      <alignment horizontal="right" vertical="top"/>
    </xf>
    <xf numFmtId="164" fontId="13" fillId="3" borderId="12" xfId="3" applyNumberFormat="1" applyFont="1" applyFill="1" applyBorder="1" applyAlignment="1">
      <alignment horizontal="right" vertical="top"/>
    </xf>
    <xf numFmtId="166" fontId="13" fillId="3" borderId="13" xfId="3" applyNumberFormat="1" applyFont="1" applyFill="1" applyBorder="1" applyAlignment="1">
      <alignment horizontal="right" vertical="top"/>
    </xf>
    <xf numFmtId="166" fontId="13" fillId="3" borderId="12" xfId="3" applyNumberFormat="1" applyFont="1" applyFill="1" applyBorder="1" applyAlignment="1">
      <alignment horizontal="right" vertical="top"/>
    </xf>
    <xf numFmtId="166" fontId="13" fillId="3" borderId="14" xfId="3" applyNumberFormat="1" applyFont="1" applyFill="1" applyBorder="1" applyAlignment="1">
      <alignment horizontal="right" vertical="top"/>
    </xf>
    <xf numFmtId="164" fontId="13" fillId="3" borderId="15" xfId="3" applyNumberFormat="1" applyFont="1" applyFill="1" applyBorder="1" applyAlignment="1">
      <alignment horizontal="right" vertical="top"/>
    </xf>
    <xf numFmtId="166" fontId="13" fillId="3" borderId="16" xfId="3" applyNumberFormat="1" applyFont="1" applyFill="1" applyBorder="1" applyAlignment="1">
      <alignment horizontal="right" vertical="top"/>
    </xf>
    <xf numFmtId="0" fontId="13" fillId="3" borderId="8" xfId="3" applyFont="1" applyFill="1" applyBorder="1" applyAlignment="1">
      <alignment horizontal="right" vertical="top"/>
    </xf>
    <xf numFmtId="166" fontId="13" fillId="3" borderId="9" xfId="3" applyNumberFormat="1" applyFont="1" applyFill="1" applyBorder="1" applyAlignment="1">
      <alignment horizontal="right" vertical="top"/>
    </xf>
    <xf numFmtId="0" fontId="13" fillId="3" borderId="12" xfId="3" applyFont="1" applyFill="1" applyBorder="1" applyAlignment="1">
      <alignment horizontal="left" vertical="top" wrapText="1"/>
    </xf>
    <xf numFmtId="0" fontId="13" fillId="3" borderId="13" xfId="3" applyFont="1" applyFill="1" applyBorder="1" applyAlignment="1">
      <alignment horizontal="left" vertical="top" wrapText="1"/>
    </xf>
    <xf numFmtId="0" fontId="13" fillId="3" borderId="15" xfId="3" applyFont="1" applyFill="1" applyBorder="1" applyAlignment="1">
      <alignment horizontal="left" vertical="top" wrapText="1"/>
    </xf>
    <xf numFmtId="0" fontId="13" fillId="3" borderId="16" xfId="3" applyFont="1" applyFill="1" applyBorder="1" applyAlignment="1">
      <alignment horizontal="left" vertical="top" wrapText="1"/>
    </xf>
    <xf numFmtId="165" fontId="13" fillId="3" borderId="10" xfId="3" applyNumberFormat="1" applyFont="1" applyFill="1" applyBorder="1" applyAlignment="1">
      <alignment horizontal="right" vertical="top"/>
    </xf>
    <xf numFmtId="0" fontId="12" fillId="2" borderId="24" xfId="3" applyFont="1" applyFill="1" applyBorder="1" applyAlignment="1">
      <alignment horizontal="left" vertical="top" wrapText="1"/>
    </xf>
    <xf numFmtId="165" fontId="13" fillId="3" borderId="25" xfId="3" applyNumberFormat="1" applyFont="1" applyFill="1" applyBorder="1" applyAlignment="1">
      <alignment horizontal="right" vertical="top"/>
    </xf>
    <xf numFmtId="165" fontId="13" fillId="3" borderId="26" xfId="3" applyNumberFormat="1" applyFont="1" applyFill="1" applyBorder="1" applyAlignment="1">
      <alignment horizontal="right" vertical="top"/>
    </xf>
    <xf numFmtId="166" fontId="13" fillId="3" borderId="26" xfId="3" applyNumberFormat="1" applyFont="1" applyFill="1" applyBorder="1" applyAlignment="1">
      <alignment horizontal="right" vertical="top"/>
    </xf>
    <xf numFmtId="165" fontId="13" fillId="3" borderId="27" xfId="3" applyNumberFormat="1" applyFont="1" applyFill="1" applyBorder="1" applyAlignment="1">
      <alignment horizontal="right" vertical="top"/>
    </xf>
    <xf numFmtId="165" fontId="13" fillId="3" borderId="13" xfId="3" applyNumberFormat="1" applyFont="1" applyFill="1" applyBorder="1" applyAlignment="1">
      <alignment horizontal="right" vertical="top"/>
    </xf>
    <xf numFmtId="166" fontId="13" fillId="3" borderId="15" xfId="3" applyNumberFormat="1" applyFont="1" applyFill="1" applyBorder="1" applyAlignment="1">
      <alignment horizontal="right" vertical="top"/>
    </xf>
    <xf numFmtId="165" fontId="13" fillId="3" borderId="16" xfId="3" applyNumberFormat="1" applyFont="1" applyFill="1" applyBorder="1" applyAlignment="1">
      <alignment horizontal="right" vertical="top"/>
    </xf>
    <xf numFmtId="0" fontId="10" fillId="0" borderId="0" xfId="4"/>
    <xf numFmtId="0" fontId="11" fillId="0" borderId="0" xfId="4" applyFont="1" applyBorder="1" applyAlignment="1"/>
    <xf numFmtId="0" fontId="12" fillId="2" borderId="1" xfId="4" applyFont="1" applyFill="1" applyBorder="1" applyAlignment="1">
      <alignment horizontal="left" vertical="top" wrapText="1"/>
    </xf>
    <xf numFmtId="164" fontId="13" fillId="3" borderId="1" xfId="4" applyNumberFormat="1" applyFont="1" applyFill="1" applyBorder="1" applyAlignment="1">
      <alignment horizontal="right" vertical="top"/>
    </xf>
    <xf numFmtId="0" fontId="12" fillId="2" borderId="2" xfId="4" applyFont="1" applyFill="1" applyBorder="1" applyAlignment="1">
      <alignment horizontal="left" vertical="top" wrapText="1"/>
    </xf>
    <xf numFmtId="0" fontId="12" fillId="0" borderId="3" xfId="4" applyFont="1" applyBorder="1" applyAlignment="1">
      <alignment horizontal="center" wrapText="1"/>
    </xf>
    <xf numFmtId="0" fontId="12" fillId="2" borderId="4" xfId="4" applyFont="1" applyFill="1" applyBorder="1" applyAlignment="1">
      <alignment horizontal="left" vertical="top" wrapText="1"/>
    </xf>
    <xf numFmtId="164" fontId="13" fillId="3" borderId="4" xfId="4" applyNumberFormat="1" applyFont="1" applyFill="1" applyBorder="1" applyAlignment="1">
      <alignment horizontal="right" vertical="top"/>
    </xf>
    <xf numFmtId="164" fontId="13" fillId="3" borderId="2" xfId="4" applyNumberFormat="1" applyFont="1" applyFill="1" applyBorder="1" applyAlignment="1">
      <alignment horizontal="right" vertical="top"/>
    </xf>
    <xf numFmtId="0" fontId="12" fillId="0" borderId="3" xfId="4" applyFont="1" applyBorder="1" applyAlignment="1">
      <alignment horizontal="left" wrapText="1"/>
    </xf>
    <xf numFmtId="0" fontId="12" fillId="0" borderId="5" xfId="4" applyFont="1" applyBorder="1" applyAlignment="1">
      <alignment horizontal="center" wrapText="1"/>
    </xf>
    <xf numFmtId="0" fontId="12" fillId="0" borderId="6" xfId="4" applyFont="1" applyBorder="1" applyAlignment="1">
      <alignment horizontal="center" wrapText="1"/>
    </xf>
    <xf numFmtId="0" fontId="12" fillId="0" borderId="7" xfId="4" applyFont="1" applyBorder="1" applyAlignment="1">
      <alignment horizontal="center" wrapText="1"/>
    </xf>
    <xf numFmtId="165" fontId="13" fillId="3" borderId="8" xfId="4" applyNumberFormat="1" applyFont="1" applyFill="1" applyBorder="1" applyAlignment="1">
      <alignment horizontal="right" vertical="top"/>
    </xf>
    <xf numFmtId="165" fontId="13" fillId="3" borderId="9" xfId="4" applyNumberFormat="1" applyFont="1" applyFill="1" applyBorder="1" applyAlignment="1">
      <alignment horizontal="right" vertical="top"/>
    </xf>
    <xf numFmtId="164" fontId="13" fillId="3" borderId="10" xfId="4" applyNumberFormat="1" applyFont="1" applyFill="1" applyBorder="1" applyAlignment="1">
      <alignment horizontal="right" vertical="top"/>
    </xf>
    <xf numFmtId="165" fontId="13" fillId="3" borderId="11" xfId="4" applyNumberFormat="1" applyFont="1" applyFill="1" applyBorder="1" applyAlignment="1">
      <alignment horizontal="right" vertical="top"/>
    </xf>
    <xf numFmtId="165" fontId="13" fillId="3" borderId="12" xfId="4" applyNumberFormat="1" applyFont="1" applyFill="1" applyBorder="1" applyAlignment="1">
      <alignment horizontal="right" vertical="top"/>
    </xf>
    <xf numFmtId="164" fontId="13" fillId="3" borderId="13" xfId="4" applyNumberFormat="1" applyFont="1" applyFill="1" applyBorder="1" applyAlignment="1">
      <alignment horizontal="right" vertical="top"/>
    </xf>
    <xf numFmtId="165" fontId="13" fillId="3" borderId="14" xfId="4" applyNumberFormat="1" applyFont="1" applyFill="1" applyBorder="1" applyAlignment="1">
      <alignment horizontal="right" vertical="top"/>
    </xf>
    <xf numFmtId="165" fontId="13" fillId="3" borderId="15" xfId="4" applyNumberFormat="1" applyFont="1" applyFill="1" applyBorder="1" applyAlignment="1">
      <alignment horizontal="right" vertical="top"/>
    </xf>
    <xf numFmtId="164" fontId="13" fillId="3" borderId="16" xfId="4" applyNumberFormat="1" applyFont="1" applyFill="1" applyBorder="1" applyAlignment="1">
      <alignment horizontal="right" vertical="top"/>
    </xf>
    <xf numFmtId="166" fontId="13" fillId="3" borderId="8" xfId="4" applyNumberFormat="1" applyFont="1" applyFill="1" applyBorder="1" applyAlignment="1">
      <alignment horizontal="right" vertical="top"/>
    </xf>
    <xf numFmtId="164" fontId="13" fillId="3" borderId="9" xfId="4" applyNumberFormat="1" applyFont="1" applyFill="1" applyBorder="1" applyAlignment="1">
      <alignment horizontal="right" vertical="top"/>
    </xf>
    <xf numFmtId="166" fontId="13" fillId="3" borderId="10" xfId="4" applyNumberFormat="1" applyFont="1" applyFill="1" applyBorder="1" applyAlignment="1">
      <alignment horizontal="right" vertical="top"/>
    </xf>
    <xf numFmtId="166" fontId="13" fillId="3" borderId="11" xfId="4" applyNumberFormat="1" applyFont="1" applyFill="1" applyBorder="1" applyAlignment="1">
      <alignment horizontal="right" vertical="top"/>
    </xf>
    <xf numFmtId="164" fontId="13" fillId="3" borderId="12" xfId="4" applyNumberFormat="1" applyFont="1" applyFill="1" applyBorder="1" applyAlignment="1">
      <alignment horizontal="right" vertical="top"/>
    </xf>
    <xf numFmtId="166" fontId="13" fillId="3" borderId="13" xfId="4" applyNumberFormat="1" applyFont="1" applyFill="1" applyBorder="1" applyAlignment="1">
      <alignment horizontal="right" vertical="top"/>
    </xf>
    <xf numFmtId="166" fontId="13" fillId="3" borderId="12" xfId="4" applyNumberFormat="1" applyFont="1" applyFill="1" applyBorder="1" applyAlignment="1">
      <alignment horizontal="right" vertical="top"/>
    </xf>
    <xf numFmtId="166" fontId="13" fillId="3" borderId="14" xfId="4" applyNumberFormat="1" applyFont="1" applyFill="1" applyBorder="1" applyAlignment="1">
      <alignment horizontal="right" vertical="top"/>
    </xf>
    <xf numFmtId="164" fontId="13" fillId="3" borderId="15" xfId="4" applyNumberFormat="1" applyFont="1" applyFill="1" applyBorder="1" applyAlignment="1">
      <alignment horizontal="right" vertical="top"/>
    </xf>
    <xf numFmtId="166" fontId="13" fillId="3" borderId="16" xfId="4" applyNumberFormat="1" applyFont="1" applyFill="1" applyBorder="1" applyAlignment="1">
      <alignment horizontal="right" vertical="top"/>
    </xf>
    <xf numFmtId="0" fontId="13" fillId="3" borderId="8" xfId="4" applyFont="1" applyFill="1" applyBorder="1" applyAlignment="1">
      <alignment horizontal="right" vertical="top"/>
    </xf>
    <xf numFmtId="166" fontId="13" fillId="3" borderId="9" xfId="4" applyNumberFormat="1" applyFont="1" applyFill="1" applyBorder="1" applyAlignment="1">
      <alignment horizontal="right" vertical="top"/>
    </xf>
    <xf numFmtId="0" fontId="13" fillId="3" borderId="12" xfId="4" applyFont="1" applyFill="1" applyBorder="1" applyAlignment="1">
      <alignment horizontal="left" vertical="top" wrapText="1"/>
    </xf>
    <xf numFmtId="0" fontId="13" fillId="3" borderId="13" xfId="4" applyFont="1" applyFill="1" applyBorder="1" applyAlignment="1">
      <alignment horizontal="left" vertical="top" wrapText="1"/>
    </xf>
    <xf numFmtId="0" fontId="13" fillId="3" borderId="15" xfId="4" applyFont="1" applyFill="1" applyBorder="1" applyAlignment="1">
      <alignment horizontal="left" vertical="top" wrapText="1"/>
    </xf>
    <xf numFmtId="0" fontId="13" fillId="3" borderId="16" xfId="4" applyFont="1" applyFill="1" applyBorder="1" applyAlignment="1">
      <alignment horizontal="left" vertical="top" wrapText="1"/>
    </xf>
    <xf numFmtId="165" fontId="13" fillId="3" borderId="10" xfId="4" applyNumberFormat="1" applyFont="1" applyFill="1" applyBorder="1" applyAlignment="1">
      <alignment horizontal="right" vertical="top"/>
    </xf>
    <xf numFmtId="0" fontId="12" fillId="2" borderId="24" xfId="4" applyFont="1" applyFill="1" applyBorder="1" applyAlignment="1">
      <alignment horizontal="left" vertical="top" wrapText="1"/>
    </xf>
    <xf numFmtId="165" fontId="13" fillId="3" borderId="25" xfId="4" applyNumberFormat="1" applyFont="1" applyFill="1" applyBorder="1" applyAlignment="1">
      <alignment horizontal="right" vertical="top"/>
    </xf>
    <xf numFmtId="165" fontId="13" fillId="3" borderId="26" xfId="4" applyNumberFormat="1" applyFont="1" applyFill="1" applyBorder="1" applyAlignment="1">
      <alignment horizontal="right" vertical="top"/>
    </xf>
    <xf numFmtId="166" fontId="13" fillId="3" borderId="26" xfId="4" applyNumberFormat="1" applyFont="1" applyFill="1" applyBorder="1" applyAlignment="1">
      <alignment horizontal="right" vertical="top"/>
    </xf>
    <xf numFmtId="165" fontId="13" fillId="3" borderId="27" xfId="4" applyNumberFormat="1" applyFont="1" applyFill="1" applyBorder="1" applyAlignment="1">
      <alignment horizontal="right" vertical="top"/>
    </xf>
    <xf numFmtId="165" fontId="13" fillId="3" borderId="13" xfId="4" applyNumberFormat="1" applyFont="1" applyFill="1" applyBorder="1" applyAlignment="1">
      <alignment horizontal="right" vertical="top"/>
    </xf>
    <xf numFmtId="166" fontId="13" fillId="3" borderId="15" xfId="4" applyNumberFormat="1" applyFont="1" applyFill="1" applyBorder="1" applyAlignment="1">
      <alignment horizontal="right" vertical="top"/>
    </xf>
    <xf numFmtId="165" fontId="13" fillId="3" borderId="16" xfId="4" applyNumberFormat="1" applyFont="1" applyFill="1" applyBorder="1" applyAlignment="1">
      <alignment horizontal="right" vertical="top"/>
    </xf>
    <xf numFmtId="0" fontId="10" fillId="0" borderId="0" xfId="5"/>
    <xf numFmtId="0" fontId="11" fillId="0" borderId="0" xfId="5" applyFont="1" applyBorder="1" applyAlignment="1"/>
    <xf numFmtId="0" fontId="12" fillId="2" borderId="1" xfId="5" applyFont="1" applyFill="1" applyBorder="1" applyAlignment="1">
      <alignment horizontal="left" vertical="top" wrapText="1"/>
    </xf>
    <xf numFmtId="164" fontId="13" fillId="3" borderId="1" xfId="5" applyNumberFormat="1" applyFont="1" applyFill="1" applyBorder="1" applyAlignment="1">
      <alignment horizontal="right" vertical="top"/>
    </xf>
    <xf numFmtId="0" fontId="12" fillId="2" borderId="2" xfId="5" applyFont="1" applyFill="1" applyBorder="1" applyAlignment="1">
      <alignment horizontal="left" vertical="top" wrapText="1"/>
    </xf>
    <xf numFmtId="0" fontId="12" fillId="0" borderId="3" xfId="5" applyFont="1" applyBorder="1" applyAlignment="1">
      <alignment horizontal="center" wrapText="1"/>
    </xf>
    <xf numFmtId="0" fontId="12" fillId="2" borderId="4" xfId="5" applyFont="1" applyFill="1" applyBorder="1" applyAlignment="1">
      <alignment horizontal="left" vertical="top" wrapText="1"/>
    </xf>
    <xf numFmtId="164" fontId="13" fillId="3" borderId="4" xfId="5" applyNumberFormat="1" applyFont="1" applyFill="1" applyBorder="1" applyAlignment="1">
      <alignment horizontal="right" vertical="top"/>
    </xf>
    <xf numFmtId="164" fontId="13" fillId="3" borderId="2" xfId="5" applyNumberFormat="1" applyFont="1" applyFill="1" applyBorder="1" applyAlignment="1">
      <alignment horizontal="right" vertical="top"/>
    </xf>
    <xf numFmtId="0" fontId="12" fillId="0" borderId="5" xfId="5" applyFont="1" applyBorder="1" applyAlignment="1">
      <alignment horizontal="center" wrapText="1"/>
    </xf>
    <xf numFmtId="0" fontId="12" fillId="0" borderId="6" xfId="5" applyFont="1" applyBorder="1" applyAlignment="1">
      <alignment horizontal="center" wrapText="1"/>
    </xf>
    <xf numFmtId="0" fontId="12" fillId="0" borderId="7" xfId="5" applyFont="1" applyBorder="1" applyAlignment="1">
      <alignment horizontal="center" wrapText="1"/>
    </xf>
    <xf numFmtId="165" fontId="13" fillId="3" borderId="8" xfId="5" applyNumberFormat="1" applyFont="1" applyFill="1" applyBorder="1" applyAlignment="1">
      <alignment horizontal="right" vertical="top"/>
    </xf>
    <xf numFmtId="165" fontId="13" fillId="3" borderId="9" xfId="5" applyNumberFormat="1" applyFont="1" applyFill="1" applyBorder="1" applyAlignment="1">
      <alignment horizontal="right" vertical="top"/>
    </xf>
    <xf numFmtId="164" fontId="13" fillId="3" borderId="10" xfId="5" applyNumberFormat="1" applyFont="1" applyFill="1" applyBorder="1" applyAlignment="1">
      <alignment horizontal="right" vertical="top"/>
    </xf>
    <xf numFmtId="165" fontId="13" fillId="3" borderId="11" xfId="5" applyNumberFormat="1" applyFont="1" applyFill="1" applyBorder="1" applyAlignment="1">
      <alignment horizontal="right" vertical="top"/>
    </xf>
    <xf numFmtId="165" fontId="13" fillId="3" borderId="12" xfId="5" applyNumberFormat="1" applyFont="1" applyFill="1" applyBorder="1" applyAlignment="1">
      <alignment horizontal="right" vertical="top"/>
    </xf>
    <xf numFmtId="164" fontId="13" fillId="3" borderId="13" xfId="5" applyNumberFormat="1" applyFont="1" applyFill="1" applyBorder="1" applyAlignment="1">
      <alignment horizontal="right" vertical="top"/>
    </xf>
    <xf numFmtId="0" fontId="12" fillId="2" borderId="24" xfId="5" applyFont="1" applyFill="1" applyBorder="1" applyAlignment="1">
      <alignment horizontal="left" vertical="top" wrapText="1"/>
    </xf>
    <xf numFmtId="165" fontId="13" fillId="3" borderId="25" xfId="5" applyNumberFormat="1" applyFont="1" applyFill="1" applyBorder="1" applyAlignment="1">
      <alignment horizontal="right" vertical="top"/>
    </xf>
    <xf numFmtId="165" fontId="13" fillId="3" borderId="26" xfId="5" applyNumberFormat="1" applyFont="1" applyFill="1" applyBorder="1" applyAlignment="1">
      <alignment horizontal="right" vertical="top"/>
    </xf>
    <xf numFmtId="164" fontId="13" fillId="3" borderId="27" xfId="5" applyNumberFormat="1" applyFont="1" applyFill="1" applyBorder="1" applyAlignment="1">
      <alignment horizontal="right" vertical="top"/>
    </xf>
    <xf numFmtId="165" fontId="13" fillId="3" borderId="14" xfId="5" applyNumberFormat="1" applyFont="1" applyFill="1" applyBorder="1" applyAlignment="1">
      <alignment horizontal="right" vertical="top"/>
    </xf>
    <xf numFmtId="165" fontId="13" fillId="3" borderId="15" xfId="5" applyNumberFormat="1" applyFont="1" applyFill="1" applyBorder="1" applyAlignment="1">
      <alignment horizontal="right" vertical="top"/>
    </xf>
    <xf numFmtId="164" fontId="13" fillId="3" borderId="16" xfId="5" applyNumberFormat="1" applyFont="1" applyFill="1" applyBorder="1" applyAlignment="1">
      <alignment horizontal="right" vertical="top"/>
    </xf>
    <xf numFmtId="166" fontId="13" fillId="3" borderId="8" xfId="5" applyNumberFormat="1" applyFont="1" applyFill="1" applyBorder="1" applyAlignment="1">
      <alignment horizontal="right" vertical="top"/>
    </xf>
    <xf numFmtId="0" fontId="13" fillId="3" borderId="9" xfId="5" applyFont="1" applyFill="1" applyBorder="1" applyAlignment="1">
      <alignment horizontal="right" vertical="top"/>
    </xf>
    <xf numFmtId="166" fontId="13" fillId="3" borderId="9" xfId="5" applyNumberFormat="1" applyFont="1" applyFill="1" applyBorder="1" applyAlignment="1">
      <alignment horizontal="right" vertical="top"/>
    </xf>
    <xf numFmtId="166" fontId="13" fillId="3" borderId="10" xfId="5" applyNumberFormat="1" applyFont="1" applyFill="1" applyBorder="1" applyAlignment="1">
      <alignment horizontal="right" vertical="top"/>
    </xf>
    <xf numFmtId="166" fontId="13" fillId="3" borderId="11" xfId="5" applyNumberFormat="1" applyFont="1" applyFill="1" applyBorder="1" applyAlignment="1">
      <alignment horizontal="right" vertical="top"/>
    </xf>
    <xf numFmtId="0" fontId="13" fillId="3" borderId="12" xfId="5" applyFont="1" applyFill="1" applyBorder="1" applyAlignment="1">
      <alignment horizontal="right" vertical="top"/>
    </xf>
    <xf numFmtId="166" fontId="13" fillId="3" borderId="12" xfId="5" applyNumberFormat="1" applyFont="1" applyFill="1" applyBorder="1" applyAlignment="1">
      <alignment horizontal="right" vertical="top"/>
    </xf>
    <xf numFmtId="166" fontId="13" fillId="3" borderId="13" xfId="5" applyNumberFormat="1" applyFont="1" applyFill="1" applyBorder="1" applyAlignment="1">
      <alignment horizontal="right" vertical="top"/>
    </xf>
    <xf numFmtId="166" fontId="13" fillId="3" borderId="25" xfId="5" applyNumberFormat="1" applyFont="1" applyFill="1" applyBorder="1" applyAlignment="1">
      <alignment horizontal="right" vertical="top"/>
    </xf>
    <xf numFmtId="0" fontId="13" fillId="3" borderId="26" xfId="5" applyFont="1" applyFill="1" applyBorder="1" applyAlignment="1">
      <alignment horizontal="right" vertical="top"/>
    </xf>
    <xf numFmtId="166" fontId="13" fillId="3" borderId="26" xfId="5" applyNumberFormat="1" applyFont="1" applyFill="1" applyBorder="1" applyAlignment="1">
      <alignment horizontal="right" vertical="top"/>
    </xf>
    <xf numFmtId="166" fontId="13" fillId="3" borderId="27" xfId="5" applyNumberFormat="1" applyFont="1" applyFill="1" applyBorder="1" applyAlignment="1">
      <alignment horizontal="right" vertical="top"/>
    </xf>
    <xf numFmtId="0" fontId="13" fillId="3" borderId="13" xfId="5" applyFont="1" applyFill="1" applyBorder="1" applyAlignment="1">
      <alignment horizontal="right" vertical="top"/>
    </xf>
    <xf numFmtId="166" fontId="13" fillId="3" borderId="14" xfId="5" applyNumberFormat="1" applyFont="1" applyFill="1" applyBorder="1" applyAlignment="1">
      <alignment horizontal="right" vertical="top"/>
    </xf>
    <xf numFmtId="0" fontId="13" fillId="3" borderId="15" xfId="5" applyFont="1" applyFill="1" applyBorder="1" applyAlignment="1">
      <alignment horizontal="right" vertical="top"/>
    </xf>
    <xf numFmtId="166" fontId="13" fillId="3" borderId="15" xfId="5" applyNumberFormat="1" applyFont="1" applyFill="1" applyBorder="1" applyAlignment="1">
      <alignment horizontal="right" vertical="top"/>
    </xf>
    <xf numFmtId="166" fontId="13" fillId="3" borderId="16" xfId="5" applyNumberFormat="1" applyFont="1" applyFill="1" applyBorder="1" applyAlignment="1">
      <alignment horizontal="right" vertical="top"/>
    </xf>
    <xf numFmtId="164" fontId="13" fillId="3" borderId="9" xfId="5" applyNumberFormat="1" applyFont="1" applyFill="1" applyBorder="1" applyAlignment="1">
      <alignment horizontal="right" vertical="top"/>
    </xf>
    <xf numFmtId="164" fontId="13" fillId="3" borderId="12" xfId="5" applyNumberFormat="1" applyFont="1" applyFill="1" applyBorder="1" applyAlignment="1">
      <alignment horizontal="right" vertical="top"/>
    </xf>
    <xf numFmtId="164" fontId="13" fillId="3" borderId="26" xfId="5" applyNumberFormat="1" applyFont="1" applyFill="1" applyBorder="1" applyAlignment="1">
      <alignment horizontal="right" vertical="top"/>
    </xf>
    <xf numFmtId="164" fontId="13" fillId="3" borderId="15" xfId="5" applyNumberFormat="1" applyFont="1" applyFill="1" applyBorder="1" applyAlignment="1">
      <alignment horizontal="right" vertical="top"/>
    </xf>
    <xf numFmtId="0" fontId="13" fillId="3" borderId="8" xfId="5" applyFont="1" applyFill="1" applyBorder="1" applyAlignment="1">
      <alignment horizontal="right" vertical="top"/>
    </xf>
    <xf numFmtId="0" fontId="13" fillId="3" borderId="11" xfId="5" applyFont="1" applyFill="1" applyBorder="1" applyAlignment="1">
      <alignment horizontal="right" vertical="top"/>
    </xf>
    <xf numFmtId="0" fontId="13" fillId="3" borderId="25" xfId="5" applyFont="1" applyFill="1" applyBorder="1" applyAlignment="1">
      <alignment horizontal="right" vertical="top"/>
    </xf>
    <xf numFmtId="0" fontId="13" fillId="3" borderId="12" xfId="5" applyFont="1" applyFill="1" applyBorder="1" applyAlignment="1">
      <alignment horizontal="left" vertical="top" wrapText="1"/>
    </xf>
    <xf numFmtId="0" fontId="13" fillId="3" borderId="13" xfId="5" applyFont="1" applyFill="1" applyBorder="1" applyAlignment="1">
      <alignment horizontal="left" vertical="top" wrapText="1"/>
    </xf>
    <xf numFmtId="0" fontId="13" fillId="3" borderId="26" xfId="5" applyFont="1" applyFill="1" applyBorder="1" applyAlignment="1">
      <alignment horizontal="left" vertical="top" wrapText="1"/>
    </xf>
    <xf numFmtId="0" fontId="13" fillId="3" borderId="27" xfId="5" applyFont="1" applyFill="1" applyBorder="1" applyAlignment="1">
      <alignment horizontal="left" vertical="top" wrapText="1"/>
    </xf>
    <xf numFmtId="0" fontId="13" fillId="3" borderId="15" xfId="5" applyFont="1" applyFill="1" applyBorder="1" applyAlignment="1">
      <alignment horizontal="left" vertical="top" wrapText="1"/>
    </xf>
    <xf numFmtId="0" fontId="13" fillId="3" borderId="16" xfId="5" applyFont="1" applyFill="1" applyBorder="1" applyAlignment="1">
      <alignment horizontal="left" vertical="top" wrapText="1"/>
    </xf>
    <xf numFmtId="0" fontId="12" fillId="0" borderId="3" xfId="5" applyFont="1" applyBorder="1" applyAlignment="1">
      <alignment horizontal="left" wrapText="1"/>
    </xf>
    <xf numFmtId="0" fontId="12" fillId="2" borderId="17" xfId="1" applyFont="1" applyFill="1" applyBorder="1" applyAlignment="1">
      <alignment horizontal="left" vertical="top" wrapText="1"/>
    </xf>
    <xf numFmtId="0" fontId="12" fillId="2" borderId="24" xfId="1" applyFont="1" applyFill="1" applyBorder="1" applyAlignment="1">
      <alignment horizontal="left" vertical="top" wrapText="1"/>
    </xf>
    <xf numFmtId="0" fontId="12" fillId="2" borderId="2" xfId="1" applyFont="1" applyFill="1" applyBorder="1" applyAlignment="1">
      <alignment horizontal="left" vertical="top" wrapText="1"/>
    </xf>
    <xf numFmtId="0" fontId="13" fillId="0" borderId="0" xfId="1" applyFont="1" applyBorder="1" applyAlignment="1">
      <alignment horizontal="left" vertical="top" wrapText="1"/>
    </xf>
    <xf numFmtId="0" fontId="13" fillId="3" borderId="0" xfId="1" applyFont="1" applyFill="1"/>
    <xf numFmtId="0" fontId="10" fillId="0" borderId="0" xfId="1"/>
    <xf numFmtId="0" fontId="14" fillId="0" borderId="0" xfId="1" applyFont="1" applyBorder="1" applyAlignment="1">
      <alignment horizontal="center" vertical="center" wrapText="1"/>
    </xf>
    <xf numFmtId="0" fontId="12" fillId="0" borderId="0" xfId="1" applyFont="1" applyBorder="1" applyAlignment="1">
      <alignment horizontal="left" wrapText="1"/>
    </xf>
    <xf numFmtId="0" fontId="12" fillId="0" borderId="3" xfId="1" applyFont="1" applyBorder="1" applyAlignment="1">
      <alignment horizontal="left" wrapText="1"/>
    </xf>
    <xf numFmtId="0" fontId="12" fillId="0" borderId="18" xfId="1" applyFont="1" applyBorder="1" applyAlignment="1">
      <alignment horizontal="center" wrapText="1"/>
    </xf>
    <xf numFmtId="0" fontId="12" fillId="0" borderId="5" xfId="1" applyFont="1" applyBorder="1" applyAlignment="1">
      <alignment horizontal="center" wrapText="1"/>
    </xf>
    <xf numFmtId="0" fontId="12" fillId="0" borderId="19" xfId="1" applyFont="1" applyBorder="1" applyAlignment="1">
      <alignment horizontal="center" wrapText="1"/>
    </xf>
    <xf numFmtId="0" fontId="12" fillId="0" borderId="6" xfId="1" applyFont="1" applyBorder="1" applyAlignment="1">
      <alignment horizontal="center" wrapText="1"/>
    </xf>
    <xf numFmtId="0" fontId="12" fillId="0" borderId="20" xfId="1" applyFont="1" applyBorder="1" applyAlignment="1">
      <alignment horizontal="center" wrapText="1"/>
    </xf>
    <xf numFmtId="0" fontId="12" fillId="2" borderId="1" xfId="1" applyFont="1" applyFill="1" applyBorder="1" applyAlignment="1">
      <alignment horizontal="left" vertical="top" wrapText="1"/>
    </xf>
    <xf numFmtId="0" fontId="12" fillId="2" borderId="4" xfId="1" applyFont="1" applyFill="1" applyBorder="1" applyAlignment="1">
      <alignment horizontal="left" vertical="top" wrapText="1"/>
    </xf>
    <xf numFmtId="0" fontId="12" fillId="2" borderId="24" xfId="2" applyFont="1" applyFill="1" applyBorder="1" applyAlignment="1">
      <alignment horizontal="left" vertical="top" wrapText="1"/>
    </xf>
    <xf numFmtId="0" fontId="12" fillId="2" borderId="2" xfId="2" applyFont="1" applyFill="1" applyBorder="1" applyAlignment="1">
      <alignment horizontal="left" vertical="top" wrapText="1"/>
    </xf>
    <xf numFmtId="0" fontId="13" fillId="0" borderId="0" xfId="2" applyFont="1" applyBorder="1" applyAlignment="1">
      <alignment horizontal="left" vertical="top" wrapText="1"/>
    </xf>
    <xf numFmtId="0" fontId="12" fillId="0" borderId="0" xfId="2" applyFont="1" applyBorder="1" applyAlignment="1">
      <alignment horizontal="left" wrapText="1"/>
    </xf>
    <xf numFmtId="0" fontId="12" fillId="0" borderId="3" xfId="2" applyFont="1" applyBorder="1" applyAlignment="1">
      <alignment horizontal="left" wrapText="1"/>
    </xf>
    <xf numFmtId="0" fontId="12" fillId="0" borderId="18" xfId="2" applyFont="1" applyBorder="1" applyAlignment="1">
      <alignment horizontal="center" wrapText="1"/>
    </xf>
    <xf numFmtId="0" fontId="12" fillId="0" borderId="5" xfId="2" applyFont="1" applyBorder="1" applyAlignment="1">
      <alignment horizontal="center" wrapText="1"/>
    </xf>
    <xf numFmtId="0" fontId="12" fillId="0" borderId="19" xfId="2" applyFont="1" applyBorder="1" applyAlignment="1">
      <alignment horizontal="center" wrapText="1"/>
    </xf>
    <xf numFmtId="0" fontId="12" fillId="0" borderId="6" xfId="2" applyFont="1" applyBorder="1" applyAlignment="1">
      <alignment horizontal="center" wrapText="1"/>
    </xf>
    <xf numFmtId="0" fontId="12" fillId="0" borderId="20" xfId="2" applyFont="1" applyBorder="1" applyAlignment="1">
      <alignment horizontal="center" wrapText="1"/>
    </xf>
    <xf numFmtId="0" fontId="12" fillId="2" borderId="17" xfId="2" applyFont="1" applyFill="1" applyBorder="1" applyAlignment="1">
      <alignment horizontal="left" vertical="top" wrapText="1"/>
    </xf>
    <xf numFmtId="0" fontId="14" fillId="0" borderId="0" xfId="2" applyFont="1" applyBorder="1" applyAlignment="1">
      <alignment horizontal="center" vertical="center" wrapText="1"/>
    </xf>
    <xf numFmtId="0" fontId="13" fillId="3" borderId="0" xfId="2" applyFont="1" applyFill="1"/>
    <xf numFmtId="0" fontId="10" fillId="0" borderId="0" xfId="2"/>
    <xf numFmtId="0" fontId="12" fillId="2" borderId="1" xfId="2" applyFont="1" applyFill="1" applyBorder="1" applyAlignment="1">
      <alignment horizontal="left" vertical="top" wrapText="1"/>
    </xf>
    <xf numFmtId="0" fontId="12" fillId="2" borderId="4" xfId="2" applyFont="1" applyFill="1" applyBorder="1" applyAlignment="1">
      <alignment horizontal="left" vertical="top" wrapText="1"/>
    </xf>
    <xf numFmtId="0" fontId="12" fillId="2" borderId="24" xfId="3" applyFont="1" applyFill="1" applyBorder="1" applyAlignment="1">
      <alignment horizontal="left" vertical="top" wrapText="1"/>
    </xf>
    <xf numFmtId="0" fontId="12" fillId="2" borderId="2" xfId="3" applyFont="1" applyFill="1" applyBorder="1" applyAlignment="1">
      <alignment horizontal="left" vertical="top" wrapText="1"/>
    </xf>
    <xf numFmtId="0" fontId="13" fillId="0" borderId="0" xfId="3" applyFont="1" applyBorder="1" applyAlignment="1">
      <alignment horizontal="left" vertical="top" wrapText="1"/>
    </xf>
    <xf numFmtId="0" fontId="12" fillId="0" borderId="0" xfId="3" applyFont="1" applyBorder="1" applyAlignment="1">
      <alignment horizontal="left" wrapText="1"/>
    </xf>
    <xf numFmtId="0" fontId="12" fillId="0" borderId="3" xfId="3" applyFont="1" applyBorder="1" applyAlignment="1">
      <alignment horizontal="left" wrapText="1"/>
    </xf>
    <xf numFmtId="0" fontId="12" fillId="0" borderId="18" xfId="3" applyFont="1" applyBorder="1" applyAlignment="1">
      <alignment horizontal="center" wrapText="1"/>
    </xf>
    <xf numFmtId="0" fontId="12" fillId="0" borderId="5" xfId="3" applyFont="1" applyBorder="1" applyAlignment="1">
      <alignment horizontal="center" wrapText="1"/>
    </xf>
    <xf numFmtId="0" fontId="12" fillId="0" borderId="19" xfId="3" applyFont="1" applyBorder="1" applyAlignment="1">
      <alignment horizontal="center" wrapText="1"/>
    </xf>
    <xf numFmtId="0" fontId="12" fillId="0" borderId="6" xfId="3" applyFont="1" applyBorder="1" applyAlignment="1">
      <alignment horizontal="center" wrapText="1"/>
    </xf>
    <xf numFmtId="0" fontId="12" fillId="0" borderId="20" xfId="3" applyFont="1" applyBorder="1" applyAlignment="1">
      <alignment horizontal="center" wrapText="1"/>
    </xf>
    <xf numFmtId="0" fontId="12" fillId="2" borderId="17" xfId="3" applyFont="1" applyFill="1" applyBorder="1" applyAlignment="1">
      <alignment horizontal="left" vertical="top" wrapText="1"/>
    </xf>
    <xf numFmtId="0" fontId="14" fillId="0" borderId="0" xfId="3" applyFont="1" applyBorder="1" applyAlignment="1">
      <alignment horizontal="center" vertical="center" wrapText="1"/>
    </xf>
    <xf numFmtId="0" fontId="13" fillId="3" borderId="0" xfId="3" applyFont="1" applyFill="1"/>
    <xf numFmtId="0" fontId="10" fillId="0" borderId="0" xfId="3"/>
    <xf numFmtId="0" fontId="12" fillId="2" borderId="1" xfId="3" applyFont="1" applyFill="1" applyBorder="1" applyAlignment="1">
      <alignment horizontal="left" vertical="top" wrapText="1"/>
    </xf>
    <xf numFmtId="0" fontId="12" fillId="2" borderId="4" xfId="3" applyFont="1" applyFill="1" applyBorder="1" applyAlignment="1">
      <alignment horizontal="left" vertical="top" wrapText="1"/>
    </xf>
    <xf numFmtId="0" fontId="12" fillId="2" borderId="24" xfId="4" applyFont="1" applyFill="1" applyBorder="1" applyAlignment="1">
      <alignment horizontal="left" vertical="top" wrapText="1"/>
    </xf>
    <xf numFmtId="0" fontId="12" fillId="2" borderId="2" xfId="4" applyFont="1" applyFill="1" applyBorder="1" applyAlignment="1">
      <alignment horizontal="left" vertical="top" wrapText="1"/>
    </xf>
    <xf numFmtId="0" fontId="13" fillId="0" borderId="0" xfId="4" applyFont="1" applyBorder="1" applyAlignment="1">
      <alignment horizontal="left" vertical="top" wrapText="1"/>
    </xf>
    <xf numFmtId="0" fontId="12" fillId="0" borderId="0" xfId="4" applyFont="1" applyBorder="1" applyAlignment="1">
      <alignment horizontal="left" wrapText="1"/>
    </xf>
    <xf numFmtId="0" fontId="12" fillId="0" borderId="3" xfId="4" applyFont="1" applyBorder="1" applyAlignment="1">
      <alignment horizontal="left" wrapText="1"/>
    </xf>
    <xf numFmtId="0" fontId="12" fillId="0" borderId="18" xfId="4" applyFont="1" applyBorder="1" applyAlignment="1">
      <alignment horizontal="center" wrapText="1"/>
    </xf>
    <xf numFmtId="0" fontId="12" fillId="0" borderId="5" xfId="4" applyFont="1" applyBorder="1" applyAlignment="1">
      <alignment horizontal="center" wrapText="1"/>
    </xf>
    <xf numFmtId="0" fontId="12" fillId="0" borderId="19" xfId="4" applyFont="1" applyBorder="1" applyAlignment="1">
      <alignment horizontal="center" wrapText="1"/>
    </xf>
    <xf numFmtId="0" fontId="12" fillId="0" borderId="6" xfId="4" applyFont="1" applyBorder="1" applyAlignment="1">
      <alignment horizontal="center" wrapText="1"/>
    </xf>
    <xf numFmtId="0" fontId="12" fillId="0" borderId="20" xfId="4" applyFont="1" applyBorder="1" applyAlignment="1">
      <alignment horizontal="center" wrapText="1"/>
    </xf>
    <xf numFmtId="0" fontId="12" fillId="2" borderId="17" xfId="4" applyFont="1" applyFill="1" applyBorder="1" applyAlignment="1">
      <alignment horizontal="left" vertical="top" wrapText="1"/>
    </xf>
    <xf numFmtId="0" fontId="14" fillId="0" borderId="0" xfId="4" applyFont="1" applyBorder="1" applyAlignment="1">
      <alignment horizontal="center" vertical="center" wrapText="1"/>
    </xf>
    <xf numFmtId="0" fontId="13" fillId="3" borderId="0" xfId="4" applyFont="1" applyFill="1"/>
    <xf numFmtId="0" fontId="10" fillId="0" borderId="0" xfId="4"/>
    <xf numFmtId="0" fontId="12" fillId="2" borderId="1" xfId="4" applyFont="1" applyFill="1" applyBorder="1" applyAlignment="1">
      <alignment horizontal="left" vertical="top" wrapText="1"/>
    </xf>
    <xf numFmtId="0" fontId="12" fillId="2" borderId="4" xfId="4" applyFont="1" applyFill="1" applyBorder="1" applyAlignment="1">
      <alignment horizontal="left" vertical="top" wrapText="1"/>
    </xf>
    <xf numFmtId="0" fontId="13" fillId="0" borderId="0" xfId="5" applyFont="1" applyBorder="1" applyAlignment="1">
      <alignment horizontal="left" vertical="top" wrapText="1"/>
    </xf>
    <xf numFmtId="0" fontId="14" fillId="0" borderId="0" xfId="5" applyFont="1" applyBorder="1" applyAlignment="1">
      <alignment horizontal="center" vertical="center" wrapText="1"/>
    </xf>
    <xf numFmtId="0" fontId="12" fillId="0" borderId="3" xfId="5" applyFont="1" applyBorder="1" applyAlignment="1">
      <alignment horizontal="left" wrapText="1"/>
    </xf>
    <xf numFmtId="0" fontId="12" fillId="2" borderId="17" xfId="5" applyFont="1" applyFill="1" applyBorder="1" applyAlignment="1">
      <alignment horizontal="left" vertical="top" wrapText="1"/>
    </xf>
    <xf numFmtId="0" fontId="12" fillId="2" borderId="24" xfId="5" applyFont="1" applyFill="1" applyBorder="1" applyAlignment="1">
      <alignment horizontal="left" vertical="top" wrapText="1"/>
    </xf>
    <xf numFmtId="0" fontId="12" fillId="2" borderId="2" xfId="5" applyFont="1" applyFill="1" applyBorder="1" applyAlignment="1">
      <alignment horizontal="left" vertical="top" wrapText="1"/>
    </xf>
    <xf numFmtId="0" fontId="12" fillId="2" borderId="1" xfId="5" applyFont="1" applyFill="1" applyBorder="1" applyAlignment="1">
      <alignment horizontal="left" vertical="top" wrapText="1"/>
    </xf>
    <xf numFmtId="0" fontId="12" fillId="0" borderId="0" xfId="5" applyFont="1" applyBorder="1" applyAlignment="1">
      <alignment horizontal="left" wrapText="1"/>
    </xf>
    <xf numFmtId="0" fontId="12" fillId="0" borderId="18" xfId="5" applyFont="1" applyBorder="1" applyAlignment="1">
      <alignment horizontal="center" wrapText="1"/>
    </xf>
    <xf numFmtId="0" fontId="12" fillId="0" borderId="5" xfId="5" applyFont="1" applyBorder="1" applyAlignment="1">
      <alignment horizontal="center" wrapText="1"/>
    </xf>
    <xf numFmtId="0" fontId="12" fillId="0" borderId="19" xfId="5" applyFont="1" applyBorder="1" applyAlignment="1">
      <alignment horizontal="center" wrapText="1"/>
    </xf>
    <xf numFmtId="0" fontId="12" fillId="0" borderId="6" xfId="5" applyFont="1" applyBorder="1" applyAlignment="1">
      <alignment horizontal="center" wrapText="1"/>
    </xf>
    <xf numFmtId="0" fontId="12" fillId="0" borderId="20" xfId="5" applyFont="1" applyBorder="1" applyAlignment="1">
      <alignment horizontal="center" wrapText="1"/>
    </xf>
    <xf numFmtId="0" fontId="12" fillId="2" borderId="4" xfId="5" applyFont="1" applyFill="1" applyBorder="1" applyAlignment="1">
      <alignment horizontal="left" vertical="top" wrapText="1"/>
    </xf>
  </cellXfs>
  <cellStyles count="6">
    <cellStyle name="Normal" xfId="0" builtinId="0"/>
    <cellStyle name="Normal_All Microbial group" xfId="5" xr:uid="{E67CF059-60C1-4E19-BCB3-4ABC2256E72D}"/>
    <cellStyle name="Normal_Fungal" xfId="3" xr:uid="{FC8CBE55-9F38-4A77-9472-040F68C4E3A9}"/>
    <cellStyle name="Normal_Gram-" xfId="2" xr:uid="{30D3F8BC-DA8A-400C-9BF3-9D9A436997E2}"/>
    <cellStyle name="Normal_TotalGram+" xfId="1" xr:uid="{F766FADF-7BE7-4479-9097-01BA5629B449}"/>
    <cellStyle name="Normal_Unspecified" xfId="4" xr:uid="{D1ECBFC7-7F56-4DBF-AE7A-54465EBF4C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C8C5-42A5-4A93-A220-BE66C37873D4}">
  <dimension ref="A1:S13"/>
  <sheetViews>
    <sheetView workbookViewId="0">
      <selection activeCell="B2" sqref="B2"/>
    </sheetView>
  </sheetViews>
  <sheetFormatPr defaultRowHeight="15" x14ac:dyDescent="0.25"/>
  <cols>
    <col min="2" max="2" width="16" customWidth="1"/>
    <col min="3" max="3" width="14.42578125" customWidth="1"/>
    <col min="6" max="6" width="13.7109375" customWidth="1"/>
    <col min="8" max="8" width="13.85546875" customWidth="1"/>
  </cols>
  <sheetData>
    <row r="1" spans="1:19" x14ac:dyDescent="0.25">
      <c r="A1" s="1" t="s">
        <v>17</v>
      </c>
      <c r="B1" s="1" t="s">
        <v>35</v>
      </c>
      <c r="C1" s="1" t="s">
        <v>18</v>
      </c>
      <c r="D1" s="1" t="s">
        <v>19</v>
      </c>
      <c r="E1" s="1" t="s">
        <v>20</v>
      </c>
      <c r="F1" s="11" t="s">
        <v>21</v>
      </c>
      <c r="G1" s="11" t="s">
        <v>22</v>
      </c>
      <c r="H1" s="3" t="s">
        <v>23</v>
      </c>
      <c r="I1" s="3" t="s">
        <v>24</v>
      </c>
      <c r="J1" s="3" t="s">
        <v>25</v>
      </c>
      <c r="K1" s="4" t="s">
        <v>26</v>
      </c>
      <c r="L1" s="4" t="s">
        <v>27</v>
      </c>
      <c r="M1" s="4" t="s">
        <v>28</v>
      </c>
      <c r="N1" s="5" t="s">
        <v>29</v>
      </c>
      <c r="O1" s="12" t="s">
        <v>30</v>
      </c>
      <c r="P1" s="12" t="s">
        <v>31</v>
      </c>
      <c r="Q1" s="6" t="s">
        <v>32</v>
      </c>
      <c r="R1" s="6" t="s">
        <v>33</v>
      </c>
      <c r="S1" s="6" t="s">
        <v>34</v>
      </c>
    </row>
    <row r="2" spans="1:19" x14ac:dyDescent="0.25">
      <c r="A2" s="1" t="s">
        <v>0</v>
      </c>
      <c r="B2" s="1" t="s">
        <v>1</v>
      </c>
      <c r="C2" s="2">
        <v>15</v>
      </c>
      <c r="D2" s="1" t="s">
        <v>2</v>
      </c>
      <c r="E2" s="1" t="s">
        <v>3</v>
      </c>
      <c r="I2" s="3">
        <f>AVERAGE(H2:H5)</f>
        <v>268.66137201515801</v>
      </c>
      <c r="J2" s="3">
        <f>_xlfn.STDEV.P(H2:H5)/SQRT(4)</f>
        <v>61.957771245572133</v>
      </c>
      <c r="L2" s="4">
        <f>AVERAGE(K2:K5)</f>
        <v>437.14277169671925</v>
      </c>
      <c r="M2" s="4">
        <f>_xlfn.STDEV.P(K2:K5)/SQRT(4)</f>
        <v>132.24360976352995</v>
      </c>
      <c r="O2" s="5">
        <f>AVERAGE(N2:N5)</f>
        <v>114.2422600022708</v>
      </c>
      <c r="P2" s="5">
        <f>_xlfn.STDEV.P(N2:N5)/SQRT(4)</f>
        <v>36.675577694618404</v>
      </c>
      <c r="R2" s="6">
        <f>AVERAGE(Q2:Q5)</f>
        <v>566.43209129277489</v>
      </c>
      <c r="S2" s="6">
        <f>_xlfn.STDEV.P(Q2:Q5)/SQRT(4)</f>
        <v>188.563330928195</v>
      </c>
    </row>
    <row r="3" spans="1:19" x14ac:dyDescent="0.25">
      <c r="A3" s="1" t="s">
        <v>4</v>
      </c>
      <c r="B3" s="1" t="s">
        <v>1</v>
      </c>
      <c r="C3" s="2">
        <v>1</v>
      </c>
      <c r="D3" s="1" t="s">
        <v>2</v>
      </c>
      <c r="E3" s="1" t="s">
        <v>3</v>
      </c>
      <c r="F3" s="3">
        <v>340.57010865341982</v>
      </c>
      <c r="G3" s="3">
        <v>52.006805852882444</v>
      </c>
      <c r="H3" s="3">
        <v>392.57691450630227</v>
      </c>
      <c r="I3" s="3"/>
      <c r="J3" s="3"/>
      <c r="K3" s="4">
        <v>701.62999122377914</v>
      </c>
      <c r="L3" s="4"/>
      <c r="M3" s="4"/>
      <c r="N3" s="5">
        <v>187.59341539150762</v>
      </c>
      <c r="O3" s="5"/>
      <c r="P3" s="5"/>
      <c r="Q3" s="6">
        <v>943.55875314916489</v>
      </c>
    </row>
    <row r="4" spans="1:19" x14ac:dyDescent="0.25">
      <c r="A4" s="1" t="s">
        <v>5</v>
      </c>
      <c r="B4" s="1" t="s">
        <v>1</v>
      </c>
      <c r="C4" s="2">
        <v>10</v>
      </c>
      <c r="D4" s="1" t="s">
        <v>2</v>
      </c>
      <c r="E4" s="1" t="s">
        <v>3</v>
      </c>
      <c r="F4" s="3">
        <v>128.67686479355376</v>
      </c>
      <c r="G4" s="3">
        <v>16.068964730459921</v>
      </c>
      <c r="H4" s="3">
        <v>144.74582952401369</v>
      </c>
      <c r="I4" s="3"/>
      <c r="J4" s="3"/>
      <c r="K4" s="4">
        <v>172.65555216965942</v>
      </c>
      <c r="L4" s="4"/>
      <c r="M4" s="4"/>
      <c r="N4" s="5">
        <v>40.89110461303396</v>
      </c>
      <c r="O4" s="5"/>
      <c r="P4" s="5"/>
      <c r="Q4" s="6">
        <v>189.30542943638494</v>
      </c>
    </row>
    <row r="5" spans="1:19" x14ac:dyDescent="0.25">
      <c r="A5" s="1" t="s">
        <v>6</v>
      </c>
      <c r="B5" s="1" t="s">
        <v>1</v>
      </c>
      <c r="C5" s="2">
        <v>12</v>
      </c>
      <c r="D5" s="1" t="s">
        <v>2</v>
      </c>
      <c r="E5" s="1" t="s">
        <v>3</v>
      </c>
    </row>
    <row r="6" spans="1:19" x14ac:dyDescent="0.25">
      <c r="A6" s="7" t="s">
        <v>7</v>
      </c>
      <c r="B6" s="7" t="s">
        <v>8</v>
      </c>
      <c r="C6" s="8">
        <v>13</v>
      </c>
      <c r="D6" s="7" t="s">
        <v>2</v>
      </c>
      <c r="E6" s="7" t="s">
        <v>3</v>
      </c>
      <c r="I6" s="3">
        <f>AVERAGE(H6:H9)</f>
        <v>282.37196180880659</v>
      </c>
      <c r="J6" s="3">
        <f>_xlfn.STDEV.P(H6:H9)/SQRT(4)</f>
        <v>98.502521263690227</v>
      </c>
      <c r="L6" s="4">
        <f>AVERAGE(K6:K9)</f>
        <v>490.35736233861309</v>
      </c>
      <c r="M6" s="4">
        <f>_xlfn.STDEV.P(K6:K9)/SQRT(4)</f>
        <v>236.75462361447751</v>
      </c>
      <c r="O6" s="5">
        <f>AVERAGE(N6:N9)</f>
        <v>120.02348558270116</v>
      </c>
      <c r="P6" s="5">
        <f>_xlfn.STDEV.P(N6:N9)/SQRT(4)</f>
        <v>58.14040193655913</v>
      </c>
      <c r="R6" s="6">
        <f>AVERAGE(Q6:Q9)</f>
        <v>500.15790516941223</v>
      </c>
      <c r="S6" s="6">
        <f>_xlfn.STDEV.P(Q6:Q9)/SQRT(4)</f>
        <v>194.6258558972599</v>
      </c>
    </row>
    <row r="7" spans="1:19" x14ac:dyDescent="0.25">
      <c r="A7" s="7" t="s">
        <v>9</v>
      </c>
      <c r="B7" s="7" t="s">
        <v>8</v>
      </c>
      <c r="C7" s="8">
        <v>3</v>
      </c>
      <c r="D7" s="7" t="s">
        <v>2</v>
      </c>
      <c r="E7" s="7" t="s">
        <v>3</v>
      </c>
      <c r="F7" s="3">
        <v>18.537245623522082</v>
      </c>
      <c r="G7" s="3">
        <v>2.219982015839749</v>
      </c>
      <c r="H7" s="3">
        <v>20.75722763936183</v>
      </c>
      <c r="I7" s="3"/>
      <c r="J7" s="3"/>
      <c r="K7" s="4">
        <v>35.360453915554011</v>
      </c>
      <c r="L7" s="4"/>
      <c r="M7" s="4"/>
      <c r="N7" s="5">
        <v>8.8183060862078744</v>
      </c>
      <c r="O7" s="5"/>
      <c r="P7" s="5"/>
      <c r="Q7" s="6">
        <v>36.165817169279379</v>
      </c>
    </row>
    <row r="8" spans="1:19" x14ac:dyDescent="0.25">
      <c r="A8" s="7" t="s">
        <v>10</v>
      </c>
      <c r="B8" s="7" t="s">
        <v>8</v>
      </c>
      <c r="C8" s="8">
        <v>6</v>
      </c>
      <c r="D8" s="7" t="s">
        <v>2</v>
      </c>
      <c r="E8" s="7" t="s">
        <v>3</v>
      </c>
      <c r="F8" s="3">
        <v>422.04642521775298</v>
      </c>
      <c r="G8" s="3">
        <v>74.107467976593867</v>
      </c>
      <c r="H8" s="3">
        <v>496.15389319434684</v>
      </c>
      <c r="I8" s="3"/>
      <c r="J8" s="3"/>
      <c r="K8" s="4">
        <v>1143.3553709695229</v>
      </c>
      <c r="L8" s="4"/>
      <c r="M8" s="4"/>
      <c r="N8" s="5">
        <v>280.5398211602357</v>
      </c>
      <c r="O8" s="5"/>
      <c r="P8" s="5"/>
      <c r="Q8" s="6">
        <v>988.68630464808814</v>
      </c>
    </row>
    <row r="9" spans="1:19" x14ac:dyDescent="0.25">
      <c r="A9" s="7" t="s">
        <v>11</v>
      </c>
      <c r="B9" s="7" t="s">
        <v>8</v>
      </c>
      <c r="C9" s="8">
        <v>8</v>
      </c>
      <c r="D9" s="7" t="s">
        <v>2</v>
      </c>
      <c r="E9" s="7" t="s">
        <v>3</v>
      </c>
      <c r="F9" s="3">
        <v>296.81252100766972</v>
      </c>
      <c r="G9" s="3">
        <v>33.392243585041321</v>
      </c>
      <c r="H9" s="3">
        <v>330.20476459271106</v>
      </c>
      <c r="I9" s="3"/>
      <c r="J9" s="3"/>
      <c r="K9" s="4">
        <v>292.35626213076227</v>
      </c>
      <c r="L9" s="4"/>
      <c r="M9" s="4"/>
      <c r="N9" s="5">
        <v>70.712329501659909</v>
      </c>
      <c r="O9" s="5"/>
      <c r="P9" s="5"/>
      <c r="Q9" s="6">
        <v>475.62159369086902</v>
      </c>
    </row>
    <row r="10" spans="1:19" x14ac:dyDescent="0.25">
      <c r="A10" s="9" t="s">
        <v>12</v>
      </c>
      <c r="B10" s="9" t="s">
        <v>13</v>
      </c>
      <c r="C10" s="10">
        <v>14</v>
      </c>
      <c r="D10" s="9" t="s">
        <v>2</v>
      </c>
      <c r="E10" s="9" t="s">
        <v>3</v>
      </c>
      <c r="I10" s="3">
        <f>AVERAGE(H10:H13)</f>
        <v>4.4058104558723841</v>
      </c>
      <c r="J10" s="3">
        <f>_xlfn.STDEV.P(H10:H13)/SQRT(4)</f>
        <v>0.91593467176964904</v>
      </c>
      <c r="L10" s="4">
        <f>AVERAGE(K10:K13)</f>
        <v>5.9454522332193616</v>
      </c>
      <c r="M10" s="4">
        <f>_xlfn.STDEV.P(K10:K13)/SQRT(4)</f>
        <v>1.3703343645935278</v>
      </c>
      <c r="O10" s="5">
        <f>AVERAGE(N10:N13)</f>
        <v>0.74517720626269601</v>
      </c>
      <c r="P10" s="5">
        <f>_xlfn.STDEV.P(N10:N13)/SQRT(4)</f>
        <v>0.17970911438696388</v>
      </c>
      <c r="R10" s="6">
        <f>AVERAGE(Q10:Q13)</f>
        <v>10.901055006485581</v>
      </c>
      <c r="S10" s="6">
        <f>_xlfn.STDEV.P(Q10:Q13)/SQRT(4)</f>
        <v>3.102288405731787</v>
      </c>
    </row>
    <row r="11" spans="1:19" x14ac:dyDescent="0.25">
      <c r="A11" s="9" t="s">
        <v>14</v>
      </c>
      <c r="B11" s="9" t="s">
        <v>13</v>
      </c>
      <c r="C11" s="10">
        <v>2</v>
      </c>
      <c r="D11" s="9" t="s">
        <v>2</v>
      </c>
      <c r="E11" s="9" t="s">
        <v>3</v>
      </c>
      <c r="F11" s="3">
        <v>2.3686675254125427</v>
      </c>
      <c r="G11" s="3">
        <v>0.20527358692054468</v>
      </c>
      <c r="H11" s="3">
        <v>2.5739411123330873</v>
      </c>
      <c r="I11" s="3"/>
      <c r="J11" s="3"/>
      <c r="K11" s="4">
        <v>3.2047835040323074</v>
      </c>
      <c r="L11" s="4"/>
      <c r="M11" s="4"/>
      <c r="N11" s="5">
        <v>0.38575897748876825</v>
      </c>
      <c r="O11" s="5"/>
      <c r="P11" s="5"/>
      <c r="Q11" s="6">
        <v>4.6964781950220047</v>
      </c>
    </row>
    <row r="12" spans="1:19" x14ac:dyDescent="0.25">
      <c r="A12" s="9" t="s">
        <v>15</v>
      </c>
      <c r="B12" s="9" t="s">
        <v>13</v>
      </c>
      <c r="C12" s="10">
        <v>5</v>
      </c>
      <c r="D12" s="9" t="s">
        <v>2</v>
      </c>
      <c r="E12" s="9" t="s">
        <v>3</v>
      </c>
      <c r="F12" s="3">
        <v>6.2376797994116817</v>
      </c>
      <c r="G12" s="3">
        <v>0</v>
      </c>
      <c r="H12" s="3">
        <v>6.2376797994116817</v>
      </c>
      <c r="I12" s="3"/>
      <c r="J12" s="3"/>
      <c r="K12" s="4">
        <v>8.6861209624064166</v>
      </c>
      <c r="L12" s="4"/>
      <c r="M12" s="4"/>
      <c r="N12" s="5">
        <v>1.1045954350366238</v>
      </c>
      <c r="O12" s="5"/>
      <c r="P12" s="5"/>
      <c r="Q12" s="6">
        <v>17.105631817949156</v>
      </c>
    </row>
    <row r="13" spans="1:19" x14ac:dyDescent="0.25">
      <c r="A13" s="9" t="s">
        <v>16</v>
      </c>
      <c r="B13" s="9" t="s">
        <v>13</v>
      </c>
      <c r="C13" s="10">
        <v>7</v>
      </c>
      <c r="D13" s="9" t="s">
        <v>2</v>
      </c>
      <c r="E13" s="9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4B692-C8DC-43A5-867C-B974DC133313}">
  <dimension ref="A1:H93"/>
  <sheetViews>
    <sheetView tabSelected="1" workbookViewId="0">
      <selection activeCell="F13" sqref="F13"/>
    </sheetView>
  </sheetViews>
  <sheetFormatPr defaultRowHeight="15" x14ac:dyDescent="0.25"/>
  <cols>
    <col min="2" max="2" width="19.140625" customWidth="1"/>
    <col min="3" max="3" width="28.28515625" customWidth="1"/>
    <col min="4" max="4" width="20.5703125" customWidth="1"/>
    <col min="6" max="6" width="32" customWidth="1"/>
    <col min="7" max="7" width="28.140625" customWidth="1"/>
  </cols>
  <sheetData>
    <row r="1" spans="1:8" x14ac:dyDescent="0.25">
      <c r="A1" s="268" t="s">
        <v>37</v>
      </c>
      <c r="B1" s="268"/>
      <c r="C1" s="268"/>
      <c r="D1" s="13"/>
      <c r="E1" s="13"/>
      <c r="F1" s="13"/>
      <c r="G1" s="13"/>
      <c r="H1" s="13"/>
    </row>
    <row r="2" spans="1:8" x14ac:dyDescent="0.25">
      <c r="A2" s="270" t="s">
        <v>36</v>
      </c>
      <c r="B2" s="270"/>
      <c r="C2" s="18" t="s">
        <v>38</v>
      </c>
      <c r="D2" s="13"/>
      <c r="E2" s="13"/>
      <c r="F2" s="13"/>
      <c r="G2" s="13"/>
      <c r="H2" s="13"/>
    </row>
    <row r="3" spans="1:8" x14ac:dyDescent="0.25">
      <c r="A3" s="277" t="s">
        <v>35</v>
      </c>
      <c r="B3" s="19" t="s">
        <v>8</v>
      </c>
      <c r="C3" s="20">
        <v>3</v>
      </c>
      <c r="D3" s="13"/>
      <c r="E3" s="13"/>
      <c r="F3" s="13"/>
      <c r="G3" s="13"/>
      <c r="H3" s="13"/>
    </row>
    <row r="4" spans="1:8" x14ac:dyDescent="0.25">
      <c r="A4" s="276"/>
      <c r="B4" s="15" t="s">
        <v>1</v>
      </c>
      <c r="C4" s="16">
        <v>2</v>
      </c>
      <c r="D4" s="13"/>
      <c r="E4" s="13"/>
      <c r="F4" s="13"/>
      <c r="G4" s="13"/>
      <c r="H4" s="13"/>
    </row>
    <row r="5" spans="1:8" x14ac:dyDescent="0.25">
      <c r="A5" s="264"/>
      <c r="B5" s="17" t="s">
        <v>13</v>
      </c>
      <c r="C5" s="21">
        <v>2</v>
      </c>
      <c r="D5" s="13"/>
      <c r="E5" s="13"/>
      <c r="F5" s="13"/>
      <c r="G5" s="13"/>
      <c r="H5" s="13"/>
    </row>
    <row r="6" spans="1:8" x14ac:dyDescent="0.25">
      <c r="A6" s="13"/>
      <c r="B6" s="13"/>
      <c r="C6" s="13"/>
      <c r="D6" s="13"/>
      <c r="E6" s="13"/>
      <c r="F6" s="13"/>
      <c r="G6" s="13"/>
      <c r="H6" s="13"/>
    </row>
    <row r="7" spans="1:8" x14ac:dyDescent="0.25">
      <c r="A7" s="268" t="s">
        <v>39</v>
      </c>
      <c r="B7" s="268"/>
      <c r="C7" s="268"/>
      <c r="D7" s="268"/>
      <c r="E7" s="13"/>
      <c r="F7" s="13"/>
      <c r="G7" s="13"/>
      <c r="H7" s="13"/>
    </row>
    <row r="8" spans="1:8" x14ac:dyDescent="0.25">
      <c r="A8" s="266" t="s">
        <v>40</v>
      </c>
      <c r="B8" s="266" t="s">
        <v>23</v>
      </c>
      <c r="C8" s="267"/>
      <c r="D8" s="267"/>
      <c r="E8" s="13"/>
      <c r="F8" s="13"/>
      <c r="G8" s="13"/>
      <c r="H8" s="13"/>
    </row>
    <row r="9" spans="1:8" ht="24.75" x14ac:dyDescent="0.25">
      <c r="A9" s="22" t="s">
        <v>35</v>
      </c>
      <c r="B9" s="23" t="s">
        <v>41</v>
      </c>
      <c r="C9" s="24" t="s">
        <v>42</v>
      </c>
      <c r="D9" s="25" t="s">
        <v>38</v>
      </c>
      <c r="E9" s="13"/>
      <c r="F9" s="13"/>
      <c r="G9" s="13"/>
      <c r="H9" s="13"/>
    </row>
    <row r="10" spans="1:8" x14ac:dyDescent="0.25">
      <c r="A10" s="19" t="s">
        <v>8</v>
      </c>
      <c r="B10" s="26">
        <v>282.37196180880659</v>
      </c>
      <c r="C10" s="27">
        <v>241.28091547369115</v>
      </c>
      <c r="D10" s="28">
        <v>3</v>
      </c>
      <c r="E10" s="13"/>
      <c r="F10" s="13"/>
      <c r="G10" s="13"/>
      <c r="H10" s="13"/>
    </row>
    <row r="11" spans="1:8" x14ac:dyDescent="0.25">
      <c r="A11" s="15" t="s">
        <v>1</v>
      </c>
      <c r="B11" s="29">
        <v>268.66137201515801</v>
      </c>
      <c r="C11" s="30">
        <v>175.24304077979582</v>
      </c>
      <c r="D11" s="31">
        <v>2</v>
      </c>
      <c r="E11" s="13"/>
      <c r="F11" s="13"/>
      <c r="G11" s="13"/>
      <c r="H11" s="13"/>
    </row>
    <row r="12" spans="1:8" x14ac:dyDescent="0.25">
      <c r="A12" s="15" t="s">
        <v>13</v>
      </c>
      <c r="B12" s="29">
        <v>4.405810455872385</v>
      </c>
      <c r="C12" s="30">
        <v>2.5906544701287695</v>
      </c>
      <c r="D12" s="31">
        <v>2</v>
      </c>
      <c r="E12" s="13"/>
      <c r="F12" s="13"/>
      <c r="G12" s="13"/>
      <c r="H12" s="13"/>
    </row>
    <row r="13" spans="1:8" x14ac:dyDescent="0.25">
      <c r="A13" s="17" t="s">
        <v>43</v>
      </c>
      <c r="B13" s="32">
        <v>199.03575005264008</v>
      </c>
      <c r="C13" s="33">
        <v>205.52438986967027</v>
      </c>
      <c r="D13" s="34">
        <v>7</v>
      </c>
      <c r="E13" s="13"/>
      <c r="F13" s="13"/>
      <c r="G13" s="13"/>
      <c r="H13" s="13"/>
    </row>
    <row r="14" spans="1:8" x14ac:dyDescent="0.25">
      <c r="A14" s="13"/>
      <c r="B14" s="13"/>
      <c r="C14" s="13"/>
      <c r="D14" s="13"/>
      <c r="E14" s="13"/>
      <c r="F14" s="13"/>
      <c r="G14" s="13"/>
      <c r="H14" s="13"/>
    </row>
    <row r="15" spans="1:8" x14ac:dyDescent="0.25">
      <c r="A15" s="268" t="s">
        <v>88</v>
      </c>
      <c r="B15" s="268"/>
      <c r="C15" s="268"/>
      <c r="D15" s="268"/>
      <c r="E15" s="268"/>
      <c r="F15" s="268"/>
      <c r="G15" s="13"/>
      <c r="H15" s="13"/>
    </row>
    <row r="16" spans="1:8" ht="24.75" x14ac:dyDescent="0.25">
      <c r="A16" s="270" t="s">
        <v>36</v>
      </c>
      <c r="B16" s="270"/>
      <c r="C16" s="23" t="s">
        <v>44</v>
      </c>
      <c r="D16" s="24" t="s">
        <v>45</v>
      </c>
      <c r="E16" s="24" t="s">
        <v>46</v>
      </c>
      <c r="F16" s="25" t="s">
        <v>47</v>
      </c>
      <c r="G16" s="13"/>
      <c r="H16" s="13"/>
    </row>
    <row r="17" spans="1:8" x14ac:dyDescent="0.25">
      <c r="A17" s="262" t="s">
        <v>23</v>
      </c>
      <c r="B17" s="19" t="s">
        <v>48</v>
      </c>
      <c r="C17" s="35">
        <v>2.878121657586127</v>
      </c>
      <c r="D17" s="36">
        <v>2</v>
      </c>
      <c r="E17" s="36">
        <v>4</v>
      </c>
      <c r="F17" s="37">
        <v>0.16809497735006296</v>
      </c>
      <c r="G17" s="13"/>
      <c r="H17" s="13"/>
    </row>
    <row r="18" spans="1:8" x14ac:dyDescent="0.25">
      <c r="A18" s="276"/>
      <c r="B18" s="15" t="s">
        <v>49</v>
      </c>
      <c r="C18" s="38">
        <v>1.2747031285149113</v>
      </c>
      <c r="D18" s="39">
        <v>2</v>
      </c>
      <c r="E18" s="39">
        <v>4</v>
      </c>
      <c r="F18" s="40">
        <v>0.37300626125468811</v>
      </c>
      <c r="G18" s="13"/>
      <c r="H18" s="13"/>
    </row>
    <row r="19" spans="1:8" ht="24" x14ac:dyDescent="0.25">
      <c r="A19" s="276"/>
      <c r="B19" s="15" t="s">
        <v>50</v>
      </c>
      <c r="C19" s="38">
        <v>1.2747031285149113</v>
      </c>
      <c r="D19" s="39">
        <v>2</v>
      </c>
      <c r="E19" s="41">
        <v>2</v>
      </c>
      <c r="F19" s="40">
        <v>0.4396178065895005</v>
      </c>
      <c r="G19" s="13"/>
      <c r="H19" s="13"/>
    </row>
    <row r="20" spans="1:8" ht="24" x14ac:dyDescent="0.25">
      <c r="A20" s="264"/>
      <c r="B20" s="17" t="s">
        <v>51</v>
      </c>
      <c r="C20" s="42">
        <v>2.748085969964714</v>
      </c>
      <c r="D20" s="43">
        <v>2</v>
      </c>
      <c r="E20" s="43">
        <v>4</v>
      </c>
      <c r="F20" s="44">
        <v>0.17742828051149578</v>
      </c>
      <c r="G20" s="13"/>
      <c r="H20" s="13"/>
    </row>
    <row r="21" spans="1:8" x14ac:dyDescent="0.25">
      <c r="A21" s="265" t="s">
        <v>52</v>
      </c>
      <c r="B21" s="265"/>
      <c r="C21" s="265"/>
      <c r="D21" s="265"/>
      <c r="E21" s="265"/>
      <c r="F21" s="265"/>
      <c r="G21" s="13"/>
      <c r="H21" s="13"/>
    </row>
    <row r="22" spans="1:8" x14ac:dyDescent="0.25">
      <c r="A22" s="265" t="s">
        <v>53</v>
      </c>
      <c r="B22" s="265"/>
      <c r="C22" s="265"/>
      <c r="D22" s="265"/>
      <c r="E22" s="265"/>
      <c r="F22" s="265"/>
      <c r="G22" s="13"/>
      <c r="H22" s="13"/>
    </row>
    <row r="23" spans="1:8" x14ac:dyDescent="0.25">
      <c r="A23" s="265" t="s">
        <v>54</v>
      </c>
      <c r="B23" s="265"/>
      <c r="C23" s="265"/>
      <c r="D23" s="265"/>
      <c r="E23" s="265"/>
      <c r="F23" s="265"/>
      <c r="G23" s="13"/>
      <c r="H23" s="13"/>
    </row>
    <row r="24" spans="1:8" x14ac:dyDescent="0.25">
      <c r="A24" s="13"/>
      <c r="B24" s="13"/>
      <c r="C24" s="13"/>
      <c r="D24" s="13"/>
      <c r="E24" s="13"/>
      <c r="F24" s="13"/>
      <c r="G24" s="13"/>
      <c r="H24" s="13"/>
    </row>
    <row r="25" spans="1:8" x14ac:dyDescent="0.25">
      <c r="A25" s="268" t="s">
        <v>55</v>
      </c>
      <c r="B25" s="268"/>
      <c r="C25" s="268"/>
      <c r="D25" s="268"/>
      <c r="E25" s="268"/>
      <c r="F25" s="268"/>
      <c r="G25" s="13"/>
      <c r="H25" s="13"/>
    </row>
    <row r="26" spans="1:8" x14ac:dyDescent="0.25">
      <c r="A26" s="266" t="s">
        <v>40</v>
      </c>
      <c r="B26" s="266" t="s">
        <v>23</v>
      </c>
      <c r="C26" s="267"/>
      <c r="D26" s="267"/>
      <c r="E26" s="267"/>
      <c r="F26" s="267"/>
      <c r="G26" s="13"/>
      <c r="H26" s="13"/>
    </row>
    <row r="27" spans="1:8" ht="24.75" x14ac:dyDescent="0.25">
      <c r="A27" s="22" t="s">
        <v>56</v>
      </c>
      <c r="B27" s="23" t="s">
        <v>57</v>
      </c>
      <c r="C27" s="24" t="s">
        <v>58</v>
      </c>
      <c r="D27" s="24" t="s">
        <v>59</v>
      </c>
      <c r="E27" s="24" t="s">
        <v>60</v>
      </c>
      <c r="F27" s="25" t="s">
        <v>47</v>
      </c>
      <c r="G27" s="13"/>
      <c r="H27" s="13"/>
    </row>
    <row r="28" spans="1:8" ht="24" x14ac:dyDescent="0.25">
      <c r="A28" s="19" t="s">
        <v>61</v>
      </c>
      <c r="B28" s="45" t="s">
        <v>89</v>
      </c>
      <c r="C28" s="36">
        <v>2</v>
      </c>
      <c r="D28" s="46">
        <v>53145.926905911823</v>
      </c>
      <c r="E28" s="46">
        <v>1.4446755251641128</v>
      </c>
      <c r="F28" s="37">
        <v>0.33710357063706031</v>
      </c>
      <c r="G28" s="13"/>
      <c r="H28" s="13"/>
    </row>
    <row r="29" spans="1:8" x14ac:dyDescent="0.25">
      <c r="A29" s="15" t="s">
        <v>62</v>
      </c>
      <c r="B29" s="38">
        <v>231384.48224873826</v>
      </c>
      <c r="C29" s="39">
        <v>1</v>
      </c>
      <c r="D29" s="41">
        <v>231384.48224873826</v>
      </c>
      <c r="E29" s="41">
        <v>6.289767022020615</v>
      </c>
      <c r="F29" s="40">
        <v>6.6202693212051494E-2</v>
      </c>
      <c r="G29" s="13"/>
      <c r="H29" s="13"/>
    </row>
    <row r="30" spans="1:8" ht="24" x14ac:dyDescent="0.25">
      <c r="A30" s="15" t="s">
        <v>63</v>
      </c>
      <c r="B30" s="38">
        <v>106291.85381182366</v>
      </c>
      <c r="C30" s="39">
        <v>2</v>
      </c>
      <c r="D30" s="41">
        <v>53145.926905911831</v>
      </c>
      <c r="E30" s="41">
        <v>1.444675525164113</v>
      </c>
      <c r="F30" s="40">
        <v>0.33710357063706015</v>
      </c>
      <c r="G30" s="13"/>
      <c r="H30" s="13"/>
    </row>
    <row r="31" spans="1:8" x14ac:dyDescent="0.25">
      <c r="A31" s="15" t="s">
        <v>64</v>
      </c>
      <c r="B31" s="38">
        <v>147149.79517597775</v>
      </c>
      <c r="C31" s="39">
        <v>4</v>
      </c>
      <c r="D31" s="41">
        <v>36787.448793994437</v>
      </c>
      <c r="E31" s="47"/>
      <c r="F31" s="48"/>
      <c r="G31" s="13"/>
      <c r="H31" s="13"/>
    </row>
    <row r="32" spans="1:8" x14ac:dyDescent="0.25">
      <c r="A32" s="15" t="s">
        <v>43</v>
      </c>
      <c r="B32" s="38">
        <v>530748.25758092047</v>
      </c>
      <c r="C32" s="39">
        <v>7</v>
      </c>
      <c r="D32" s="47"/>
      <c r="E32" s="47"/>
      <c r="F32" s="48"/>
      <c r="G32" s="13"/>
      <c r="H32" s="13"/>
    </row>
    <row r="33" spans="1:8" ht="24" x14ac:dyDescent="0.25">
      <c r="A33" s="17" t="s">
        <v>65</v>
      </c>
      <c r="B33" s="42">
        <v>253441.6489878014</v>
      </c>
      <c r="C33" s="43">
        <v>6</v>
      </c>
      <c r="D33" s="49"/>
      <c r="E33" s="49"/>
      <c r="F33" s="50"/>
      <c r="G33" s="13"/>
      <c r="H33" s="13"/>
    </row>
    <row r="34" spans="1:8" x14ac:dyDescent="0.25">
      <c r="A34" s="265" t="s">
        <v>66</v>
      </c>
      <c r="B34" s="265"/>
      <c r="C34" s="265"/>
      <c r="D34" s="265"/>
      <c r="E34" s="265"/>
      <c r="F34" s="265"/>
      <c r="G34" s="13"/>
      <c r="H34" s="13"/>
    </row>
    <row r="35" spans="1:8" x14ac:dyDescent="0.25">
      <c r="A35" s="13"/>
      <c r="B35" s="13"/>
      <c r="C35" s="13"/>
      <c r="D35" s="13"/>
      <c r="E35" s="13"/>
      <c r="F35" s="13"/>
      <c r="G35" s="13"/>
      <c r="H35" s="13"/>
    </row>
    <row r="36" spans="1:8" x14ac:dyDescent="0.25">
      <c r="A36" s="13"/>
      <c r="B36" s="13"/>
      <c r="C36" s="13"/>
      <c r="D36" s="13"/>
      <c r="E36" s="13"/>
      <c r="F36" s="13"/>
      <c r="G36" s="13"/>
      <c r="H36" s="13"/>
    </row>
    <row r="37" spans="1:8" x14ac:dyDescent="0.25">
      <c r="A37" s="14" t="s">
        <v>67</v>
      </c>
      <c r="B37" s="13"/>
      <c r="C37" s="13"/>
      <c r="D37" s="13"/>
      <c r="E37" s="13"/>
      <c r="F37" s="13"/>
      <c r="G37" s="13"/>
      <c r="H37" s="13"/>
    </row>
    <row r="38" spans="1:8" x14ac:dyDescent="0.25">
      <c r="A38" s="13"/>
      <c r="B38" s="13"/>
      <c r="C38" s="13"/>
      <c r="D38" s="13"/>
      <c r="E38" s="13"/>
      <c r="F38" s="13"/>
      <c r="G38" s="13"/>
      <c r="H38" s="13"/>
    </row>
    <row r="39" spans="1:8" x14ac:dyDescent="0.25">
      <c r="A39" s="268" t="s">
        <v>68</v>
      </c>
      <c r="B39" s="268"/>
      <c r="C39" s="268"/>
      <c r="D39" s="268"/>
      <c r="E39" s="13"/>
      <c r="F39" s="13"/>
      <c r="G39" s="13"/>
      <c r="H39" s="13"/>
    </row>
    <row r="40" spans="1:8" x14ac:dyDescent="0.25">
      <c r="A40" s="266" t="s">
        <v>40</v>
      </c>
      <c r="B40" s="266" t="s">
        <v>23</v>
      </c>
      <c r="C40" s="267"/>
      <c r="D40" s="267"/>
      <c r="E40" s="13"/>
      <c r="F40" s="13"/>
      <c r="G40" s="13"/>
      <c r="H40" s="13"/>
    </row>
    <row r="41" spans="1:8" x14ac:dyDescent="0.25">
      <c r="A41" s="271" t="s">
        <v>41</v>
      </c>
      <c r="B41" s="273" t="s">
        <v>69</v>
      </c>
      <c r="C41" s="273" t="s">
        <v>70</v>
      </c>
      <c r="D41" s="275"/>
      <c r="E41" s="13"/>
      <c r="F41" s="13"/>
      <c r="G41" s="13"/>
      <c r="H41" s="13"/>
    </row>
    <row r="42" spans="1:8" x14ac:dyDescent="0.25">
      <c r="A42" s="272"/>
      <c r="B42" s="274"/>
      <c r="C42" s="24" t="s">
        <v>71</v>
      </c>
      <c r="D42" s="25" t="s">
        <v>72</v>
      </c>
      <c r="E42" s="13"/>
      <c r="F42" s="13"/>
      <c r="G42" s="13"/>
      <c r="H42" s="13"/>
    </row>
    <row r="43" spans="1:8" x14ac:dyDescent="0.25">
      <c r="A43" s="51">
        <v>185.14638142661232</v>
      </c>
      <c r="B43" s="52">
        <v>73.824063921766736</v>
      </c>
      <c r="C43" s="52">
        <v>-19.822079494786095</v>
      </c>
      <c r="D43" s="53">
        <v>390.11484234801071</v>
      </c>
      <c r="E43" s="13"/>
      <c r="F43" s="13"/>
      <c r="G43" s="13"/>
      <c r="H43" s="13"/>
    </row>
    <row r="44" spans="1:8" x14ac:dyDescent="0.25">
      <c r="A44" s="13"/>
      <c r="B44" s="13"/>
      <c r="C44" s="13"/>
      <c r="D44" s="13"/>
      <c r="E44" s="13"/>
      <c r="F44" s="13"/>
      <c r="G44" s="13"/>
      <c r="H44" s="13"/>
    </row>
    <row r="45" spans="1:8" x14ac:dyDescent="0.25">
      <c r="A45" s="13"/>
      <c r="B45" s="13"/>
      <c r="C45" s="13"/>
      <c r="D45" s="13"/>
      <c r="E45" s="13"/>
      <c r="F45" s="13"/>
      <c r="G45" s="13"/>
      <c r="H45" s="13"/>
    </row>
    <row r="46" spans="1:8" x14ac:dyDescent="0.25">
      <c r="A46" s="14" t="s">
        <v>73</v>
      </c>
      <c r="B46" s="13"/>
      <c r="C46" s="13"/>
      <c r="D46" s="13"/>
      <c r="E46" s="13"/>
      <c r="F46" s="13"/>
      <c r="G46" s="13"/>
      <c r="H46" s="13"/>
    </row>
    <row r="47" spans="1:8" x14ac:dyDescent="0.25">
      <c r="A47" s="13"/>
      <c r="B47" s="13"/>
      <c r="C47" s="13"/>
      <c r="D47" s="13"/>
      <c r="E47" s="13"/>
      <c r="F47" s="13"/>
      <c r="G47" s="13"/>
      <c r="H47" s="13"/>
    </row>
    <row r="48" spans="1:8" x14ac:dyDescent="0.25">
      <c r="A48" s="268" t="s">
        <v>74</v>
      </c>
      <c r="B48" s="268"/>
      <c r="C48" s="268"/>
      <c r="D48" s="268"/>
      <c r="E48" s="268"/>
      <c r="F48" s="13"/>
      <c r="G48" s="13"/>
      <c r="H48" s="13"/>
    </row>
    <row r="49" spans="1:8" x14ac:dyDescent="0.25">
      <c r="A49" s="266" t="s">
        <v>40</v>
      </c>
      <c r="B49" s="266" t="s">
        <v>23</v>
      </c>
      <c r="C49" s="267"/>
      <c r="D49" s="267"/>
      <c r="E49" s="267"/>
      <c r="F49" s="13"/>
      <c r="G49" s="13"/>
      <c r="H49" s="13"/>
    </row>
    <row r="50" spans="1:8" x14ac:dyDescent="0.25">
      <c r="A50" s="269" t="s">
        <v>35</v>
      </c>
      <c r="B50" s="271" t="s">
        <v>41</v>
      </c>
      <c r="C50" s="273" t="s">
        <v>69</v>
      </c>
      <c r="D50" s="273" t="s">
        <v>70</v>
      </c>
      <c r="E50" s="275"/>
      <c r="F50" s="13"/>
      <c r="G50" s="13"/>
      <c r="H50" s="13"/>
    </row>
    <row r="51" spans="1:8" ht="24.75" x14ac:dyDescent="0.25">
      <c r="A51" s="270"/>
      <c r="B51" s="272"/>
      <c r="C51" s="274"/>
      <c r="D51" s="24" t="s">
        <v>71</v>
      </c>
      <c r="E51" s="25" t="s">
        <v>72</v>
      </c>
      <c r="F51" s="13"/>
      <c r="G51" s="13"/>
      <c r="H51" s="13"/>
    </row>
    <row r="52" spans="1:8" x14ac:dyDescent="0.25">
      <c r="A52" s="19" t="s">
        <v>8</v>
      </c>
      <c r="B52" s="35">
        <v>282.37196180880659</v>
      </c>
      <c r="C52" s="46">
        <v>110.7360958826501</v>
      </c>
      <c r="D52" s="46">
        <v>-25.080729573291023</v>
      </c>
      <c r="E52" s="37">
        <v>589.8246531909042</v>
      </c>
      <c r="F52" s="13"/>
      <c r="G52" s="13"/>
      <c r="H52" s="13"/>
    </row>
    <row r="53" spans="1:8" x14ac:dyDescent="0.25">
      <c r="A53" s="15" t="s">
        <v>1</v>
      </c>
      <c r="B53" s="38">
        <v>268.66137201515801</v>
      </c>
      <c r="C53" s="41">
        <v>135.62346551020298</v>
      </c>
      <c r="D53" s="41">
        <v>-107.88973495060702</v>
      </c>
      <c r="E53" s="40">
        <v>645.21247898092304</v>
      </c>
      <c r="F53" s="13"/>
      <c r="G53" s="13"/>
      <c r="H53" s="13"/>
    </row>
    <row r="54" spans="1:8" x14ac:dyDescent="0.25">
      <c r="A54" s="17" t="s">
        <v>13</v>
      </c>
      <c r="B54" s="42">
        <v>4.4058104558724267</v>
      </c>
      <c r="C54" s="54">
        <v>135.62346551020295</v>
      </c>
      <c r="D54" s="54">
        <v>-372.14529650989255</v>
      </c>
      <c r="E54" s="44">
        <v>380.9569174216374</v>
      </c>
      <c r="F54" s="13"/>
      <c r="G54" s="13"/>
      <c r="H54" s="13"/>
    </row>
    <row r="55" spans="1:8" x14ac:dyDescent="0.25">
      <c r="A55" s="13"/>
      <c r="B55" s="13"/>
      <c r="C55" s="13"/>
      <c r="D55" s="13"/>
      <c r="E55" s="13"/>
      <c r="F55" s="13"/>
      <c r="G55" s="13"/>
      <c r="H55" s="13"/>
    </row>
    <row r="56" spans="1:8" x14ac:dyDescent="0.25">
      <c r="A56" s="268" t="s">
        <v>75</v>
      </c>
      <c r="B56" s="268"/>
      <c r="C56" s="268"/>
      <c r="D56" s="268"/>
      <c r="E56" s="268"/>
      <c r="F56" s="268"/>
      <c r="G56" s="268"/>
      <c r="H56" s="13"/>
    </row>
    <row r="57" spans="1:8" x14ac:dyDescent="0.25">
      <c r="A57" s="266" t="s">
        <v>40</v>
      </c>
      <c r="B57" s="266" t="s">
        <v>23</v>
      </c>
      <c r="C57" s="267"/>
      <c r="D57" s="267"/>
      <c r="E57" s="267"/>
      <c r="F57" s="267"/>
      <c r="G57" s="267"/>
      <c r="H57" s="13"/>
    </row>
    <row r="58" spans="1:8" x14ac:dyDescent="0.25">
      <c r="A58" s="269" t="s">
        <v>76</v>
      </c>
      <c r="B58" s="269"/>
      <c r="C58" s="271" t="s">
        <v>77</v>
      </c>
      <c r="D58" s="273" t="s">
        <v>69</v>
      </c>
      <c r="E58" s="273" t="s">
        <v>90</v>
      </c>
      <c r="F58" s="273" t="s">
        <v>91</v>
      </c>
      <c r="G58" s="275"/>
      <c r="H58" s="13"/>
    </row>
    <row r="59" spans="1:8" x14ac:dyDescent="0.25">
      <c r="A59" s="270"/>
      <c r="B59" s="270"/>
      <c r="C59" s="272"/>
      <c r="D59" s="274"/>
      <c r="E59" s="274"/>
      <c r="F59" s="24" t="s">
        <v>71</v>
      </c>
      <c r="G59" s="25" t="s">
        <v>72</v>
      </c>
      <c r="H59" s="13"/>
    </row>
    <row r="60" spans="1:8" x14ac:dyDescent="0.25">
      <c r="A60" s="262" t="s">
        <v>8</v>
      </c>
      <c r="B60" s="19" t="s">
        <v>1</v>
      </c>
      <c r="C60" s="35">
        <v>13.71058979364858</v>
      </c>
      <c r="D60" s="46">
        <v>175.08914109198403</v>
      </c>
      <c r="E60" s="46">
        <v>1</v>
      </c>
      <c r="F60" s="46">
        <v>-679.78011352332123</v>
      </c>
      <c r="G60" s="37">
        <v>707.20129311061851</v>
      </c>
      <c r="H60" s="13"/>
    </row>
    <row r="61" spans="1:8" x14ac:dyDescent="0.25">
      <c r="A61" s="263"/>
      <c r="B61" s="55" t="s">
        <v>13</v>
      </c>
      <c r="C61" s="56">
        <v>277.96615135293416</v>
      </c>
      <c r="D61" s="57">
        <v>175.08914109198403</v>
      </c>
      <c r="E61" s="57">
        <v>0.56272947054158418</v>
      </c>
      <c r="F61" s="57">
        <v>-415.52455196403571</v>
      </c>
      <c r="G61" s="58">
        <v>971.45685466990403</v>
      </c>
      <c r="H61" s="13"/>
    </row>
    <row r="62" spans="1:8" x14ac:dyDescent="0.25">
      <c r="A62" s="263" t="s">
        <v>1</v>
      </c>
      <c r="B62" s="15" t="s">
        <v>8</v>
      </c>
      <c r="C62" s="38">
        <v>-13.71058979364858</v>
      </c>
      <c r="D62" s="41">
        <v>175.08914109198403</v>
      </c>
      <c r="E62" s="41">
        <v>1</v>
      </c>
      <c r="F62" s="41">
        <v>-707.20129311061851</v>
      </c>
      <c r="G62" s="40">
        <v>679.78011352332123</v>
      </c>
      <c r="H62" s="13"/>
    </row>
    <row r="63" spans="1:8" x14ac:dyDescent="0.25">
      <c r="A63" s="263"/>
      <c r="B63" s="55" t="s">
        <v>13</v>
      </c>
      <c r="C63" s="56">
        <v>264.25556155928558</v>
      </c>
      <c r="D63" s="57">
        <v>191.80054430056873</v>
      </c>
      <c r="E63" s="57">
        <v>0.72100783309626082</v>
      </c>
      <c r="F63" s="57">
        <v>-495.42544169436854</v>
      </c>
      <c r="G63" s="58">
        <v>1023.9365648129397</v>
      </c>
      <c r="H63" s="13"/>
    </row>
    <row r="64" spans="1:8" x14ac:dyDescent="0.25">
      <c r="A64" s="263" t="s">
        <v>13</v>
      </c>
      <c r="B64" s="15" t="s">
        <v>8</v>
      </c>
      <c r="C64" s="38">
        <v>-277.96615135293416</v>
      </c>
      <c r="D64" s="41">
        <v>175.08914109198403</v>
      </c>
      <c r="E64" s="41">
        <v>0.56272947054158418</v>
      </c>
      <c r="F64" s="41">
        <v>-971.45685466990403</v>
      </c>
      <c r="G64" s="40">
        <v>415.52455196403571</v>
      </c>
      <c r="H64" s="13"/>
    </row>
    <row r="65" spans="1:8" x14ac:dyDescent="0.25">
      <c r="A65" s="264"/>
      <c r="B65" s="17" t="s">
        <v>1</v>
      </c>
      <c r="C65" s="42">
        <v>-264.25556155928558</v>
      </c>
      <c r="D65" s="54">
        <v>191.80054430056873</v>
      </c>
      <c r="E65" s="54">
        <v>0.72100783309626082</v>
      </c>
      <c r="F65" s="54">
        <v>-1023.9365648129397</v>
      </c>
      <c r="G65" s="44">
        <v>495.42544169436854</v>
      </c>
      <c r="H65" s="13"/>
    </row>
    <row r="66" spans="1:8" x14ac:dyDescent="0.25">
      <c r="A66" s="265" t="s">
        <v>78</v>
      </c>
      <c r="B66" s="265"/>
      <c r="C66" s="265"/>
      <c r="D66" s="265"/>
      <c r="E66" s="265"/>
      <c r="F66" s="265"/>
      <c r="G66" s="265"/>
      <c r="H66" s="13"/>
    </row>
    <row r="67" spans="1:8" x14ac:dyDescent="0.25">
      <c r="A67" s="265" t="s">
        <v>79</v>
      </c>
      <c r="B67" s="265"/>
      <c r="C67" s="265"/>
      <c r="D67" s="265"/>
      <c r="E67" s="265"/>
      <c r="F67" s="265"/>
      <c r="G67" s="265"/>
      <c r="H67" s="13"/>
    </row>
    <row r="68" spans="1:8" x14ac:dyDescent="0.25">
      <c r="A68" s="13"/>
      <c r="B68" s="13"/>
      <c r="C68" s="13"/>
      <c r="D68" s="13"/>
      <c r="E68" s="13"/>
      <c r="F68" s="13"/>
      <c r="G68" s="13"/>
      <c r="H68" s="13"/>
    </row>
    <row r="69" spans="1:8" x14ac:dyDescent="0.25">
      <c r="A69" s="268" t="s">
        <v>80</v>
      </c>
      <c r="B69" s="268"/>
      <c r="C69" s="268"/>
      <c r="D69" s="268"/>
      <c r="E69" s="268"/>
      <c r="F69" s="268"/>
      <c r="G69" s="13"/>
      <c r="H69" s="13"/>
    </row>
    <row r="70" spans="1:8" x14ac:dyDescent="0.25">
      <c r="A70" s="266" t="s">
        <v>40</v>
      </c>
      <c r="B70" s="266" t="s">
        <v>23</v>
      </c>
      <c r="C70" s="267"/>
      <c r="D70" s="267"/>
      <c r="E70" s="267"/>
      <c r="F70" s="267"/>
      <c r="G70" s="13"/>
      <c r="H70" s="13"/>
    </row>
    <row r="71" spans="1:8" x14ac:dyDescent="0.25">
      <c r="A71" s="22" t="s">
        <v>36</v>
      </c>
      <c r="B71" s="23" t="s">
        <v>81</v>
      </c>
      <c r="C71" s="24" t="s">
        <v>58</v>
      </c>
      <c r="D71" s="24" t="s">
        <v>59</v>
      </c>
      <c r="E71" s="24" t="s">
        <v>60</v>
      </c>
      <c r="F71" s="25" t="s">
        <v>47</v>
      </c>
      <c r="G71" s="13"/>
      <c r="H71" s="13"/>
    </row>
    <row r="72" spans="1:8" x14ac:dyDescent="0.25">
      <c r="A72" s="19" t="s">
        <v>82</v>
      </c>
      <c r="B72" s="35">
        <v>106291.85381182372</v>
      </c>
      <c r="C72" s="36">
        <v>2</v>
      </c>
      <c r="D72" s="46">
        <v>53145.92690591186</v>
      </c>
      <c r="E72" s="46">
        <v>1.4446755251641139</v>
      </c>
      <c r="F72" s="37">
        <v>0.33710357063706003</v>
      </c>
      <c r="G72" s="13"/>
      <c r="H72" s="13"/>
    </row>
    <row r="73" spans="1:8" x14ac:dyDescent="0.25">
      <c r="A73" s="17" t="s">
        <v>64</v>
      </c>
      <c r="B73" s="42">
        <v>147149.79517597775</v>
      </c>
      <c r="C73" s="43">
        <v>4</v>
      </c>
      <c r="D73" s="54">
        <v>36787.448793994437</v>
      </c>
      <c r="E73" s="49"/>
      <c r="F73" s="50"/>
      <c r="G73" s="13"/>
      <c r="H73" s="13"/>
    </row>
    <row r="74" spans="1:8" x14ac:dyDescent="0.25">
      <c r="A74" s="265" t="s">
        <v>83</v>
      </c>
      <c r="B74" s="265"/>
      <c r="C74" s="265"/>
      <c r="D74" s="265"/>
      <c r="E74" s="265"/>
      <c r="F74" s="265"/>
      <c r="G74" s="13"/>
      <c r="H74" s="13"/>
    </row>
    <row r="75" spans="1:8" x14ac:dyDescent="0.25">
      <c r="A75" s="13"/>
      <c r="B75" s="13"/>
      <c r="C75" s="13"/>
      <c r="D75" s="13"/>
      <c r="E75" s="13"/>
      <c r="F75" s="13"/>
      <c r="G75" s="13"/>
      <c r="H75" s="13"/>
    </row>
    <row r="76" spans="1:8" x14ac:dyDescent="0.25">
      <c r="A76" s="13"/>
      <c r="B76" s="13"/>
      <c r="C76" s="13"/>
      <c r="D76" s="13"/>
      <c r="E76" s="13"/>
      <c r="F76" s="13"/>
      <c r="G76" s="13"/>
      <c r="H76" s="13"/>
    </row>
    <row r="77" spans="1:8" x14ac:dyDescent="0.25">
      <c r="A77" s="14" t="s">
        <v>84</v>
      </c>
      <c r="B77" s="13"/>
      <c r="C77" s="13"/>
      <c r="D77" s="13"/>
      <c r="E77" s="13"/>
      <c r="F77" s="13"/>
      <c r="G77" s="13"/>
      <c r="H77" s="13"/>
    </row>
    <row r="78" spans="1:8" x14ac:dyDescent="0.25">
      <c r="A78" s="13"/>
      <c r="B78" s="13"/>
      <c r="C78" s="13"/>
      <c r="D78" s="13"/>
      <c r="E78" s="13"/>
      <c r="F78" s="13"/>
      <c r="G78" s="13"/>
      <c r="H78" s="13"/>
    </row>
    <row r="79" spans="1:8" x14ac:dyDescent="0.25">
      <c r="A79" s="13"/>
      <c r="B79" s="13"/>
      <c r="C79" s="13"/>
      <c r="D79" s="13"/>
      <c r="E79" s="13"/>
      <c r="F79" s="13"/>
      <c r="G79" s="13"/>
      <c r="H79" s="13"/>
    </row>
    <row r="80" spans="1:8" x14ac:dyDescent="0.25">
      <c r="A80" s="14" t="s">
        <v>35</v>
      </c>
      <c r="B80" s="13"/>
      <c r="C80" s="13"/>
      <c r="D80" s="13"/>
      <c r="E80" s="13"/>
      <c r="F80" s="13"/>
      <c r="G80" s="13"/>
      <c r="H80" s="13"/>
    </row>
    <row r="81" spans="1:8" x14ac:dyDescent="0.25">
      <c r="A81" s="13"/>
      <c r="B81" s="13"/>
      <c r="C81" s="13"/>
      <c r="D81" s="13"/>
      <c r="E81" s="13"/>
      <c r="F81" s="13"/>
      <c r="G81" s="13"/>
      <c r="H81" s="13"/>
    </row>
    <row r="82" spans="1:8" x14ac:dyDescent="0.25">
      <c r="A82" s="268" t="s">
        <v>85</v>
      </c>
      <c r="B82" s="268"/>
      <c r="C82" s="268"/>
      <c r="D82" s="268"/>
      <c r="E82" s="268"/>
      <c r="F82" s="268"/>
      <c r="G82" s="268"/>
      <c r="H82" s="13"/>
    </row>
    <row r="83" spans="1:8" x14ac:dyDescent="0.25">
      <c r="A83" s="266" t="s">
        <v>40</v>
      </c>
      <c r="B83" s="266" t="s">
        <v>23</v>
      </c>
      <c r="C83" s="267"/>
      <c r="D83" s="267"/>
      <c r="E83" s="267"/>
      <c r="F83" s="267"/>
      <c r="G83" s="267"/>
      <c r="H83" s="13"/>
    </row>
    <row r="84" spans="1:8" x14ac:dyDescent="0.25">
      <c r="A84" s="266" t="s">
        <v>86</v>
      </c>
      <c r="B84" s="267"/>
      <c r="C84" s="267"/>
      <c r="D84" s="267"/>
      <c r="E84" s="267"/>
      <c r="F84" s="267"/>
      <c r="G84" s="267"/>
      <c r="H84" s="13"/>
    </row>
    <row r="85" spans="1:8" x14ac:dyDescent="0.25">
      <c r="A85" s="269" t="s">
        <v>76</v>
      </c>
      <c r="B85" s="269"/>
      <c r="C85" s="271" t="s">
        <v>77</v>
      </c>
      <c r="D85" s="273" t="s">
        <v>69</v>
      </c>
      <c r="E85" s="273" t="s">
        <v>47</v>
      </c>
      <c r="F85" s="273" t="s">
        <v>70</v>
      </c>
      <c r="G85" s="275"/>
      <c r="H85" s="13"/>
    </row>
    <row r="86" spans="1:8" x14ac:dyDescent="0.25">
      <c r="A86" s="270"/>
      <c r="B86" s="270"/>
      <c r="C86" s="272"/>
      <c r="D86" s="274"/>
      <c r="E86" s="274"/>
      <c r="F86" s="24" t="s">
        <v>71</v>
      </c>
      <c r="G86" s="25" t="s">
        <v>72</v>
      </c>
      <c r="H86" s="13"/>
    </row>
    <row r="87" spans="1:8" x14ac:dyDescent="0.25">
      <c r="A87" s="262" t="s">
        <v>8</v>
      </c>
      <c r="B87" s="19" t="s">
        <v>1</v>
      </c>
      <c r="C87" s="26">
        <v>13.71058979364858</v>
      </c>
      <c r="D87" s="27">
        <v>175.08914109198403</v>
      </c>
      <c r="E87" s="46">
        <v>1</v>
      </c>
      <c r="F87" s="27">
        <v>-679.78011352332192</v>
      </c>
      <c r="G87" s="59">
        <v>707.20129311061919</v>
      </c>
      <c r="H87" s="13"/>
    </row>
    <row r="88" spans="1:8" x14ac:dyDescent="0.25">
      <c r="A88" s="263"/>
      <c r="B88" s="55" t="s">
        <v>13</v>
      </c>
      <c r="C88" s="60">
        <v>277.96615135293422</v>
      </c>
      <c r="D88" s="61">
        <v>175.08914109198403</v>
      </c>
      <c r="E88" s="57">
        <v>0.56272947054158418</v>
      </c>
      <c r="F88" s="61">
        <v>-415.52455196403633</v>
      </c>
      <c r="G88" s="62">
        <v>971.45685466990471</v>
      </c>
      <c r="H88" s="13"/>
    </row>
    <row r="89" spans="1:8" x14ac:dyDescent="0.25">
      <c r="A89" s="263" t="s">
        <v>1</v>
      </c>
      <c r="B89" s="15" t="s">
        <v>8</v>
      </c>
      <c r="C89" s="29">
        <v>-13.71058979364858</v>
      </c>
      <c r="D89" s="30">
        <v>175.08914109198403</v>
      </c>
      <c r="E89" s="41">
        <v>1</v>
      </c>
      <c r="F89" s="30">
        <v>-707.20129311061919</v>
      </c>
      <c r="G89" s="63">
        <v>679.78011352332192</v>
      </c>
      <c r="H89" s="13"/>
    </row>
    <row r="90" spans="1:8" x14ac:dyDescent="0.25">
      <c r="A90" s="263"/>
      <c r="B90" s="55" t="s">
        <v>13</v>
      </c>
      <c r="C90" s="60">
        <v>264.25556155928564</v>
      </c>
      <c r="D90" s="61">
        <v>191.80054430056876</v>
      </c>
      <c r="E90" s="57">
        <v>0.72100783309626082</v>
      </c>
      <c r="F90" s="61">
        <v>-495.4254416943694</v>
      </c>
      <c r="G90" s="62">
        <v>1023.9365648129407</v>
      </c>
      <c r="H90" s="13"/>
    </row>
    <row r="91" spans="1:8" x14ac:dyDescent="0.25">
      <c r="A91" s="263" t="s">
        <v>13</v>
      </c>
      <c r="B91" s="15" t="s">
        <v>8</v>
      </c>
      <c r="C91" s="29">
        <v>-277.96615135293422</v>
      </c>
      <c r="D91" s="30">
        <v>175.08914109198403</v>
      </c>
      <c r="E91" s="41">
        <v>0.56272947054158418</v>
      </c>
      <c r="F91" s="30">
        <v>-971.45685466990471</v>
      </c>
      <c r="G91" s="63">
        <v>415.52455196403633</v>
      </c>
      <c r="H91" s="13"/>
    </row>
    <row r="92" spans="1:8" x14ac:dyDescent="0.25">
      <c r="A92" s="264"/>
      <c r="B92" s="17" t="s">
        <v>1</v>
      </c>
      <c r="C92" s="32">
        <v>-264.25556155928564</v>
      </c>
      <c r="D92" s="33">
        <v>191.80054430056876</v>
      </c>
      <c r="E92" s="54">
        <v>0.72100783309626082</v>
      </c>
      <c r="F92" s="33">
        <v>-1023.9365648129407</v>
      </c>
      <c r="G92" s="64">
        <v>495.4254416943694</v>
      </c>
      <c r="H92" s="13"/>
    </row>
    <row r="93" spans="1:8" x14ac:dyDescent="0.25">
      <c r="A93" s="265" t="s">
        <v>87</v>
      </c>
      <c r="B93" s="265"/>
      <c r="C93" s="265"/>
      <c r="D93" s="265"/>
      <c r="E93" s="265"/>
      <c r="F93" s="265"/>
      <c r="G93" s="265"/>
      <c r="H93" s="13"/>
    </row>
  </sheetData>
  <mergeCells count="52">
    <mergeCell ref="A1:C1"/>
    <mergeCell ref="A2:B2"/>
    <mergeCell ref="A3:A5"/>
    <mergeCell ref="A7:D7"/>
    <mergeCell ref="A8:D8"/>
    <mergeCell ref="A41:A42"/>
    <mergeCell ref="B41:B42"/>
    <mergeCell ref="C41:D41"/>
    <mergeCell ref="A15:F15"/>
    <mergeCell ref="A16:B16"/>
    <mergeCell ref="A17:A20"/>
    <mergeCell ref="A21:F21"/>
    <mergeCell ref="A22:F22"/>
    <mergeCell ref="A23:F23"/>
    <mergeCell ref="A25:F25"/>
    <mergeCell ref="A26:F26"/>
    <mergeCell ref="A34:F34"/>
    <mergeCell ref="A39:D39"/>
    <mergeCell ref="A40:D40"/>
    <mergeCell ref="A48:E48"/>
    <mergeCell ref="A49:E49"/>
    <mergeCell ref="A50:A51"/>
    <mergeCell ref="B50:B51"/>
    <mergeCell ref="C50:C51"/>
    <mergeCell ref="D50:E50"/>
    <mergeCell ref="A69:F69"/>
    <mergeCell ref="A56:G56"/>
    <mergeCell ref="A57:G57"/>
    <mergeCell ref="A58:B59"/>
    <mergeCell ref="C58:C59"/>
    <mergeCell ref="D58:D59"/>
    <mergeCell ref="E58:E59"/>
    <mergeCell ref="F58:G58"/>
    <mergeCell ref="A60:A61"/>
    <mergeCell ref="A62:A63"/>
    <mergeCell ref="A64:A65"/>
    <mergeCell ref="A66:G66"/>
    <mergeCell ref="A67:G67"/>
    <mergeCell ref="A87:A88"/>
    <mergeCell ref="A89:A90"/>
    <mergeCell ref="A91:A92"/>
    <mergeCell ref="A93:G93"/>
    <mergeCell ref="A70:F70"/>
    <mergeCell ref="A74:F74"/>
    <mergeCell ref="A82:G82"/>
    <mergeCell ref="A83:G83"/>
    <mergeCell ref="A84:G84"/>
    <mergeCell ref="A85:B86"/>
    <mergeCell ref="C85:C86"/>
    <mergeCell ref="D85:D86"/>
    <mergeCell ref="E85:E86"/>
    <mergeCell ref="F85:G8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E6C22-B5F9-492D-939B-BD392CC9B429}">
  <dimension ref="A1:H53"/>
  <sheetViews>
    <sheetView topLeftCell="A9" workbookViewId="0">
      <selection activeCell="F11" sqref="F11"/>
    </sheetView>
  </sheetViews>
  <sheetFormatPr defaultRowHeight="15" x14ac:dyDescent="0.25"/>
  <cols>
    <col min="2" max="2" width="27.85546875" customWidth="1"/>
    <col min="3" max="3" width="29.140625" customWidth="1"/>
  </cols>
  <sheetData>
    <row r="1" spans="1:8" x14ac:dyDescent="0.25">
      <c r="A1" s="289" t="s">
        <v>37</v>
      </c>
      <c r="B1" s="289"/>
      <c r="C1" s="289"/>
      <c r="D1" s="65"/>
      <c r="E1" s="65"/>
      <c r="F1" s="65"/>
      <c r="G1" s="65"/>
      <c r="H1" s="65"/>
    </row>
    <row r="2" spans="1:8" x14ac:dyDescent="0.25">
      <c r="A2" s="282" t="s">
        <v>36</v>
      </c>
      <c r="B2" s="282"/>
      <c r="C2" s="70" t="s">
        <v>38</v>
      </c>
      <c r="D2" s="65"/>
      <c r="E2" s="65"/>
      <c r="F2" s="65"/>
      <c r="G2" s="65"/>
      <c r="H2" s="65"/>
    </row>
    <row r="3" spans="1:8" x14ac:dyDescent="0.25">
      <c r="A3" s="293" t="s">
        <v>35</v>
      </c>
      <c r="B3" s="71" t="s">
        <v>8</v>
      </c>
      <c r="C3" s="72">
        <v>3</v>
      </c>
      <c r="D3" s="65"/>
      <c r="E3" s="65"/>
      <c r="F3" s="65"/>
      <c r="G3" s="65"/>
      <c r="H3" s="65"/>
    </row>
    <row r="4" spans="1:8" x14ac:dyDescent="0.25">
      <c r="A4" s="292"/>
      <c r="B4" s="67" t="s">
        <v>1</v>
      </c>
      <c r="C4" s="68">
        <v>2</v>
      </c>
      <c r="D4" s="65"/>
      <c r="E4" s="65"/>
      <c r="F4" s="65"/>
      <c r="G4" s="65"/>
      <c r="H4" s="65"/>
    </row>
    <row r="5" spans="1:8" x14ac:dyDescent="0.25">
      <c r="A5" s="279"/>
      <c r="B5" s="69" t="s">
        <v>13</v>
      </c>
      <c r="C5" s="73">
        <v>2</v>
      </c>
      <c r="D5" s="65"/>
      <c r="E5" s="65"/>
      <c r="F5" s="65"/>
      <c r="G5" s="65"/>
      <c r="H5" s="65"/>
    </row>
    <row r="6" spans="1:8" x14ac:dyDescent="0.25">
      <c r="A6" s="65"/>
      <c r="B6" s="65"/>
      <c r="C6" s="65"/>
      <c r="D6" s="65"/>
      <c r="E6" s="65"/>
      <c r="F6" s="65"/>
      <c r="G6" s="65"/>
      <c r="H6" s="65"/>
    </row>
    <row r="7" spans="1:8" x14ac:dyDescent="0.25">
      <c r="A7" s="289" t="s">
        <v>39</v>
      </c>
      <c r="B7" s="289"/>
      <c r="C7" s="289"/>
      <c r="D7" s="289"/>
      <c r="E7" s="65"/>
      <c r="F7" s="65"/>
      <c r="G7" s="65"/>
      <c r="H7" s="65"/>
    </row>
    <row r="8" spans="1:8" x14ac:dyDescent="0.25">
      <c r="A8" s="290" t="s">
        <v>40</v>
      </c>
      <c r="B8" s="290" t="s">
        <v>26</v>
      </c>
      <c r="C8" s="291"/>
      <c r="D8" s="291"/>
      <c r="E8" s="65"/>
      <c r="F8" s="65"/>
      <c r="G8" s="65"/>
      <c r="H8" s="65"/>
    </row>
    <row r="9" spans="1:8" ht="24.75" x14ac:dyDescent="0.25">
      <c r="A9" s="74" t="s">
        <v>35</v>
      </c>
      <c r="B9" s="75" t="s">
        <v>41</v>
      </c>
      <c r="C9" s="76" t="s">
        <v>42</v>
      </c>
      <c r="D9" s="77" t="s">
        <v>38</v>
      </c>
      <c r="E9" s="65"/>
      <c r="F9" s="65"/>
      <c r="G9" s="65"/>
      <c r="H9" s="65"/>
    </row>
    <row r="10" spans="1:8" x14ac:dyDescent="0.25">
      <c r="A10" s="71" t="s">
        <v>8</v>
      </c>
      <c r="B10" s="78">
        <v>490.35736233861309</v>
      </c>
      <c r="C10" s="79">
        <v>579.92802210015464</v>
      </c>
      <c r="D10" s="80">
        <v>3</v>
      </c>
      <c r="E10" s="65"/>
      <c r="F10" s="65"/>
      <c r="G10" s="65"/>
      <c r="H10" s="65"/>
    </row>
    <row r="11" spans="1:8" x14ac:dyDescent="0.25">
      <c r="A11" s="67" t="s">
        <v>1</v>
      </c>
      <c r="B11" s="81">
        <v>437.14277169671925</v>
      </c>
      <c r="C11" s="82">
        <v>374.04141292951829</v>
      </c>
      <c r="D11" s="83">
        <v>2</v>
      </c>
      <c r="E11" s="65"/>
      <c r="F11" s="65"/>
      <c r="G11" s="65"/>
      <c r="H11" s="65"/>
    </row>
    <row r="12" spans="1:8" x14ac:dyDescent="0.25">
      <c r="A12" s="67" t="s">
        <v>13</v>
      </c>
      <c r="B12" s="81">
        <v>5.9454522332193651</v>
      </c>
      <c r="C12" s="82">
        <v>3.8758908867881687</v>
      </c>
      <c r="D12" s="83">
        <v>2</v>
      </c>
      <c r="E12" s="65"/>
      <c r="F12" s="65"/>
      <c r="G12" s="65"/>
      <c r="H12" s="65"/>
    </row>
    <row r="13" spans="1:8" x14ac:dyDescent="0.25">
      <c r="A13" s="69" t="s">
        <v>43</v>
      </c>
      <c r="B13" s="84">
        <v>336.74979069653097</v>
      </c>
      <c r="C13" s="85">
        <v>432.50460554548062</v>
      </c>
      <c r="D13" s="86">
        <v>7</v>
      </c>
      <c r="E13" s="65"/>
      <c r="F13" s="65"/>
      <c r="G13" s="65"/>
      <c r="H13" s="65"/>
    </row>
    <row r="14" spans="1:8" x14ac:dyDescent="0.25">
      <c r="A14" s="65"/>
      <c r="B14" s="65"/>
      <c r="C14" s="65"/>
      <c r="D14" s="65"/>
      <c r="E14" s="65"/>
      <c r="F14" s="65"/>
      <c r="G14" s="65"/>
      <c r="H14" s="65"/>
    </row>
    <row r="15" spans="1:8" x14ac:dyDescent="0.25">
      <c r="A15" s="289" t="s">
        <v>88</v>
      </c>
      <c r="B15" s="289"/>
      <c r="C15" s="289"/>
      <c r="D15" s="289"/>
      <c r="E15" s="289"/>
      <c r="F15" s="289"/>
      <c r="G15" s="65"/>
      <c r="H15" s="65"/>
    </row>
    <row r="16" spans="1:8" ht="24.75" x14ac:dyDescent="0.25">
      <c r="A16" s="282" t="s">
        <v>36</v>
      </c>
      <c r="B16" s="282"/>
      <c r="C16" s="75" t="s">
        <v>44</v>
      </c>
      <c r="D16" s="76" t="s">
        <v>45</v>
      </c>
      <c r="E16" s="76" t="s">
        <v>46</v>
      </c>
      <c r="F16" s="77" t="s">
        <v>47</v>
      </c>
      <c r="G16" s="65"/>
      <c r="H16" s="65"/>
    </row>
    <row r="17" spans="1:8" x14ac:dyDescent="0.25">
      <c r="A17" s="288" t="s">
        <v>26</v>
      </c>
      <c r="B17" s="71" t="s">
        <v>48</v>
      </c>
      <c r="C17" s="87">
        <v>4.3148561152429492</v>
      </c>
      <c r="D17" s="88">
        <v>2</v>
      </c>
      <c r="E17" s="88">
        <v>4</v>
      </c>
      <c r="F17" s="89">
        <v>0.10030742280072007</v>
      </c>
      <c r="G17" s="65"/>
      <c r="H17" s="65"/>
    </row>
    <row r="18" spans="1:8" x14ac:dyDescent="0.25">
      <c r="A18" s="292"/>
      <c r="B18" s="67" t="s">
        <v>49</v>
      </c>
      <c r="C18" s="90">
        <v>0.85957726538754886</v>
      </c>
      <c r="D18" s="91">
        <v>2</v>
      </c>
      <c r="E18" s="91">
        <v>4</v>
      </c>
      <c r="F18" s="92">
        <v>0.48916606394728213</v>
      </c>
      <c r="G18" s="65"/>
      <c r="H18" s="65"/>
    </row>
    <row r="19" spans="1:8" ht="24" x14ac:dyDescent="0.25">
      <c r="A19" s="292"/>
      <c r="B19" s="67" t="s">
        <v>50</v>
      </c>
      <c r="C19" s="90">
        <v>0.85957726538754886</v>
      </c>
      <c r="D19" s="91">
        <v>2</v>
      </c>
      <c r="E19" s="93">
        <v>2</v>
      </c>
      <c r="F19" s="92">
        <v>0.53775662813967184</v>
      </c>
      <c r="G19" s="65"/>
      <c r="H19" s="65"/>
    </row>
    <row r="20" spans="1:8" x14ac:dyDescent="0.25">
      <c r="A20" s="279"/>
      <c r="B20" s="69" t="s">
        <v>51</v>
      </c>
      <c r="C20" s="94">
        <v>3.8739694292487763</v>
      </c>
      <c r="D20" s="95">
        <v>2</v>
      </c>
      <c r="E20" s="95">
        <v>4</v>
      </c>
      <c r="F20" s="96">
        <v>0.11593021130927111</v>
      </c>
      <c r="G20" s="65"/>
      <c r="H20" s="65"/>
    </row>
    <row r="21" spans="1:8" x14ac:dyDescent="0.25">
      <c r="A21" s="280" t="s">
        <v>52</v>
      </c>
      <c r="B21" s="280"/>
      <c r="C21" s="280"/>
      <c r="D21" s="280"/>
      <c r="E21" s="280"/>
      <c r="F21" s="280"/>
      <c r="G21" s="65"/>
      <c r="H21" s="65"/>
    </row>
    <row r="22" spans="1:8" x14ac:dyDescent="0.25">
      <c r="A22" s="280" t="s">
        <v>92</v>
      </c>
      <c r="B22" s="280"/>
      <c r="C22" s="280"/>
      <c r="D22" s="280"/>
      <c r="E22" s="280"/>
      <c r="F22" s="280"/>
      <c r="G22" s="65"/>
      <c r="H22" s="65"/>
    </row>
    <row r="23" spans="1:8" x14ac:dyDescent="0.25">
      <c r="A23" s="280" t="s">
        <v>54</v>
      </c>
      <c r="B23" s="280"/>
      <c r="C23" s="280"/>
      <c r="D23" s="280"/>
      <c r="E23" s="280"/>
      <c r="F23" s="280"/>
      <c r="G23" s="65"/>
      <c r="H23" s="65"/>
    </row>
    <row r="24" spans="1:8" x14ac:dyDescent="0.25">
      <c r="A24" s="65"/>
      <c r="B24" s="65"/>
      <c r="C24" s="65"/>
      <c r="D24" s="65"/>
      <c r="E24" s="65"/>
      <c r="F24" s="65"/>
      <c r="G24" s="65"/>
      <c r="H24" s="65"/>
    </row>
    <row r="25" spans="1:8" x14ac:dyDescent="0.25">
      <c r="A25" s="289" t="s">
        <v>55</v>
      </c>
      <c r="B25" s="289"/>
      <c r="C25" s="289"/>
      <c r="D25" s="289"/>
      <c r="E25" s="289"/>
      <c r="F25" s="289"/>
      <c r="G25" s="65"/>
      <c r="H25" s="65"/>
    </row>
    <row r="26" spans="1:8" x14ac:dyDescent="0.25">
      <c r="A26" s="290" t="s">
        <v>40</v>
      </c>
      <c r="B26" s="290" t="s">
        <v>26</v>
      </c>
      <c r="C26" s="291"/>
      <c r="D26" s="291"/>
      <c r="E26" s="291"/>
      <c r="F26" s="291"/>
      <c r="G26" s="65"/>
      <c r="H26" s="65"/>
    </row>
    <row r="27" spans="1:8" ht="24.75" x14ac:dyDescent="0.25">
      <c r="A27" s="74" t="s">
        <v>56</v>
      </c>
      <c r="B27" s="75" t="s">
        <v>57</v>
      </c>
      <c r="C27" s="76" t="s">
        <v>58</v>
      </c>
      <c r="D27" s="76" t="s">
        <v>59</v>
      </c>
      <c r="E27" s="76" t="s">
        <v>60</v>
      </c>
      <c r="F27" s="77" t="s">
        <v>47</v>
      </c>
      <c r="G27" s="65"/>
      <c r="H27" s="65"/>
    </row>
    <row r="28" spans="1:8" ht="24" x14ac:dyDescent="0.25">
      <c r="A28" s="71" t="s">
        <v>61</v>
      </c>
      <c r="B28" s="97" t="s">
        <v>95</v>
      </c>
      <c r="C28" s="88">
        <v>2</v>
      </c>
      <c r="D28" s="98">
        <v>154903.19007891964</v>
      </c>
      <c r="E28" s="98">
        <v>0.762548680356821</v>
      </c>
      <c r="F28" s="89">
        <v>0.52413131969449056</v>
      </c>
      <c r="G28" s="65"/>
      <c r="H28" s="65"/>
    </row>
    <row r="29" spans="1:8" x14ac:dyDescent="0.25">
      <c r="A29" s="67" t="s">
        <v>62</v>
      </c>
      <c r="B29" s="90">
        <v>653490.49689318053</v>
      </c>
      <c r="C29" s="91">
        <v>1</v>
      </c>
      <c r="D29" s="93">
        <v>653490.49689318053</v>
      </c>
      <c r="E29" s="93">
        <v>3.2169661307668118</v>
      </c>
      <c r="F29" s="92">
        <v>0.14733343205751434</v>
      </c>
      <c r="G29" s="65"/>
      <c r="H29" s="65"/>
    </row>
    <row r="30" spans="1:8" ht="24" x14ac:dyDescent="0.25">
      <c r="A30" s="67" t="s">
        <v>63</v>
      </c>
      <c r="B30" s="90">
        <v>309806.38015783892</v>
      </c>
      <c r="C30" s="91">
        <v>2</v>
      </c>
      <c r="D30" s="93">
        <v>154903.19007891946</v>
      </c>
      <c r="E30" s="93">
        <v>0.76254868035682022</v>
      </c>
      <c r="F30" s="92">
        <v>0.52413131969449089</v>
      </c>
      <c r="G30" s="65"/>
      <c r="H30" s="65"/>
    </row>
    <row r="31" spans="1:8" x14ac:dyDescent="0.25">
      <c r="A31" s="67" t="s">
        <v>64</v>
      </c>
      <c r="B31" s="90">
        <v>812555.02275047125</v>
      </c>
      <c r="C31" s="91">
        <v>4</v>
      </c>
      <c r="D31" s="93">
        <v>203138.75568761781</v>
      </c>
      <c r="E31" s="99"/>
      <c r="F31" s="100"/>
      <c r="G31" s="65"/>
      <c r="H31" s="65"/>
    </row>
    <row r="32" spans="1:8" x14ac:dyDescent="0.25">
      <c r="A32" s="67" t="s">
        <v>43</v>
      </c>
      <c r="B32" s="90">
        <v>1916164.353647412</v>
      </c>
      <c r="C32" s="91">
        <v>7</v>
      </c>
      <c r="D32" s="99"/>
      <c r="E32" s="99"/>
      <c r="F32" s="100"/>
      <c r="G32" s="65"/>
      <c r="H32" s="65"/>
    </row>
    <row r="33" spans="1:8" ht="24" x14ac:dyDescent="0.25">
      <c r="A33" s="69" t="s">
        <v>65</v>
      </c>
      <c r="B33" s="94">
        <v>1122361.4029083105</v>
      </c>
      <c r="C33" s="95">
        <v>6</v>
      </c>
      <c r="D33" s="101"/>
      <c r="E33" s="101"/>
      <c r="F33" s="102"/>
      <c r="G33" s="65"/>
      <c r="H33" s="65"/>
    </row>
    <row r="34" spans="1:8" x14ac:dyDescent="0.25">
      <c r="A34" s="280" t="s">
        <v>93</v>
      </c>
      <c r="B34" s="280"/>
      <c r="C34" s="280"/>
      <c r="D34" s="280"/>
      <c r="E34" s="280"/>
      <c r="F34" s="280"/>
      <c r="G34" s="65"/>
      <c r="H34" s="65"/>
    </row>
    <row r="35" spans="1:8" x14ac:dyDescent="0.25">
      <c r="A35" s="65"/>
      <c r="B35" s="65"/>
      <c r="C35" s="65"/>
      <c r="D35" s="65"/>
      <c r="E35" s="65"/>
      <c r="F35" s="65"/>
      <c r="G35" s="65"/>
      <c r="H35" s="65"/>
    </row>
    <row r="36" spans="1:8" x14ac:dyDescent="0.25">
      <c r="A36" s="65"/>
      <c r="B36" s="65"/>
      <c r="C36" s="65"/>
      <c r="D36" s="65"/>
      <c r="E36" s="65"/>
      <c r="F36" s="65"/>
      <c r="G36" s="65"/>
      <c r="H36" s="65"/>
    </row>
    <row r="37" spans="1:8" x14ac:dyDescent="0.25">
      <c r="A37" s="66" t="s">
        <v>84</v>
      </c>
      <c r="B37" s="65"/>
      <c r="C37" s="65"/>
      <c r="D37" s="65"/>
      <c r="E37" s="65"/>
      <c r="F37" s="65"/>
      <c r="G37" s="65"/>
      <c r="H37" s="65"/>
    </row>
    <row r="38" spans="1:8" x14ac:dyDescent="0.25">
      <c r="A38" s="65"/>
      <c r="B38" s="65"/>
      <c r="C38" s="65"/>
      <c r="D38" s="65"/>
      <c r="E38" s="65"/>
      <c r="F38" s="65"/>
      <c r="G38" s="65"/>
      <c r="H38" s="65"/>
    </row>
    <row r="39" spans="1:8" x14ac:dyDescent="0.25">
      <c r="A39" s="65"/>
      <c r="B39" s="65"/>
      <c r="C39" s="65"/>
      <c r="D39" s="65"/>
      <c r="E39" s="65"/>
      <c r="F39" s="65"/>
      <c r="G39" s="65"/>
      <c r="H39" s="65"/>
    </row>
    <row r="40" spans="1:8" x14ac:dyDescent="0.25">
      <c r="A40" s="66" t="s">
        <v>35</v>
      </c>
      <c r="B40" s="65"/>
      <c r="C40" s="65"/>
      <c r="D40" s="65"/>
      <c r="E40" s="65"/>
      <c r="F40" s="65"/>
      <c r="G40" s="65"/>
      <c r="H40" s="65"/>
    </row>
    <row r="41" spans="1:8" x14ac:dyDescent="0.25">
      <c r="A41" s="65"/>
      <c r="B41" s="65"/>
      <c r="C41" s="65"/>
      <c r="D41" s="65"/>
      <c r="E41" s="65"/>
      <c r="F41" s="65"/>
      <c r="G41" s="65"/>
      <c r="H41" s="65"/>
    </row>
    <row r="42" spans="1:8" x14ac:dyDescent="0.25">
      <c r="A42" s="289" t="s">
        <v>85</v>
      </c>
      <c r="B42" s="289"/>
      <c r="C42" s="289"/>
      <c r="D42" s="289"/>
      <c r="E42" s="289"/>
      <c r="F42" s="289"/>
      <c r="G42" s="289"/>
      <c r="H42" s="65"/>
    </row>
    <row r="43" spans="1:8" x14ac:dyDescent="0.25">
      <c r="A43" s="290" t="s">
        <v>40</v>
      </c>
      <c r="B43" s="290" t="s">
        <v>26</v>
      </c>
      <c r="C43" s="291"/>
      <c r="D43" s="291"/>
      <c r="E43" s="291"/>
      <c r="F43" s="291"/>
      <c r="G43" s="291"/>
      <c r="H43" s="65"/>
    </row>
    <row r="44" spans="1:8" x14ac:dyDescent="0.25">
      <c r="A44" s="290" t="s">
        <v>86</v>
      </c>
      <c r="B44" s="291"/>
      <c r="C44" s="291"/>
      <c r="D44" s="291"/>
      <c r="E44" s="291"/>
      <c r="F44" s="291"/>
      <c r="G44" s="291"/>
      <c r="H44" s="65"/>
    </row>
    <row r="45" spans="1:8" x14ac:dyDescent="0.25">
      <c r="A45" s="281" t="s">
        <v>76</v>
      </c>
      <c r="B45" s="281"/>
      <c r="C45" s="283" t="s">
        <v>77</v>
      </c>
      <c r="D45" s="285" t="s">
        <v>69</v>
      </c>
      <c r="E45" s="285" t="s">
        <v>47</v>
      </c>
      <c r="F45" s="285" t="s">
        <v>70</v>
      </c>
      <c r="G45" s="287"/>
      <c r="H45" s="65"/>
    </row>
    <row r="46" spans="1:8" ht="24.75" x14ac:dyDescent="0.25">
      <c r="A46" s="282"/>
      <c r="B46" s="282"/>
      <c r="C46" s="284"/>
      <c r="D46" s="286"/>
      <c r="E46" s="286"/>
      <c r="F46" s="76" t="s">
        <v>71</v>
      </c>
      <c r="G46" s="77" t="s">
        <v>72</v>
      </c>
      <c r="H46" s="65"/>
    </row>
    <row r="47" spans="1:8" x14ac:dyDescent="0.25">
      <c r="A47" s="288" t="s">
        <v>8</v>
      </c>
      <c r="B47" s="71" t="s">
        <v>1</v>
      </c>
      <c r="C47" s="78">
        <v>53.214590641893835</v>
      </c>
      <c r="D47" s="79">
        <v>411.4392985682677</v>
      </c>
      <c r="E47" s="98">
        <v>1</v>
      </c>
      <c r="F47" s="79">
        <v>-1576.4086216077435</v>
      </c>
      <c r="G47" s="103">
        <v>1682.8378028915313</v>
      </c>
      <c r="H47" s="65"/>
    </row>
    <row r="48" spans="1:8" x14ac:dyDescent="0.25">
      <c r="A48" s="278"/>
      <c r="B48" s="104" t="s">
        <v>13</v>
      </c>
      <c r="C48" s="105">
        <v>484.4119101053937</v>
      </c>
      <c r="D48" s="106">
        <v>411.4392985682677</v>
      </c>
      <c r="E48" s="107">
        <v>0.91296757957541474</v>
      </c>
      <c r="F48" s="106">
        <v>-1145.2113021442437</v>
      </c>
      <c r="G48" s="108">
        <v>2114.035122355031</v>
      </c>
      <c r="H48" s="65"/>
    </row>
    <row r="49" spans="1:8" x14ac:dyDescent="0.25">
      <c r="A49" s="278" t="s">
        <v>1</v>
      </c>
      <c r="B49" s="67" t="s">
        <v>8</v>
      </c>
      <c r="C49" s="81">
        <v>-53.214590641893835</v>
      </c>
      <c r="D49" s="82">
        <v>411.4392985682677</v>
      </c>
      <c r="E49" s="93">
        <v>1</v>
      </c>
      <c r="F49" s="82">
        <v>-1682.8378028915313</v>
      </c>
      <c r="G49" s="109">
        <v>1576.4086216077435</v>
      </c>
      <c r="H49" s="65"/>
    </row>
    <row r="50" spans="1:8" x14ac:dyDescent="0.25">
      <c r="A50" s="278"/>
      <c r="B50" s="104" t="s">
        <v>13</v>
      </c>
      <c r="C50" s="105">
        <v>431.19731946349987</v>
      </c>
      <c r="D50" s="106">
        <v>450.70916973988648</v>
      </c>
      <c r="E50" s="107">
        <v>1</v>
      </c>
      <c r="F50" s="106">
        <v>-1353.9654677028116</v>
      </c>
      <c r="G50" s="108">
        <v>2216.3601066298111</v>
      </c>
      <c r="H50" s="65"/>
    </row>
    <row r="51" spans="1:8" x14ac:dyDescent="0.25">
      <c r="A51" s="278" t="s">
        <v>13</v>
      </c>
      <c r="B51" s="67" t="s">
        <v>8</v>
      </c>
      <c r="C51" s="81">
        <v>-484.4119101053937</v>
      </c>
      <c r="D51" s="82">
        <v>411.4392985682677</v>
      </c>
      <c r="E51" s="93">
        <v>0.91296757957541474</v>
      </c>
      <c r="F51" s="82">
        <v>-2114.035122355031</v>
      </c>
      <c r="G51" s="109">
        <v>1145.2113021442437</v>
      </c>
      <c r="H51" s="65"/>
    </row>
    <row r="52" spans="1:8" x14ac:dyDescent="0.25">
      <c r="A52" s="279"/>
      <c r="B52" s="69" t="s">
        <v>1</v>
      </c>
      <c r="C52" s="84">
        <v>-431.19731946349987</v>
      </c>
      <c r="D52" s="85">
        <v>450.70916973988648</v>
      </c>
      <c r="E52" s="110">
        <v>1</v>
      </c>
      <c r="F52" s="85">
        <v>-2216.3601066298111</v>
      </c>
      <c r="G52" s="111">
        <v>1353.9654677028116</v>
      </c>
      <c r="H52" s="65"/>
    </row>
    <row r="53" spans="1:8" x14ac:dyDescent="0.25">
      <c r="A53" s="280" t="s">
        <v>94</v>
      </c>
      <c r="B53" s="280"/>
      <c r="C53" s="280"/>
      <c r="D53" s="280"/>
      <c r="E53" s="280"/>
      <c r="F53" s="280"/>
      <c r="G53" s="280"/>
      <c r="H53" s="65"/>
    </row>
  </sheetData>
  <mergeCells count="26">
    <mergeCell ref="A1:C1"/>
    <mergeCell ref="A2:B2"/>
    <mergeCell ref="A3:A5"/>
    <mergeCell ref="A7:D7"/>
    <mergeCell ref="A8:D8"/>
    <mergeCell ref="A44:G44"/>
    <mergeCell ref="A15:F15"/>
    <mergeCell ref="A16:B16"/>
    <mergeCell ref="A17:A20"/>
    <mergeCell ref="A21:F21"/>
    <mergeCell ref="A22:F22"/>
    <mergeCell ref="A23:F23"/>
    <mergeCell ref="A25:F25"/>
    <mergeCell ref="A26:F26"/>
    <mergeCell ref="A34:F34"/>
    <mergeCell ref="A42:G42"/>
    <mergeCell ref="A43:G43"/>
    <mergeCell ref="A49:A50"/>
    <mergeCell ref="A51:A52"/>
    <mergeCell ref="A53:G53"/>
    <mergeCell ref="A45:B46"/>
    <mergeCell ref="C45:C46"/>
    <mergeCell ref="D45:D46"/>
    <mergeCell ref="E45:E46"/>
    <mergeCell ref="F45:G45"/>
    <mergeCell ref="A47:A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F26C1-3DCF-47C0-8818-C9C30D6139B5}">
  <dimension ref="A1:H53"/>
  <sheetViews>
    <sheetView topLeftCell="A12" workbookViewId="0">
      <selection activeCell="F7" sqref="F7"/>
    </sheetView>
  </sheetViews>
  <sheetFormatPr defaultRowHeight="15" x14ac:dyDescent="0.25"/>
  <sheetData>
    <row r="1" spans="1:8" x14ac:dyDescent="0.25">
      <c r="A1" s="305" t="s">
        <v>37</v>
      </c>
      <c r="B1" s="305"/>
      <c r="C1" s="305"/>
      <c r="D1" s="112"/>
      <c r="E1" s="112"/>
      <c r="F1" s="112"/>
      <c r="G1" s="112"/>
      <c r="H1" s="112"/>
    </row>
    <row r="2" spans="1:8" x14ac:dyDescent="0.25">
      <c r="A2" s="298" t="s">
        <v>36</v>
      </c>
      <c r="B2" s="298"/>
      <c r="C2" s="117" t="s">
        <v>38</v>
      </c>
      <c r="D2" s="112"/>
      <c r="E2" s="112"/>
      <c r="F2" s="112"/>
      <c r="G2" s="112"/>
      <c r="H2" s="112"/>
    </row>
    <row r="3" spans="1:8" x14ac:dyDescent="0.25">
      <c r="A3" s="309" t="s">
        <v>35</v>
      </c>
      <c r="B3" s="118" t="s">
        <v>8</v>
      </c>
      <c r="C3" s="119">
        <v>3</v>
      </c>
      <c r="D3" s="112"/>
      <c r="E3" s="112"/>
      <c r="F3" s="112"/>
      <c r="G3" s="112"/>
      <c r="H3" s="112"/>
    </row>
    <row r="4" spans="1:8" x14ac:dyDescent="0.25">
      <c r="A4" s="308"/>
      <c r="B4" s="114" t="s">
        <v>1</v>
      </c>
      <c r="C4" s="115">
        <v>2</v>
      </c>
      <c r="D4" s="112"/>
      <c r="E4" s="112"/>
      <c r="F4" s="112"/>
      <c r="G4" s="112"/>
      <c r="H4" s="112"/>
    </row>
    <row r="5" spans="1:8" x14ac:dyDescent="0.25">
      <c r="A5" s="295"/>
      <c r="B5" s="116" t="s">
        <v>13</v>
      </c>
      <c r="C5" s="120">
        <v>2</v>
      </c>
      <c r="D5" s="112"/>
      <c r="E5" s="112"/>
      <c r="F5" s="112"/>
      <c r="G5" s="112"/>
      <c r="H5" s="112"/>
    </row>
    <row r="6" spans="1:8" x14ac:dyDescent="0.25">
      <c r="A6" s="112"/>
      <c r="B6" s="112"/>
      <c r="C6" s="112"/>
      <c r="D6" s="112"/>
      <c r="E6" s="112"/>
      <c r="F6" s="112"/>
      <c r="G6" s="112"/>
      <c r="H6" s="112"/>
    </row>
    <row r="7" spans="1:8" x14ac:dyDescent="0.25">
      <c r="A7" s="305" t="s">
        <v>39</v>
      </c>
      <c r="B7" s="305"/>
      <c r="C7" s="305"/>
      <c r="D7" s="305"/>
      <c r="E7" s="112"/>
      <c r="F7" s="112"/>
      <c r="G7" s="112"/>
      <c r="H7" s="112"/>
    </row>
    <row r="8" spans="1:8" x14ac:dyDescent="0.25">
      <c r="A8" s="306" t="s">
        <v>40</v>
      </c>
      <c r="B8" s="306" t="s">
        <v>29</v>
      </c>
      <c r="C8" s="307"/>
      <c r="D8" s="307"/>
      <c r="E8" s="112"/>
      <c r="F8" s="112"/>
      <c r="G8" s="112"/>
      <c r="H8" s="112"/>
    </row>
    <row r="9" spans="1:8" ht="24.75" x14ac:dyDescent="0.25">
      <c r="A9" s="121" t="s">
        <v>35</v>
      </c>
      <c r="B9" s="122" t="s">
        <v>41</v>
      </c>
      <c r="C9" s="123" t="s">
        <v>42</v>
      </c>
      <c r="D9" s="124" t="s">
        <v>38</v>
      </c>
      <c r="E9" s="112"/>
      <c r="F9" s="112"/>
      <c r="G9" s="112"/>
      <c r="H9" s="112"/>
    </row>
    <row r="10" spans="1:8" x14ac:dyDescent="0.25">
      <c r="A10" s="118" t="s">
        <v>8</v>
      </c>
      <c r="B10" s="125">
        <v>120.02348558270117</v>
      </c>
      <c r="C10" s="126">
        <v>142.41431818489284</v>
      </c>
      <c r="D10" s="127">
        <v>3</v>
      </c>
      <c r="E10" s="112"/>
      <c r="F10" s="112"/>
      <c r="G10" s="112"/>
      <c r="H10" s="112"/>
    </row>
    <row r="11" spans="1:8" x14ac:dyDescent="0.25">
      <c r="A11" s="114" t="s">
        <v>1</v>
      </c>
      <c r="B11" s="128">
        <v>114.2422600022708</v>
      </c>
      <c r="C11" s="129">
        <v>103.73419876719505</v>
      </c>
      <c r="D11" s="130">
        <v>2</v>
      </c>
      <c r="E11" s="112"/>
      <c r="F11" s="112"/>
      <c r="G11" s="112"/>
      <c r="H11" s="112"/>
    </row>
    <row r="12" spans="1:8" x14ac:dyDescent="0.25">
      <c r="A12" s="114" t="s">
        <v>13</v>
      </c>
      <c r="B12" s="128">
        <v>0.74517720626269401</v>
      </c>
      <c r="C12" s="129">
        <v>0.50829413369620202</v>
      </c>
      <c r="D12" s="130">
        <v>2</v>
      </c>
      <c r="E12" s="112"/>
      <c r="F12" s="112"/>
      <c r="G12" s="112"/>
      <c r="H12" s="112"/>
    </row>
    <row r="13" spans="1:8" x14ac:dyDescent="0.25">
      <c r="A13" s="116" t="s">
        <v>43</v>
      </c>
      <c r="B13" s="131">
        <v>84.29219016645294</v>
      </c>
      <c r="C13" s="132">
        <v>108.71147971947335</v>
      </c>
      <c r="D13" s="133">
        <v>7</v>
      </c>
      <c r="E13" s="112"/>
      <c r="F13" s="112"/>
      <c r="G13" s="112"/>
      <c r="H13" s="112"/>
    </row>
    <row r="14" spans="1:8" x14ac:dyDescent="0.25">
      <c r="A14" s="112"/>
      <c r="B14" s="112"/>
      <c r="C14" s="112"/>
      <c r="D14" s="112"/>
      <c r="E14" s="112"/>
      <c r="F14" s="112"/>
      <c r="G14" s="112"/>
      <c r="H14" s="112"/>
    </row>
    <row r="15" spans="1:8" x14ac:dyDescent="0.25">
      <c r="A15" s="305" t="s">
        <v>88</v>
      </c>
      <c r="B15" s="305"/>
      <c r="C15" s="305"/>
      <c r="D15" s="305"/>
      <c r="E15" s="305"/>
      <c r="F15" s="305"/>
      <c r="G15" s="112"/>
      <c r="H15" s="112"/>
    </row>
    <row r="16" spans="1:8" ht="24.75" x14ac:dyDescent="0.25">
      <c r="A16" s="298" t="s">
        <v>36</v>
      </c>
      <c r="B16" s="298"/>
      <c r="C16" s="122" t="s">
        <v>44</v>
      </c>
      <c r="D16" s="123" t="s">
        <v>45</v>
      </c>
      <c r="E16" s="123" t="s">
        <v>46</v>
      </c>
      <c r="F16" s="124" t="s">
        <v>47</v>
      </c>
      <c r="G16" s="112"/>
      <c r="H16" s="112"/>
    </row>
    <row r="17" spans="1:8" ht="24" x14ac:dyDescent="0.25">
      <c r="A17" s="304" t="s">
        <v>29</v>
      </c>
      <c r="B17" s="118" t="s">
        <v>48</v>
      </c>
      <c r="C17" s="134">
        <v>4.4334558456191555</v>
      </c>
      <c r="D17" s="135">
        <v>2</v>
      </c>
      <c r="E17" s="135">
        <v>4</v>
      </c>
      <c r="F17" s="136">
        <v>9.6643208991408769E-2</v>
      </c>
      <c r="G17" s="112"/>
      <c r="H17" s="112"/>
    </row>
    <row r="18" spans="1:8" ht="24" x14ac:dyDescent="0.25">
      <c r="A18" s="308"/>
      <c r="B18" s="114" t="s">
        <v>49</v>
      </c>
      <c r="C18" s="137">
        <v>0.88393509298066386</v>
      </c>
      <c r="D18" s="138">
        <v>2</v>
      </c>
      <c r="E18" s="138">
        <v>4</v>
      </c>
      <c r="F18" s="139">
        <v>0.48093792780974542</v>
      </c>
      <c r="G18" s="112"/>
      <c r="H18" s="112"/>
    </row>
    <row r="19" spans="1:8" ht="60" x14ac:dyDescent="0.25">
      <c r="A19" s="308"/>
      <c r="B19" s="114" t="s">
        <v>50</v>
      </c>
      <c r="C19" s="137">
        <v>0.88393509298066386</v>
      </c>
      <c r="D19" s="138">
        <v>2</v>
      </c>
      <c r="E19" s="140">
        <v>2</v>
      </c>
      <c r="F19" s="139">
        <v>0.53080384973234507</v>
      </c>
      <c r="G19" s="112"/>
      <c r="H19" s="112"/>
    </row>
    <row r="20" spans="1:8" ht="36" x14ac:dyDescent="0.25">
      <c r="A20" s="295"/>
      <c r="B20" s="116" t="s">
        <v>51</v>
      </c>
      <c r="C20" s="141">
        <v>3.9750406366515896</v>
      </c>
      <c r="D20" s="142">
        <v>2</v>
      </c>
      <c r="E20" s="142">
        <v>4</v>
      </c>
      <c r="F20" s="143">
        <v>0.11204133237581028</v>
      </c>
      <c r="G20" s="112"/>
      <c r="H20" s="112"/>
    </row>
    <row r="21" spans="1:8" x14ac:dyDescent="0.25">
      <c r="A21" s="296" t="s">
        <v>52</v>
      </c>
      <c r="B21" s="296"/>
      <c r="C21" s="296"/>
      <c r="D21" s="296"/>
      <c r="E21" s="296"/>
      <c r="F21" s="296"/>
      <c r="G21" s="112"/>
      <c r="H21" s="112"/>
    </row>
    <row r="22" spans="1:8" x14ac:dyDescent="0.25">
      <c r="A22" s="296" t="s">
        <v>96</v>
      </c>
      <c r="B22" s="296"/>
      <c r="C22" s="296"/>
      <c r="D22" s="296"/>
      <c r="E22" s="296"/>
      <c r="F22" s="296"/>
      <c r="G22" s="112"/>
      <c r="H22" s="112"/>
    </row>
    <row r="23" spans="1:8" x14ac:dyDescent="0.25">
      <c r="A23" s="296" t="s">
        <v>54</v>
      </c>
      <c r="B23" s="296"/>
      <c r="C23" s="296"/>
      <c r="D23" s="296"/>
      <c r="E23" s="296"/>
      <c r="F23" s="296"/>
      <c r="G23" s="112"/>
      <c r="H23" s="112"/>
    </row>
    <row r="24" spans="1:8" x14ac:dyDescent="0.25">
      <c r="A24" s="112"/>
      <c r="B24" s="112"/>
      <c r="C24" s="112"/>
      <c r="D24" s="112"/>
      <c r="E24" s="112"/>
      <c r="F24" s="112"/>
      <c r="G24" s="112"/>
      <c r="H24" s="112"/>
    </row>
    <row r="25" spans="1:8" x14ac:dyDescent="0.25">
      <c r="A25" s="305" t="s">
        <v>55</v>
      </c>
      <c r="B25" s="305"/>
      <c r="C25" s="305"/>
      <c r="D25" s="305"/>
      <c r="E25" s="305"/>
      <c r="F25" s="305"/>
      <c r="G25" s="112"/>
      <c r="H25" s="112"/>
    </row>
    <row r="26" spans="1:8" x14ac:dyDescent="0.25">
      <c r="A26" s="306" t="s">
        <v>40</v>
      </c>
      <c r="B26" s="306" t="s">
        <v>29</v>
      </c>
      <c r="C26" s="307"/>
      <c r="D26" s="307"/>
      <c r="E26" s="307"/>
      <c r="F26" s="307"/>
      <c r="G26" s="112"/>
      <c r="H26" s="112"/>
    </row>
    <row r="27" spans="1:8" ht="36.75" x14ac:dyDescent="0.25">
      <c r="A27" s="121" t="s">
        <v>56</v>
      </c>
      <c r="B27" s="122" t="s">
        <v>57</v>
      </c>
      <c r="C27" s="123" t="s">
        <v>58</v>
      </c>
      <c r="D27" s="123" t="s">
        <v>59</v>
      </c>
      <c r="E27" s="123" t="s">
        <v>60</v>
      </c>
      <c r="F27" s="124" t="s">
        <v>47</v>
      </c>
      <c r="G27" s="112"/>
      <c r="H27" s="112"/>
    </row>
    <row r="28" spans="1:8" ht="24" x14ac:dyDescent="0.25">
      <c r="A28" s="118" t="s">
        <v>61</v>
      </c>
      <c r="B28" s="144" t="s">
        <v>98</v>
      </c>
      <c r="C28" s="135">
        <v>2</v>
      </c>
      <c r="D28" s="145">
        <v>9792.1982659253663</v>
      </c>
      <c r="E28" s="145">
        <v>0.76315651173521082</v>
      </c>
      <c r="F28" s="136">
        <v>0.52390075119747748</v>
      </c>
      <c r="G28" s="112"/>
      <c r="H28" s="112"/>
    </row>
    <row r="29" spans="1:8" x14ac:dyDescent="0.25">
      <c r="A29" s="114" t="s">
        <v>62</v>
      </c>
      <c r="B29" s="137">
        <v>41422.600373390771</v>
      </c>
      <c r="C29" s="138">
        <v>1</v>
      </c>
      <c r="D29" s="140">
        <v>41422.600373390771</v>
      </c>
      <c r="E29" s="140">
        <v>3.2282768740458305</v>
      </c>
      <c r="F29" s="139">
        <v>0.14679413083597517</v>
      </c>
      <c r="G29" s="112"/>
      <c r="H29" s="112"/>
    </row>
    <row r="30" spans="1:8" ht="24" x14ac:dyDescent="0.25">
      <c r="A30" s="114" t="s">
        <v>63</v>
      </c>
      <c r="B30" s="137">
        <v>19584.396531850714</v>
      </c>
      <c r="C30" s="138">
        <v>2</v>
      </c>
      <c r="D30" s="140">
        <v>9792.1982659253572</v>
      </c>
      <c r="E30" s="140">
        <v>0.76315651173521015</v>
      </c>
      <c r="F30" s="139">
        <v>0.5239007511974777</v>
      </c>
      <c r="G30" s="112"/>
      <c r="H30" s="112"/>
    </row>
    <row r="31" spans="1:8" x14ac:dyDescent="0.25">
      <c r="A31" s="114" t="s">
        <v>64</v>
      </c>
      <c r="B31" s="137">
        <v>51324.718404934079</v>
      </c>
      <c r="C31" s="138">
        <v>4</v>
      </c>
      <c r="D31" s="140">
        <v>12831.17960123352</v>
      </c>
      <c r="E31" s="146"/>
      <c r="F31" s="147"/>
      <c r="G31" s="112"/>
      <c r="H31" s="112"/>
    </row>
    <row r="32" spans="1:8" x14ac:dyDescent="0.25">
      <c r="A32" s="114" t="s">
        <v>43</v>
      </c>
      <c r="B32" s="137">
        <v>120645.32819818701</v>
      </c>
      <c r="C32" s="138">
        <v>7</v>
      </c>
      <c r="D32" s="146"/>
      <c r="E32" s="146"/>
      <c r="F32" s="147"/>
      <c r="G32" s="112"/>
      <c r="H32" s="112"/>
    </row>
    <row r="33" spans="1:8" ht="24" x14ac:dyDescent="0.25">
      <c r="A33" s="116" t="s">
        <v>65</v>
      </c>
      <c r="B33" s="141">
        <v>70909.114936784812</v>
      </c>
      <c r="C33" s="142">
        <v>6</v>
      </c>
      <c r="D33" s="148"/>
      <c r="E33" s="148"/>
      <c r="F33" s="149"/>
      <c r="G33" s="112"/>
      <c r="H33" s="112"/>
    </row>
    <row r="34" spans="1:8" x14ac:dyDescent="0.25">
      <c r="A34" s="296" t="s">
        <v>93</v>
      </c>
      <c r="B34" s="296"/>
      <c r="C34" s="296"/>
      <c r="D34" s="296"/>
      <c r="E34" s="296"/>
      <c r="F34" s="296"/>
      <c r="G34" s="112"/>
      <c r="H34" s="112"/>
    </row>
    <row r="35" spans="1:8" x14ac:dyDescent="0.25">
      <c r="A35" s="112"/>
      <c r="B35" s="112"/>
      <c r="C35" s="112"/>
      <c r="D35" s="112"/>
      <c r="E35" s="112"/>
      <c r="F35" s="112"/>
      <c r="G35" s="112"/>
      <c r="H35" s="112"/>
    </row>
    <row r="36" spans="1:8" x14ac:dyDescent="0.25">
      <c r="A36" s="112"/>
      <c r="B36" s="112"/>
      <c r="C36" s="112"/>
      <c r="D36" s="112"/>
      <c r="E36" s="112"/>
      <c r="F36" s="112"/>
      <c r="G36" s="112"/>
      <c r="H36" s="112"/>
    </row>
    <row r="37" spans="1:8" x14ac:dyDescent="0.25">
      <c r="A37" s="113" t="s">
        <v>84</v>
      </c>
      <c r="B37" s="112"/>
      <c r="C37" s="112"/>
      <c r="D37" s="112"/>
      <c r="E37" s="112"/>
      <c r="F37" s="112"/>
      <c r="G37" s="112"/>
      <c r="H37" s="112"/>
    </row>
    <row r="38" spans="1:8" x14ac:dyDescent="0.25">
      <c r="A38" s="112"/>
      <c r="B38" s="112"/>
      <c r="C38" s="112"/>
      <c r="D38" s="112"/>
      <c r="E38" s="112"/>
      <c r="F38" s="112"/>
      <c r="G38" s="112"/>
      <c r="H38" s="112"/>
    </row>
    <row r="39" spans="1:8" x14ac:dyDescent="0.25">
      <c r="A39" s="112"/>
      <c r="B39" s="112"/>
      <c r="C39" s="112"/>
      <c r="D39" s="112"/>
      <c r="E39" s="112"/>
      <c r="F39" s="112"/>
      <c r="G39" s="112"/>
      <c r="H39" s="112"/>
    </row>
    <row r="40" spans="1:8" x14ac:dyDescent="0.25">
      <c r="A40" s="113" t="s">
        <v>35</v>
      </c>
      <c r="B40" s="112"/>
      <c r="C40" s="112"/>
      <c r="D40" s="112"/>
      <c r="E40" s="112"/>
      <c r="F40" s="112"/>
      <c r="G40" s="112"/>
      <c r="H40" s="112"/>
    </row>
    <row r="41" spans="1:8" x14ac:dyDescent="0.25">
      <c r="A41" s="112"/>
      <c r="B41" s="112"/>
      <c r="C41" s="112"/>
      <c r="D41" s="112"/>
      <c r="E41" s="112"/>
      <c r="F41" s="112"/>
      <c r="G41" s="112"/>
      <c r="H41" s="112"/>
    </row>
    <row r="42" spans="1:8" x14ac:dyDescent="0.25">
      <c r="A42" s="305" t="s">
        <v>85</v>
      </c>
      <c r="B42" s="305"/>
      <c r="C42" s="305"/>
      <c r="D42" s="305"/>
      <c r="E42" s="305"/>
      <c r="F42" s="305"/>
      <c r="G42" s="305"/>
      <c r="H42" s="112"/>
    </row>
    <row r="43" spans="1:8" x14ac:dyDescent="0.25">
      <c r="A43" s="306" t="s">
        <v>40</v>
      </c>
      <c r="B43" s="306" t="s">
        <v>29</v>
      </c>
      <c r="C43" s="307"/>
      <c r="D43" s="307"/>
      <c r="E43" s="307"/>
      <c r="F43" s="307"/>
      <c r="G43" s="307"/>
      <c r="H43" s="112"/>
    </row>
    <row r="44" spans="1:8" x14ac:dyDescent="0.25">
      <c r="A44" s="306" t="s">
        <v>86</v>
      </c>
      <c r="B44" s="307"/>
      <c r="C44" s="307"/>
      <c r="D44" s="307"/>
      <c r="E44" s="307"/>
      <c r="F44" s="307"/>
      <c r="G44" s="307"/>
      <c r="H44" s="112"/>
    </row>
    <row r="45" spans="1:8" x14ac:dyDescent="0.25">
      <c r="A45" s="297" t="s">
        <v>76</v>
      </c>
      <c r="B45" s="297"/>
      <c r="C45" s="299" t="s">
        <v>77</v>
      </c>
      <c r="D45" s="301" t="s">
        <v>69</v>
      </c>
      <c r="E45" s="301" t="s">
        <v>47</v>
      </c>
      <c r="F45" s="301" t="s">
        <v>70</v>
      </c>
      <c r="G45" s="303"/>
      <c r="H45" s="112"/>
    </row>
    <row r="46" spans="1:8" ht="24.75" x14ac:dyDescent="0.25">
      <c r="A46" s="298"/>
      <c r="B46" s="298"/>
      <c r="C46" s="300"/>
      <c r="D46" s="302"/>
      <c r="E46" s="302"/>
      <c r="F46" s="123" t="s">
        <v>71</v>
      </c>
      <c r="G46" s="124" t="s">
        <v>72</v>
      </c>
      <c r="H46" s="112"/>
    </row>
    <row r="47" spans="1:8" x14ac:dyDescent="0.25">
      <c r="A47" s="304" t="s">
        <v>8</v>
      </c>
      <c r="B47" s="118" t="s">
        <v>1</v>
      </c>
      <c r="C47" s="125">
        <v>5.7812255804303732</v>
      </c>
      <c r="D47" s="126">
        <v>103.40526905189405</v>
      </c>
      <c r="E47" s="145">
        <v>1</v>
      </c>
      <c r="F47" s="126">
        <v>-403.78496632752478</v>
      </c>
      <c r="G47" s="150">
        <v>415.34741748838553</v>
      </c>
      <c r="H47" s="112"/>
    </row>
    <row r="48" spans="1:8" x14ac:dyDescent="0.25">
      <c r="A48" s="294"/>
      <c r="B48" s="151" t="s">
        <v>13</v>
      </c>
      <c r="C48" s="152">
        <v>119.27830837643847</v>
      </c>
      <c r="D48" s="153">
        <v>103.40526905189405</v>
      </c>
      <c r="E48" s="154">
        <v>0.93881321345455593</v>
      </c>
      <c r="F48" s="153">
        <v>-290.28788353151668</v>
      </c>
      <c r="G48" s="155">
        <v>528.84450028439369</v>
      </c>
      <c r="H48" s="112"/>
    </row>
    <row r="49" spans="1:8" x14ac:dyDescent="0.25">
      <c r="A49" s="294" t="s">
        <v>1</v>
      </c>
      <c r="B49" s="114" t="s">
        <v>8</v>
      </c>
      <c r="C49" s="128">
        <v>-5.7812255804303732</v>
      </c>
      <c r="D49" s="129">
        <v>103.40526905189405</v>
      </c>
      <c r="E49" s="140">
        <v>1</v>
      </c>
      <c r="F49" s="129">
        <v>-415.34741748838553</v>
      </c>
      <c r="G49" s="156">
        <v>403.78496632752478</v>
      </c>
      <c r="H49" s="112"/>
    </row>
    <row r="50" spans="1:8" x14ac:dyDescent="0.25">
      <c r="A50" s="294"/>
      <c r="B50" s="151" t="s">
        <v>13</v>
      </c>
      <c r="C50" s="152">
        <v>113.4970827960081</v>
      </c>
      <c r="D50" s="153">
        <v>113.27479684922643</v>
      </c>
      <c r="E50" s="154">
        <v>1</v>
      </c>
      <c r="F50" s="153">
        <v>-335.16020140294569</v>
      </c>
      <c r="G50" s="155">
        <v>562.15436699496195</v>
      </c>
      <c r="H50" s="112"/>
    </row>
    <row r="51" spans="1:8" x14ac:dyDescent="0.25">
      <c r="A51" s="294" t="s">
        <v>13</v>
      </c>
      <c r="B51" s="114" t="s">
        <v>8</v>
      </c>
      <c r="C51" s="128">
        <v>-119.27830837643847</v>
      </c>
      <c r="D51" s="129">
        <v>103.40526905189405</v>
      </c>
      <c r="E51" s="140">
        <v>0.93881321345455593</v>
      </c>
      <c r="F51" s="129">
        <v>-528.84450028439369</v>
      </c>
      <c r="G51" s="156">
        <v>290.28788353151668</v>
      </c>
      <c r="H51" s="112"/>
    </row>
    <row r="52" spans="1:8" x14ac:dyDescent="0.25">
      <c r="A52" s="295"/>
      <c r="B52" s="116" t="s">
        <v>1</v>
      </c>
      <c r="C52" s="131">
        <v>-113.4970827960081</v>
      </c>
      <c r="D52" s="132">
        <v>113.27479684922643</v>
      </c>
      <c r="E52" s="157">
        <v>1</v>
      </c>
      <c r="F52" s="132">
        <v>-562.15436699496195</v>
      </c>
      <c r="G52" s="158">
        <v>335.16020140294569</v>
      </c>
      <c r="H52" s="112"/>
    </row>
    <row r="53" spans="1:8" x14ac:dyDescent="0.25">
      <c r="A53" s="296" t="s">
        <v>97</v>
      </c>
      <c r="B53" s="296"/>
      <c r="C53" s="296"/>
      <c r="D53" s="296"/>
      <c r="E53" s="296"/>
      <c r="F53" s="296"/>
      <c r="G53" s="296"/>
      <c r="H53" s="112"/>
    </row>
  </sheetData>
  <mergeCells count="26">
    <mergeCell ref="A1:C1"/>
    <mergeCell ref="A2:B2"/>
    <mergeCell ref="A3:A5"/>
    <mergeCell ref="A7:D7"/>
    <mergeCell ref="A8:D8"/>
    <mergeCell ref="A44:G44"/>
    <mergeCell ref="A15:F15"/>
    <mergeCell ref="A16:B16"/>
    <mergeCell ref="A17:A20"/>
    <mergeCell ref="A21:F21"/>
    <mergeCell ref="A22:F22"/>
    <mergeCell ref="A23:F23"/>
    <mergeCell ref="A25:F25"/>
    <mergeCell ref="A26:F26"/>
    <mergeCell ref="A34:F34"/>
    <mergeCell ref="A42:G42"/>
    <mergeCell ref="A43:G43"/>
    <mergeCell ref="A49:A50"/>
    <mergeCell ref="A51:A52"/>
    <mergeCell ref="A53:G53"/>
    <mergeCell ref="A45:B46"/>
    <mergeCell ref="C45:C46"/>
    <mergeCell ref="D45:D46"/>
    <mergeCell ref="E45:E46"/>
    <mergeCell ref="F45:G45"/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28E8E-1C33-43C0-AAAC-3A0D024FC913}">
  <dimension ref="A1:H53"/>
  <sheetViews>
    <sheetView workbookViewId="0">
      <selection activeCell="G9" sqref="G9"/>
    </sheetView>
  </sheetViews>
  <sheetFormatPr defaultRowHeight="15" x14ac:dyDescent="0.25"/>
  <cols>
    <col min="2" max="2" width="37.7109375" customWidth="1"/>
    <col min="3" max="3" width="20.5703125" customWidth="1"/>
  </cols>
  <sheetData>
    <row r="1" spans="1:8" x14ac:dyDescent="0.25">
      <c r="A1" s="321" t="s">
        <v>37</v>
      </c>
      <c r="B1" s="321"/>
      <c r="C1" s="321"/>
      <c r="D1" s="159"/>
      <c r="E1" s="159"/>
      <c r="F1" s="159"/>
      <c r="G1" s="159"/>
      <c r="H1" s="159"/>
    </row>
    <row r="2" spans="1:8" x14ac:dyDescent="0.25">
      <c r="A2" s="314" t="s">
        <v>36</v>
      </c>
      <c r="B2" s="314"/>
      <c r="C2" s="164" t="s">
        <v>38</v>
      </c>
      <c r="D2" s="159"/>
      <c r="E2" s="159"/>
      <c r="F2" s="159"/>
      <c r="G2" s="159"/>
      <c r="H2" s="159"/>
    </row>
    <row r="3" spans="1:8" x14ac:dyDescent="0.25">
      <c r="A3" s="325" t="s">
        <v>35</v>
      </c>
      <c r="B3" s="165" t="s">
        <v>8</v>
      </c>
      <c r="C3" s="166">
        <v>3</v>
      </c>
      <c r="D3" s="159"/>
      <c r="E3" s="159"/>
      <c r="F3" s="159"/>
      <c r="G3" s="159"/>
      <c r="H3" s="159"/>
    </row>
    <row r="4" spans="1:8" x14ac:dyDescent="0.25">
      <c r="A4" s="324"/>
      <c r="B4" s="161" t="s">
        <v>1</v>
      </c>
      <c r="C4" s="162">
        <v>2</v>
      </c>
      <c r="D4" s="159"/>
      <c r="E4" s="159"/>
      <c r="F4" s="159"/>
      <c r="G4" s="159"/>
      <c r="H4" s="159"/>
    </row>
    <row r="5" spans="1:8" x14ac:dyDescent="0.25">
      <c r="A5" s="311"/>
      <c r="B5" s="163" t="s">
        <v>13</v>
      </c>
      <c r="C5" s="167">
        <v>2</v>
      </c>
      <c r="D5" s="159"/>
      <c r="E5" s="159"/>
      <c r="F5" s="159"/>
      <c r="G5" s="159"/>
      <c r="H5" s="159"/>
    </row>
    <row r="6" spans="1:8" x14ac:dyDescent="0.25">
      <c r="A6" s="159"/>
      <c r="B6" s="159"/>
      <c r="C6" s="159"/>
      <c r="D6" s="159"/>
      <c r="E6" s="159"/>
      <c r="F6" s="159"/>
      <c r="G6" s="159"/>
      <c r="H6" s="159"/>
    </row>
    <row r="7" spans="1:8" x14ac:dyDescent="0.25">
      <c r="A7" s="321" t="s">
        <v>39</v>
      </c>
      <c r="B7" s="321"/>
      <c r="C7" s="321"/>
      <c r="D7" s="321"/>
      <c r="E7" s="159"/>
      <c r="F7" s="159"/>
      <c r="G7" s="159"/>
      <c r="H7" s="159"/>
    </row>
    <row r="8" spans="1:8" x14ac:dyDescent="0.25">
      <c r="A8" s="322" t="s">
        <v>40</v>
      </c>
      <c r="B8" s="322" t="s">
        <v>32</v>
      </c>
      <c r="C8" s="323"/>
      <c r="D8" s="323"/>
      <c r="E8" s="159"/>
      <c r="F8" s="159"/>
      <c r="G8" s="159"/>
      <c r="H8" s="159"/>
    </row>
    <row r="9" spans="1:8" ht="24.75" x14ac:dyDescent="0.25">
      <c r="A9" s="168" t="s">
        <v>35</v>
      </c>
      <c r="B9" s="169" t="s">
        <v>41</v>
      </c>
      <c r="C9" s="170" t="s">
        <v>42</v>
      </c>
      <c r="D9" s="171" t="s">
        <v>38</v>
      </c>
      <c r="E9" s="159"/>
      <c r="F9" s="159"/>
      <c r="G9" s="159"/>
      <c r="H9" s="159"/>
    </row>
    <row r="10" spans="1:8" x14ac:dyDescent="0.25">
      <c r="A10" s="165" t="s">
        <v>8</v>
      </c>
      <c r="B10" s="172">
        <v>500.15790516941217</v>
      </c>
      <c r="C10" s="173">
        <v>476.73403770073509</v>
      </c>
      <c r="D10" s="174">
        <v>3</v>
      </c>
      <c r="E10" s="159"/>
      <c r="F10" s="159"/>
      <c r="G10" s="159"/>
      <c r="H10" s="159"/>
    </row>
    <row r="11" spans="1:8" x14ac:dyDescent="0.25">
      <c r="A11" s="161" t="s">
        <v>1</v>
      </c>
      <c r="B11" s="175">
        <v>566.43209129277489</v>
      </c>
      <c r="C11" s="176">
        <v>533.33763992979891</v>
      </c>
      <c r="D11" s="177">
        <v>2</v>
      </c>
      <c r="E11" s="159"/>
      <c r="F11" s="159"/>
      <c r="G11" s="159"/>
      <c r="H11" s="159"/>
    </row>
    <row r="12" spans="1:8" x14ac:dyDescent="0.25">
      <c r="A12" s="161" t="s">
        <v>13</v>
      </c>
      <c r="B12" s="175">
        <v>10.901055006485578</v>
      </c>
      <c r="C12" s="176">
        <v>8.7745966755574063</v>
      </c>
      <c r="D12" s="177">
        <v>2</v>
      </c>
      <c r="E12" s="159"/>
      <c r="F12" s="159"/>
      <c r="G12" s="159"/>
      <c r="H12" s="159"/>
    </row>
    <row r="13" spans="1:8" x14ac:dyDescent="0.25">
      <c r="A13" s="163" t="s">
        <v>43</v>
      </c>
      <c r="B13" s="178">
        <v>379.30571544382258</v>
      </c>
      <c r="C13" s="179">
        <v>432.89125292283939</v>
      </c>
      <c r="D13" s="180">
        <v>7</v>
      </c>
      <c r="E13" s="159"/>
      <c r="F13" s="159"/>
      <c r="G13" s="159"/>
      <c r="H13" s="159"/>
    </row>
    <row r="14" spans="1:8" x14ac:dyDescent="0.25">
      <c r="A14" s="159"/>
      <c r="B14" s="159"/>
      <c r="C14" s="159"/>
      <c r="D14" s="159"/>
      <c r="E14" s="159"/>
      <c r="F14" s="159"/>
      <c r="G14" s="159"/>
      <c r="H14" s="159"/>
    </row>
    <row r="15" spans="1:8" x14ac:dyDescent="0.25">
      <c r="A15" s="321" t="s">
        <v>88</v>
      </c>
      <c r="B15" s="321"/>
      <c r="C15" s="321"/>
      <c r="D15" s="321"/>
      <c r="E15" s="321"/>
      <c r="F15" s="321"/>
      <c r="G15" s="159"/>
      <c r="H15" s="159"/>
    </row>
    <row r="16" spans="1:8" ht="24.75" x14ac:dyDescent="0.25">
      <c r="A16" s="314" t="s">
        <v>36</v>
      </c>
      <c r="B16" s="314"/>
      <c r="C16" s="169" t="s">
        <v>44</v>
      </c>
      <c r="D16" s="170" t="s">
        <v>45</v>
      </c>
      <c r="E16" s="170" t="s">
        <v>46</v>
      </c>
      <c r="F16" s="171" t="s">
        <v>47</v>
      </c>
      <c r="G16" s="159"/>
      <c r="H16" s="159"/>
    </row>
    <row r="17" spans="1:8" x14ac:dyDescent="0.25">
      <c r="A17" s="320" t="s">
        <v>32</v>
      </c>
      <c r="B17" s="165" t="s">
        <v>48</v>
      </c>
      <c r="C17" s="181">
        <v>2.4699626380465571</v>
      </c>
      <c r="D17" s="182">
        <v>2</v>
      </c>
      <c r="E17" s="182">
        <v>4</v>
      </c>
      <c r="F17" s="183">
        <v>0.20019452916881272</v>
      </c>
      <c r="G17" s="159"/>
      <c r="H17" s="159"/>
    </row>
    <row r="18" spans="1:8" x14ac:dyDescent="0.25">
      <c r="A18" s="324"/>
      <c r="B18" s="161" t="s">
        <v>49</v>
      </c>
      <c r="C18" s="184">
        <v>2.1404011090965329</v>
      </c>
      <c r="D18" s="185">
        <v>2</v>
      </c>
      <c r="E18" s="185">
        <v>4</v>
      </c>
      <c r="F18" s="186">
        <v>0.23333245948488865</v>
      </c>
      <c r="G18" s="159"/>
      <c r="H18" s="159"/>
    </row>
    <row r="19" spans="1:8" x14ac:dyDescent="0.25">
      <c r="A19" s="324"/>
      <c r="B19" s="161" t="s">
        <v>50</v>
      </c>
      <c r="C19" s="184">
        <v>2.1404011090965329</v>
      </c>
      <c r="D19" s="185">
        <v>2</v>
      </c>
      <c r="E19" s="187">
        <v>2</v>
      </c>
      <c r="F19" s="186">
        <v>0.31843066068961223</v>
      </c>
      <c r="G19" s="159"/>
      <c r="H19" s="159"/>
    </row>
    <row r="20" spans="1:8" x14ac:dyDescent="0.25">
      <c r="A20" s="311"/>
      <c r="B20" s="163" t="s">
        <v>51</v>
      </c>
      <c r="C20" s="188">
        <v>2.4508547029732606</v>
      </c>
      <c r="D20" s="189">
        <v>2</v>
      </c>
      <c r="E20" s="189">
        <v>4</v>
      </c>
      <c r="F20" s="190">
        <v>0.20191712651924842</v>
      </c>
      <c r="G20" s="159"/>
      <c r="H20" s="159"/>
    </row>
    <row r="21" spans="1:8" x14ac:dyDescent="0.25">
      <c r="A21" s="312" t="s">
        <v>52</v>
      </c>
      <c r="B21" s="312"/>
      <c r="C21" s="312"/>
      <c r="D21" s="312"/>
      <c r="E21" s="312"/>
      <c r="F21" s="312"/>
      <c r="G21" s="159"/>
      <c r="H21" s="159"/>
    </row>
    <row r="22" spans="1:8" x14ac:dyDescent="0.25">
      <c r="A22" s="312" t="s">
        <v>99</v>
      </c>
      <c r="B22" s="312"/>
      <c r="C22" s="312"/>
      <c r="D22" s="312"/>
      <c r="E22" s="312"/>
      <c r="F22" s="312"/>
      <c r="G22" s="159"/>
      <c r="H22" s="159"/>
    </row>
    <row r="23" spans="1:8" x14ac:dyDescent="0.25">
      <c r="A23" s="312" t="s">
        <v>54</v>
      </c>
      <c r="B23" s="312"/>
      <c r="C23" s="312"/>
      <c r="D23" s="312"/>
      <c r="E23" s="312"/>
      <c r="F23" s="312"/>
      <c r="G23" s="159"/>
      <c r="H23" s="159"/>
    </row>
    <row r="24" spans="1:8" x14ac:dyDescent="0.25">
      <c r="A24" s="159"/>
      <c r="B24" s="159"/>
      <c r="C24" s="159"/>
      <c r="D24" s="159"/>
      <c r="E24" s="159"/>
      <c r="F24" s="159"/>
      <c r="G24" s="159"/>
      <c r="H24" s="159"/>
    </row>
    <row r="25" spans="1:8" x14ac:dyDescent="0.25">
      <c r="A25" s="321" t="s">
        <v>55</v>
      </c>
      <c r="B25" s="321"/>
      <c r="C25" s="321"/>
      <c r="D25" s="321"/>
      <c r="E25" s="321"/>
      <c r="F25" s="321"/>
      <c r="G25" s="159"/>
      <c r="H25" s="159"/>
    </row>
    <row r="26" spans="1:8" x14ac:dyDescent="0.25">
      <c r="A26" s="322" t="s">
        <v>40</v>
      </c>
      <c r="B26" s="322" t="s">
        <v>32</v>
      </c>
      <c r="C26" s="323"/>
      <c r="D26" s="323"/>
      <c r="E26" s="323"/>
      <c r="F26" s="323"/>
      <c r="G26" s="159"/>
      <c r="H26" s="159"/>
    </row>
    <row r="27" spans="1:8" ht="24.75" x14ac:dyDescent="0.25">
      <c r="A27" s="168" t="s">
        <v>56</v>
      </c>
      <c r="B27" s="169" t="s">
        <v>57</v>
      </c>
      <c r="C27" s="170" t="s">
        <v>58</v>
      </c>
      <c r="D27" s="170" t="s">
        <v>59</v>
      </c>
      <c r="E27" s="170" t="s">
        <v>60</v>
      </c>
      <c r="F27" s="171" t="s">
        <v>47</v>
      </c>
      <c r="G27" s="159"/>
      <c r="H27" s="159"/>
    </row>
    <row r="28" spans="1:8" ht="24" x14ac:dyDescent="0.25">
      <c r="A28" s="165" t="s">
        <v>61</v>
      </c>
      <c r="B28" s="191" t="s">
        <v>102</v>
      </c>
      <c r="C28" s="182">
        <v>2</v>
      </c>
      <c r="D28" s="192">
        <v>192646.15201251791</v>
      </c>
      <c r="E28" s="192">
        <v>1.0426314213433137</v>
      </c>
      <c r="F28" s="183">
        <v>0.43207714981904594</v>
      </c>
      <c r="G28" s="159"/>
      <c r="H28" s="159"/>
    </row>
    <row r="29" spans="1:8" x14ac:dyDescent="0.25">
      <c r="A29" s="161" t="s">
        <v>62</v>
      </c>
      <c r="B29" s="184">
        <v>870740.22449629882</v>
      </c>
      <c r="C29" s="185">
        <v>1</v>
      </c>
      <c r="D29" s="187">
        <v>870740.22449629882</v>
      </c>
      <c r="E29" s="187">
        <v>4.712583710617694</v>
      </c>
      <c r="F29" s="186">
        <v>9.5719175229474693E-2</v>
      </c>
      <c r="G29" s="159"/>
      <c r="H29" s="159"/>
    </row>
    <row r="30" spans="1:8" ht="24" x14ac:dyDescent="0.25">
      <c r="A30" s="161" t="s">
        <v>63</v>
      </c>
      <c r="B30" s="184">
        <v>385292.30402503622</v>
      </c>
      <c r="C30" s="185">
        <v>2</v>
      </c>
      <c r="D30" s="187">
        <v>192646.15201251811</v>
      </c>
      <c r="E30" s="187">
        <v>1.0426314213433148</v>
      </c>
      <c r="F30" s="186">
        <v>0.43207714981904549</v>
      </c>
      <c r="G30" s="159"/>
      <c r="H30" s="159"/>
    </row>
    <row r="31" spans="1:8" x14ac:dyDescent="0.25">
      <c r="A31" s="161" t="s">
        <v>64</v>
      </c>
      <c r="B31" s="184">
        <v>739076.71711759828</v>
      </c>
      <c r="C31" s="185">
        <v>4</v>
      </c>
      <c r="D31" s="187">
        <v>184769.17927939957</v>
      </c>
      <c r="E31" s="193"/>
      <c r="F31" s="194"/>
      <c r="G31" s="159"/>
      <c r="H31" s="159"/>
    </row>
    <row r="32" spans="1:8" x14ac:dyDescent="0.25">
      <c r="A32" s="161" t="s">
        <v>43</v>
      </c>
      <c r="B32" s="184">
        <v>2131478.8015210843</v>
      </c>
      <c r="C32" s="185">
        <v>7</v>
      </c>
      <c r="D32" s="193"/>
      <c r="E32" s="193"/>
      <c r="F32" s="194"/>
      <c r="G32" s="159"/>
      <c r="H32" s="159"/>
    </row>
    <row r="33" spans="1:8" ht="24" x14ac:dyDescent="0.25">
      <c r="A33" s="163" t="s">
        <v>65</v>
      </c>
      <c r="B33" s="188">
        <v>1124369.0211426341</v>
      </c>
      <c r="C33" s="189">
        <v>6</v>
      </c>
      <c r="D33" s="195"/>
      <c r="E33" s="195"/>
      <c r="F33" s="196"/>
      <c r="G33" s="159"/>
      <c r="H33" s="159"/>
    </row>
    <row r="34" spans="1:8" x14ac:dyDescent="0.25">
      <c r="A34" s="312" t="s">
        <v>100</v>
      </c>
      <c r="B34" s="312"/>
      <c r="C34" s="312"/>
      <c r="D34" s="312"/>
      <c r="E34" s="312"/>
      <c r="F34" s="312"/>
      <c r="G34" s="159"/>
      <c r="H34" s="159"/>
    </row>
    <row r="35" spans="1:8" x14ac:dyDescent="0.25">
      <c r="A35" s="159"/>
      <c r="B35" s="159"/>
      <c r="C35" s="159"/>
      <c r="D35" s="159"/>
      <c r="E35" s="159"/>
      <c r="F35" s="159"/>
      <c r="G35" s="159"/>
      <c r="H35" s="159"/>
    </row>
    <row r="36" spans="1:8" x14ac:dyDescent="0.25">
      <c r="A36" s="159"/>
      <c r="B36" s="159"/>
      <c r="C36" s="159"/>
      <c r="D36" s="159"/>
      <c r="E36" s="159"/>
      <c r="F36" s="159"/>
      <c r="G36" s="159"/>
      <c r="H36" s="159"/>
    </row>
    <row r="37" spans="1:8" x14ac:dyDescent="0.25">
      <c r="A37" s="160" t="s">
        <v>84</v>
      </c>
      <c r="B37" s="159"/>
      <c r="C37" s="159"/>
      <c r="D37" s="159"/>
      <c r="E37" s="159"/>
      <c r="F37" s="159"/>
      <c r="G37" s="159"/>
      <c r="H37" s="159"/>
    </row>
    <row r="38" spans="1:8" x14ac:dyDescent="0.25">
      <c r="A38" s="159"/>
      <c r="B38" s="159"/>
      <c r="C38" s="159"/>
      <c r="D38" s="159"/>
      <c r="E38" s="159"/>
      <c r="F38" s="159"/>
      <c r="G38" s="159"/>
      <c r="H38" s="159"/>
    </row>
    <row r="39" spans="1:8" x14ac:dyDescent="0.25">
      <c r="A39" s="159"/>
      <c r="B39" s="159"/>
      <c r="C39" s="159"/>
      <c r="D39" s="159"/>
      <c r="E39" s="159"/>
      <c r="F39" s="159"/>
      <c r="G39" s="159"/>
      <c r="H39" s="159"/>
    </row>
    <row r="40" spans="1:8" x14ac:dyDescent="0.25">
      <c r="A40" s="160" t="s">
        <v>35</v>
      </c>
      <c r="B40" s="159"/>
      <c r="C40" s="159"/>
      <c r="D40" s="159"/>
      <c r="E40" s="159"/>
      <c r="F40" s="159"/>
      <c r="G40" s="159"/>
      <c r="H40" s="159"/>
    </row>
    <row r="41" spans="1:8" x14ac:dyDescent="0.25">
      <c r="A41" s="159"/>
      <c r="B41" s="159"/>
      <c r="C41" s="159"/>
      <c r="D41" s="159"/>
      <c r="E41" s="159"/>
      <c r="F41" s="159"/>
      <c r="G41" s="159"/>
      <c r="H41" s="159"/>
    </row>
    <row r="42" spans="1:8" x14ac:dyDescent="0.25">
      <c r="A42" s="321" t="s">
        <v>85</v>
      </c>
      <c r="B42" s="321"/>
      <c r="C42" s="321"/>
      <c r="D42" s="321"/>
      <c r="E42" s="321"/>
      <c r="F42" s="321"/>
      <c r="G42" s="321"/>
      <c r="H42" s="159"/>
    </row>
    <row r="43" spans="1:8" x14ac:dyDescent="0.25">
      <c r="A43" s="322" t="s">
        <v>40</v>
      </c>
      <c r="B43" s="322" t="s">
        <v>32</v>
      </c>
      <c r="C43" s="323"/>
      <c r="D43" s="323"/>
      <c r="E43" s="323"/>
      <c r="F43" s="323"/>
      <c r="G43" s="323"/>
      <c r="H43" s="159"/>
    </row>
    <row r="44" spans="1:8" x14ac:dyDescent="0.25">
      <c r="A44" s="322" t="s">
        <v>86</v>
      </c>
      <c r="B44" s="323"/>
      <c r="C44" s="323"/>
      <c r="D44" s="323"/>
      <c r="E44" s="323"/>
      <c r="F44" s="323"/>
      <c r="G44" s="323"/>
      <c r="H44" s="159"/>
    </row>
    <row r="45" spans="1:8" x14ac:dyDescent="0.25">
      <c r="A45" s="313" t="s">
        <v>76</v>
      </c>
      <c r="B45" s="313"/>
      <c r="C45" s="315" t="s">
        <v>77</v>
      </c>
      <c r="D45" s="317" t="s">
        <v>69</v>
      </c>
      <c r="E45" s="317" t="s">
        <v>47</v>
      </c>
      <c r="F45" s="317" t="s">
        <v>70</v>
      </c>
      <c r="G45" s="319"/>
      <c r="H45" s="159"/>
    </row>
    <row r="46" spans="1:8" ht="24.75" x14ac:dyDescent="0.25">
      <c r="A46" s="314"/>
      <c r="B46" s="314"/>
      <c r="C46" s="316"/>
      <c r="D46" s="318"/>
      <c r="E46" s="318"/>
      <c r="F46" s="170" t="s">
        <v>71</v>
      </c>
      <c r="G46" s="171" t="s">
        <v>72</v>
      </c>
      <c r="H46" s="159"/>
    </row>
    <row r="47" spans="1:8" x14ac:dyDescent="0.25">
      <c r="A47" s="320" t="s">
        <v>8</v>
      </c>
      <c r="B47" s="165" t="s">
        <v>1</v>
      </c>
      <c r="C47" s="172">
        <v>-66.274186123362711</v>
      </c>
      <c r="D47" s="173">
        <v>392.3956116805669</v>
      </c>
      <c r="E47" s="192">
        <v>1</v>
      </c>
      <c r="F47" s="173">
        <v>-1620.4694207660873</v>
      </c>
      <c r="G47" s="197">
        <v>1487.9210485193616</v>
      </c>
      <c r="H47" s="159"/>
    </row>
    <row r="48" spans="1:8" x14ac:dyDescent="0.25">
      <c r="A48" s="310"/>
      <c r="B48" s="198" t="s">
        <v>13</v>
      </c>
      <c r="C48" s="199">
        <v>489.25685016292658</v>
      </c>
      <c r="D48" s="200">
        <v>392.3956116805669</v>
      </c>
      <c r="E48" s="201">
        <v>0.84143642470751445</v>
      </c>
      <c r="F48" s="200">
        <v>-1064.9383844797978</v>
      </c>
      <c r="G48" s="202">
        <v>2043.4520848056511</v>
      </c>
      <c r="H48" s="159"/>
    </row>
    <row r="49" spans="1:8" x14ac:dyDescent="0.25">
      <c r="A49" s="310" t="s">
        <v>1</v>
      </c>
      <c r="B49" s="161" t="s">
        <v>8</v>
      </c>
      <c r="C49" s="175">
        <v>66.274186123362711</v>
      </c>
      <c r="D49" s="176">
        <v>392.3956116805669</v>
      </c>
      <c r="E49" s="187">
        <v>1</v>
      </c>
      <c r="F49" s="176">
        <v>-1487.9210485193616</v>
      </c>
      <c r="G49" s="203">
        <v>1620.4694207660873</v>
      </c>
      <c r="H49" s="159"/>
    </row>
    <row r="50" spans="1:8" x14ac:dyDescent="0.25">
      <c r="A50" s="310"/>
      <c r="B50" s="198" t="s">
        <v>13</v>
      </c>
      <c r="C50" s="199">
        <v>555.53103628628935</v>
      </c>
      <c r="D50" s="200">
        <v>429.84785596696832</v>
      </c>
      <c r="E50" s="201">
        <v>0.79748050777117241</v>
      </c>
      <c r="F50" s="200">
        <v>-1147.0045412754203</v>
      </c>
      <c r="G50" s="202">
        <v>2258.0666138479992</v>
      </c>
      <c r="H50" s="159"/>
    </row>
    <row r="51" spans="1:8" x14ac:dyDescent="0.25">
      <c r="A51" s="310" t="s">
        <v>13</v>
      </c>
      <c r="B51" s="161" t="s">
        <v>8</v>
      </c>
      <c r="C51" s="175">
        <v>-489.25685016292658</v>
      </c>
      <c r="D51" s="176">
        <v>392.3956116805669</v>
      </c>
      <c r="E51" s="187">
        <v>0.84143642470751445</v>
      </c>
      <c r="F51" s="176">
        <v>-2043.4520848056511</v>
      </c>
      <c r="G51" s="203">
        <v>1064.9383844797978</v>
      </c>
      <c r="H51" s="159"/>
    </row>
    <row r="52" spans="1:8" x14ac:dyDescent="0.25">
      <c r="A52" s="311"/>
      <c r="B52" s="163" t="s">
        <v>1</v>
      </c>
      <c r="C52" s="178">
        <v>-555.53103628628935</v>
      </c>
      <c r="D52" s="179">
        <v>429.84785596696832</v>
      </c>
      <c r="E52" s="204">
        <v>0.79748050777117241</v>
      </c>
      <c r="F52" s="179">
        <v>-2258.0666138479992</v>
      </c>
      <c r="G52" s="205">
        <v>1147.0045412754203</v>
      </c>
      <c r="H52" s="159"/>
    </row>
    <row r="53" spans="1:8" x14ac:dyDescent="0.25">
      <c r="A53" s="312" t="s">
        <v>101</v>
      </c>
      <c r="B53" s="312"/>
      <c r="C53" s="312"/>
      <c r="D53" s="312"/>
      <c r="E53" s="312"/>
      <c r="F53" s="312"/>
      <c r="G53" s="312"/>
      <c r="H53" s="159"/>
    </row>
  </sheetData>
  <mergeCells count="26">
    <mergeCell ref="A1:C1"/>
    <mergeCell ref="A2:B2"/>
    <mergeCell ref="A3:A5"/>
    <mergeCell ref="A7:D7"/>
    <mergeCell ref="A8:D8"/>
    <mergeCell ref="A44:G44"/>
    <mergeCell ref="A15:F15"/>
    <mergeCell ref="A16:B16"/>
    <mergeCell ref="A17:A20"/>
    <mergeCell ref="A21:F21"/>
    <mergeCell ref="A22:F22"/>
    <mergeCell ref="A23:F23"/>
    <mergeCell ref="A25:F25"/>
    <mergeCell ref="A26:F26"/>
    <mergeCell ref="A34:F34"/>
    <mergeCell ref="A42:G42"/>
    <mergeCell ref="A43:G43"/>
    <mergeCell ref="A49:A50"/>
    <mergeCell ref="A51:A52"/>
    <mergeCell ref="A53:G53"/>
    <mergeCell ref="A45:B46"/>
    <mergeCell ref="C45:C46"/>
    <mergeCell ref="D45:D46"/>
    <mergeCell ref="E45:E46"/>
    <mergeCell ref="F45:G45"/>
    <mergeCell ref="A47:A4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F286-B767-49E9-B644-1B0859366D8E}">
  <dimension ref="A1:I172"/>
  <sheetViews>
    <sheetView workbookViewId="0">
      <selection activeCell="H11" sqref="H11"/>
    </sheetView>
  </sheetViews>
  <sheetFormatPr defaultRowHeight="15" x14ac:dyDescent="0.25"/>
  <cols>
    <col min="1" max="1" width="34.7109375" customWidth="1"/>
    <col min="2" max="2" width="29.140625" customWidth="1"/>
    <col min="3" max="3" width="26.5703125" customWidth="1"/>
    <col min="4" max="4" width="28.42578125" customWidth="1"/>
  </cols>
  <sheetData>
    <row r="1" spans="1:9" x14ac:dyDescent="0.25">
      <c r="A1" s="327" t="s">
        <v>37</v>
      </c>
      <c r="B1" s="327"/>
      <c r="C1" s="327"/>
      <c r="D1" s="206"/>
      <c r="E1" s="206"/>
      <c r="F1" s="206"/>
      <c r="G1" s="206"/>
      <c r="H1" s="206"/>
      <c r="I1" s="206"/>
    </row>
    <row r="2" spans="1:9" x14ac:dyDescent="0.25">
      <c r="A2" s="328" t="s">
        <v>36</v>
      </c>
      <c r="B2" s="328"/>
      <c r="C2" s="211" t="s">
        <v>38</v>
      </c>
      <c r="D2" s="206"/>
      <c r="E2" s="206"/>
      <c r="F2" s="206"/>
      <c r="G2" s="206"/>
      <c r="H2" s="206"/>
      <c r="I2" s="206"/>
    </row>
    <row r="3" spans="1:9" x14ac:dyDescent="0.25">
      <c r="A3" s="339" t="s">
        <v>35</v>
      </c>
      <c r="B3" s="212" t="s">
        <v>8</v>
      </c>
      <c r="C3" s="213">
        <v>3</v>
      </c>
      <c r="D3" s="206"/>
      <c r="E3" s="206"/>
      <c r="F3" s="206"/>
      <c r="G3" s="206"/>
      <c r="H3" s="206"/>
      <c r="I3" s="206"/>
    </row>
    <row r="4" spans="1:9" x14ac:dyDescent="0.25">
      <c r="A4" s="332"/>
      <c r="B4" s="208" t="s">
        <v>1</v>
      </c>
      <c r="C4" s="209">
        <v>2</v>
      </c>
      <c r="D4" s="206"/>
      <c r="E4" s="206"/>
      <c r="F4" s="206"/>
      <c r="G4" s="206"/>
      <c r="H4" s="206"/>
      <c r="I4" s="206"/>
    </row>
    <row r="5" spans="1:9" x14ac:dyDescent="0.25">
      <c r="A5" s="331"/>
      <c r="B5" s="210" t="s">
        <v>13</v>
      </c>
      <c r="C5" s="214">
        <v>2</v>
      </c>
      <c r="D5" s="206"/>
      <c r="E5" s="206"/>
      <c r="F5" s="206"/>
      <c r="G5" s="206"/>
      <c r="H5" s="206"/>
      <c r="I5" s="206"/>
    </row>
    <row r="6" spans="1:9" x14ac:dyDescent="0.25">
      <c r="A6" s="206"/>
      <c r="B6" s="206"/>
      <c r="C6" s="206"/>
      <c r="D6" s="206"/>
      <c r="E6" s="206"/>
      <c r="F6" s="206"/>
      <c r="G6" s="206"/>
      <c r="H6" s="206"/>
      <c r="I6" s="206"/>
    </row>
    <row r="7" spans="1:9" x14ac:dyDescent="0.25">
      <c r="A7" s="327" t="s">
        <v>39</v>
      </c>
      <c r="B7" s="327"/>
      <c r="C7" s="327"/>
      <c r="D7" s="327"/>
      <c r="E7" s="327"/>
      <c r="F7" s="206"/>
      <c r="G7" s="206"/>
      <c r="H7" s="206"/>
      <c r="I7" s="206"/>
    </row>
    <row r="8" spans="1:9" ht="24.75" x14ac:dyDescent="0.25">
      <c r="A8" s="328" t="s">
        <v>35</v>
      </c>
      <c r="B8" s="328"/>
      <c r="C8" s="215" t="s">
        <v>41</v>
      </c>
      <c r="D8" s="216" t="s">
        <v>42</v>
      </c>
      <c r="E8" s="217" t="s">
        <v>38</v>
      </c>
      <c r="F8" s="206"/>
      <c r="G8" s="206"/>
      <c r="H8" s="206"/>
      <c r="I8" s="206"/>
    </row>
    <row r="9" spans="1:9" x14ac:dyDescent="0.25">
      <c r="A9" s="329" t="s">
        <v>23</v>
      </c>
      <c r="B9" s="212" t="s">
        <v>8</v>
      </c>
      <c r="C9" s="218">
        <v>282.37196180880659</v>
      </c>
      <c r="D9" s="219">
        <v>241.28091547369115</v>
      </c>
      <c r="E9" s="220">
        <v>3</v>
      </c>
      <c r="F9" s="206"/>
      <c r="G9" s="206"/>
      <c r="H9" s="206"/>
      <c r="I9" s="206"/>
    </row>
    <row r="10" spans="1:9" x14ac:dyDescent="0.25">
      <c r="A10" s="332"/>
      <c r="B10" s="208" t="s">
        <v>1</v>
      </c>
      <c r="C10" s="221">
        <v>268.66137201515801</v>
      </c>
      <c r="D10" s="222">
        <v>175.24304077979582</v>
      </c>
      <c r="E10" s="223">
        <v>2</v>
      </c>
      <c r="F10" s="206"/>
      <c r="G10" s="206"/>
      <c r="H10" s="206"/>
      <c r="I10" s="206"/>
    </row>
    <row r="11" spans="1:9" x14ac:dyDescent="0.25">
      <c r="A11" s="332"/>
      <c r="B11" s="208" t="s">
        <v>13</v>
      </c>
      <c r="C11" s="221">
        <v>4.405810455872385</v>
      </c>
      <c r="D11" s="222">
        <v>2.5906544701287695</v>
      </c>
      <c r="E11" s="223">
        <v>2</v>
      </c>
      <c r="F11" s="206"/>
      <c r="G11" s="206"/>
      <c r="H11" s="206"/>
      <c r="I11" s="206"/>
    </row>
    <row r="12" spans="1:9" x14ac:dyDescent="0.25">
      <c r="A12" s="330"/>
      <c r="B12" s="224" t="s">
        <v>43</v>
      </c>
      <c r="C12" s="225">
        <v>199.03575005264008</v>
      </c>
      <c r="D12" s="226">
        <v>205.52438986967027</v>
      </c>
      <c r="E12" s="227">
        <v>7</v>
      </c>
      <c r="F12" s="206"/>
      <c r="G12" s="206"/>
      <c r="H12" s="206"/>
      <c r="I12" s="206"/>
    </row>
    <row r="13" spans="1:9" x14ac:dyDescent="0.25">
      <c r="A13" s="330" t="s">
        <v>26</v>
      </c>
      <c r="B13" s="208" t="s">
        <v>8</v>
      </c>
      <c r="C13" s="221">
        <v>490.35736233861309</v>
      </c>
      <c r="D13" s="222">
        <v>579.92802210015464</v>
      </c>
      <c r="E13" s="223">
        <v>3</v>
      </c>
      <c r="F13" s="206"/>
      <c r="G13" s="206"/>
      <c r="H13" s="206"/>
      <c r="I13" s="206"/>
    </row>
    <row r="14" spans="1:9" x14ac:dyDescent="0.25">
      <c r="A14" s="332"/>
      <c r="B14" s="208" t="s">
        <v>1</v>
      </c>
      <c r="C14" s="221">
        <v>437.14277169671925</v>
      </c>
      <c r="D14" s="222">
        <v>374.04141292951829</v>
      </c>
      <c r="E14" s="223">
        <v>2</v>
      </c>
      <c r="F14" s="206"/>
      <c r="G14" s="206"/>
      <c r="H14" s="206"/>
      <c r="I14" s="206"/>
    </row>
    <row r="15" spans="1:9" x14ac:dyDescent="0.25">
      <c r="A15" s="332"/>
      <c r="B15" s="208" t="s">
        <v>13</v>
      </c>
      <c r="C15" s="221">
        <v>5.9454522332193651</v>
      </c>
      <c r="D15" s="222">
        <v>3.8758908867881687</v>
      </c>
      <c r="E15" s="223">
        <v>2</v>
      </c>
      <c r="F15" s="206"/>
      <c r="G15" s="206"/>
      <c r="H15" s="206"/>
      <c r="I15" s="206"/>
    </row>
    <row r="16" spans="1:9" x14ac:dyDescent="0.25">
      <c r="A16" s="330"/>
      <c r="B16" s="224" t="s">
        <v>43</v>
      </c>
      <c r="C16" s="225">
        <v>336.74979069653097</v>
      </c>
      <c r="D16" s="226">
        <v>432.50460554548062</v>
      </c>
      <c r="E16" s="227">
        <v>7</v>
      </c>
      <c r="F16" s="206"/>
      <c r="G16" s="206"/>
      <c r="H16" s="206"/>
      <c r="I16" s="206"/>
    </row>
    <row r="17" spans="1:9" x14ac:dyDescent="0.25">
      <c r="A17" s="330" t="s">
        <v>29</v>
      </c>
      <c r="B17" s="208" t="s">
        <v>8</v>
      </c>
      <c r="C17" s="221">
        <v>120.02348558270117</v>
      </c>
      <c r="D17" s="222">
        <v>142.41431818489284</v>
      </c>
      <c r="E17" s="223">
        <v>3</v>
      </c>
      <c r="F17" s="206"/>
      <c r="G17" s="206"/>
      <c r="H17" s="206"/>
      <c r="I17" s="206"/>
    </row>
    <row r="18" spans="1:9" x14ac:dyDescent="0.25">
      <c r="A18" s="332"/>
      <c r="B18" s="208" t="s">
        <v>1</v>
      </c>
      <c r="C18" s="221">
        <v>114.2422600022708</v>
      </c>
      <c r="D18" s="222">
        <v>103.73419876719505</v>
      </c>
      <c r="E18" s="223">
        <v>2</v>
      </c>
      <c r="F18" s="206"/>
      <c r="G18" s="206"/>
      <c r="H18" s="206"/>
      <c r="I18" s="206"/>
    </row>
    <row r="19" spans="1:9" x14ac:dyDescent="0.25">
      <c r="A19" s="332"/>
      <c r="B19" s="208" t="s">
        <v>13</v>
      </c>
      <c r="C19" s="221">
        <v>0.74517720626269401</v>
      </c>
      <c r="D19" s="222">
        <v>0.50829413369620202</v>
      </c>
      <c r="E19" s="223">
        <v>2</v>
      </c>
      <c r="F19" s="206"/>
      <c r="G19" s="206"/>
      <c r="H19" s="206"/>
      <c r="I19" s="206"/>
    </row>
    <row r="20" spans="1:9" x14ac:dyDescent="0.25">
      <c r="A20" s="330"/>
      <c r="B20" s="224" t="s">
        <v>43</v>
      </c>
      <c r="C20" s="225">
        <v>84.29219016645294</v>
      </c>
      <c r="D20" s="226">
        <v>108.71147971947335</v>
      </c>
      <c r="E20" s="227">
        <v>7</v>
      </c>
      <c r="F20" s="206"/>
      <c r="G20" s="206"/>
      <c r="H20" s="206"/>
      <c r="I20" s="206"/>
    </row>
    <row r="21" spans="1:9" x14ac:dyDescent="0.25">
      <c r="A21" s="330" t="s">
        <v>32</v>
      </c>
      <c r="B21" s="208" t="s">
        <v>8</v>
      </c>
      <c r="C21" s="221">
        <v>500.15790516941217</v>
      </c>
      <c r="D21" s="222">
        <v>476.73403770073509</v>
      </c>
      <c r="E21" s="223">
        <v>3</v>
      </c>
      <c r="F21" s="206"/>
      <c r="G21" s="206"/>
      <c r="H21" s="206"/>
      <c r="I21" s="206"/>
    </row>
    <row r="22" spans="1:9" x14ac:dyDescent="0.25">
      <c r="A22" s="332"/>
      <c r="B22" s="208" t="s">
        <v>1</v>
      </c>
      <c r="C22" s="221">
        <v>566.43209129277489</v>
      </c>
      <c r="D22" s="222">
        <v>533.33763992979891</v>
      </c>
      <c r="E22" s="223">
        <v>2</v>
      </c>
      <c r="F22" s="206"/>
      <c r="G22" s="206"/>
      <c r="H22" s="206"/>
      <c r="I22" s="206"/>
    </row>
    <row r="23" spans="1:9" x14ac:dyDescent="0.25">
      <c r="A23" s="332"/>
      <c r="B23" s="208" t="s">
        <v>13</v>
      </c>
      <c r="C23" s="221">
        <v>10.901055006485578</v>
      </c>
      <c r="D23" s="222">
        <v>8.7745966755574063</v>
      </c>
      <c r="E23" s="223">
        <v>2</v>
      </c>
      <c r="F23" s="206"/>
      <c r="G23" s="206"/>
      <c r="H23" s="206"/>
      <c r="I23" s="206"/>
    </row>
    <row r="24" spans="1:9" x14ac:dyDescent="0.25">
      <c r="A24" s="331"/>
      <c r="B24" s="210" t="s">
        <v>43</v>
      </c>
      <c r="C24" s="228">
        <v>379.30571544382258</v>
      </c>
      <c r="D24" s="229">
        <v>432.89125292283939</v>
      </c>
      <c r="E24" s="230">
        <v>7</v>
      </c>
      <c r="F24" s="206"/>
      <c r="G24" s="206"/>
      <c r="H24" s="206"/>
      <c r="I24" s="206"/>
    </row>
    <row r="25" spans="1:9" x14ac:dyDescent="0.25">
      <c r="A25" s="206"/>
      <c r="B25" s="206"/>
      <c r="C25" s="206"/>
      <c r="D25" s="206"/>
      <c r="E25" s="206"/>
      <c r="F25" s="206"/>
      <c r="G25" s="206"/>
      <c r="H25" s="206"/>
      <c r="I25" s="206"/>
    </row>
    <row r="26" spans="1:9" x14ac:dyDescent="0.25">
      <c r="A26" s="327" t="s">
        <v>126</v>
      </c>
      <c r="B26" s="327"/>
      <c r="C26" s="327"/>
      <c r="D26" s="327"/>
      <c r="E26" s="327"/>
      <c r="F26" s="327"/>
      <c r="G26" s="327"/>
      <c r="H26" s="206"/>
      <c r="I26" s="206"/>
    </row>
    <row r="27" spans="1:9" ht="24.75" x14ac:dyDescent="0.25">
      <c r="A27" s="328" t="s">
        <v>103</v>
      </c>
      <c r="B27" s="328"/>
      <c r="C27" s="215" t="s">
        <v>104</v>
      </c>
      <c r="D27" s="216" t="s">
        <v>60</v>
      </c>
      <c r="E27" s="216" t="s">
        <v>105</v>
      </c>
      <c r="F27" s="216" t="s">
        <v>106</v>
      </c>
      <c r="G27" s="217" t="s">
        <v>47</v>
      </c>
      <c r="H27" s="206"/>
      <c r="I27" s="206"/>
    </row>
    <row r="28" spans="1:9" x14ac:dyDescent="0.25">
      <c r="A28" s="329" t="s">
        <v>62</v>
      </c>
      <c r="B28" s="212" t="s">
        <v>107</v>
      </c>
      <c r="C28" s="231">
        <v>0.69620621610807465</v>
      </c>
      <c r="D28" s="232" t="s">
        <v>127</v>
      </c>
      <c r="E28" s="233">
        <v>4</v>
      </c>
      <c r="F28" s="233">
        <v>1</v>
      </c>
      <c r="G28" s="234">
        <v>0.74304061228335039</v>
      </c>
      <c r="H28" s="206"/>
      <c r="I28" s="206"/>
    </row>
    <row r="29" spans="1:9" x14ac:dyDescent="0.25">
      <c r="A29" s="332"/>
      <c r="B29" s="208" t="s">
        <v>108</v>
      </c>
      <c r="C29" s="235">
        <v>0.30379378389192535</v>
      </c>
      <c r="D29" s="236" t="s">
        <v>127</v>
      </c>
      <c r="E29" s="237">
        <v>4</v>
      </c>
      <c r="F29" s="237">
        <v>1</v>
      </c>
      <c r="G29" s="238">
        <v>0.74304061228335039</v>
      </c>
      <c r="H29" s="206"/>
      <c r="I29" s="206"/>
    </row>
    <row r="30" spans="1:9" x14ac:dyDescent="0.25">
      <c r="A30" s="332"/>
      <c r="B30" s="208" t="s">
        <v>109</v>
      </c>
      <c r="C30" s="235">
        <v>2.2917065885579477</v>
      </c>
      <c r="D30" s="236" t="s">
        <v>127</v>
      </c>
      <c r="E30" s="237">
        <v>4</v>
      </c>
      <c r="F30" s="237">
        <v>1</v>
      </c>
      <c r="G30" s="238">
        <v>0.74304061228335039</v>
      </c>
      <c r="H30" s="206"/>
      <c r="I30" s="206"/>
    </row>
    <row r="31" spans="1:9" x14ac:dyDescent="0.25">
      <c r="A31" s="330"/>
      <c r="B31" s="224" t="s">
        <v>110</v>
      </c>
      <c r="C31" s="239">
        <v>2.2917065885579477</v>
      </c>
      <c r="D31" s="240" t="s">
        <v>127</v>
      </c>
      <c r="E31" s="241">
        <v>4</v>
      </c>
      <c r="F31" s="241">
        <v>1</v>
      </c>
      <c r="G31" s="242">
        <v>0.74304061228335039</v>
      </c>
      <c r="H31" s="206"/>
      <c r="I31" s="206"/>
    </row>
    <row r="32" spans="1:9" x14ac:dyDescent="0.25">
      <c r="A32" s="330" t="s">
        <v>63</v>
      </c>
      <c r="B32" s="208" t="s">
        <v>107</v>
      </c>
      <c r="C32" s="235">
        <v>1.3114914104892021</v>
      </c>
      <c r="D32" s="237">
        <v>0.95241470510996007</v>
      </c>
      <c r="E32" s="237">
        <v>8</v>
      </c>
      <c r="F32" s="237">
        <v>4</v>
      </c>
      <c r="G32" s="238">
        <v>0.56048455620324877</v>
      </c>
      <c r="H32" s="206"/>
      <c r="I32" s="206"/>
    </row>
    <row r="33" spans="1:9" x14ac:dyDescent="0.25">
      <c r="A33" s="332"/>
      <c r="B33" s="208" t="s">
        <v>108</v>
      </c>
      <c r="C33" s="235">
        <v>5.4687293166192912E-2</v>
      </c>
      <c r="D33" s="236" t="s">
        <v>128</v>
      </c>
      <c r="E33" s="237">
        <v>8</v>
      </c>
      <c r="F33" s="237">
        <v>2</v>
      </c>
      <c r="G33" s="238">
        <v>0.6554533006157941</v>
      </c>
      <c r="H33" s="206"/>
      <c r="I33" s="206"/>
    </row>
    <row r="34" spans="1:9" x14ac:dyDescent="0.25">
      <c r="A34" s="332"/>
      <c r="B34" s="208" t="s">
        <v>109</v>
      </c>
      <c r="C34" s="235">
        <v>10.58991896743623</v>
      </c>
      <c r="D34" s="237">
        <v>0</v>
      </c>
      <c r="E34" s="237">
        <v>8</v>
      </c>
      <c r="F34" s="237">
        <v>0</v>
      </c>
      <c r="G34" s="243"/>
      <c r="H34" s="206"/>
      <c r="I34" s="206"/>
    </row>
    <row r="35" spans="1:9" x14ac:dyDescent="0.25">
      <c r="A35" s="331"/>
      <c r="B35" s="210" t="s">
        <v>110</v>
      </c>
      <c r="C35" s="244">
        <v>9.9145624382159845</v>
      </c>
      <c r="D35" s="245" t="s">
        <v>129</v>
      </c>
      <c r="E35" s="246">
        <v>4</v>
      </c>
      <c r="F35" s="246">
        <v>2</v>
      </c>
      <c r="G35" s="247">
        <v>0.17484707216907602</v>
      </c>
      <c r="H35" s="206"/>
      <c r="I35" s="206"/>
    </row>
    <row r="36" spans="1:9" x14ac:dyDescent="0.25">
      <c r="A36" s="326" t="s">
        <v>111</v>
      </c>
      <c r="B36" s="326"/>
      <c r="C36" s="326"/>
      <c r="D36" s="326"/>
      <c r="E36" s="326"/>
      <c r="F36" s="326"/>
      <c r="G36" s="326"/>
      <c r="H36" s="206"/>
      <c r="I36" s="206"/>
    </row>
    <row r="37" spans="1:9" x14ac:dyDescent="0.25">
      <c r="A37" s="326" t="s">
        <v>112</v>
      </c>
      <c r="B37" s="326"/>
      <c r="C37" s="326"/>
      <c r="D37" s="326"/>
      <c r="E37" s="326"/>
      <c r="F37" s="326"/>
      <c r="G37" s="326"/>
      <c r="H37" s="206"/>
      <c r="I37" s="206"/>
    </row>
    <row r="38" spans="1:9" x14ac:dyDescent="0.25">
      <c r="A38" s="326" t="s">
        <v>113</v>
      </c>
      <c r="B38" s="326"/>
      <c r="C38" s="326"/>
      <c r="D38" s="326"/>
      <c r="E38" s="326"/>
      <c r="F38" s="326"/>
      <c r="G38" s="326"/>
      <c r="H38" s="206"/>
      <c r="I38" s="206"/>
    </row>
    <row r="39" spans="1:9" x14ac:dyDescent="0.25">
      <c r="A39" s="206"/>
      <c r="B39" s="206"/>
      <c r="C39" s="206"/>
      <c r="D39" s="206"/>
      <c r="E39" s="206"/>
      <c r="F39" s="206"/>
      <c r="G39" s="206"/>
      <c r="H39" s="206"/>
      <c r="I39" s="206"/>
    </row>
    <row r="40" spans="1:9" x14ac:dyDescent="0.25">
      <c r="A40" s="327" t="s">
        <v>130</v>
      </c>
      <c r="B40" s="327"/>
      <c r="C40" s="327"/>
      <c r="D40" s="327"/>
      <c r="E40" s="327"/>
      <c r="F40" s="327"/>
      <c r="G40" s="206"/>
      <c r="H40" s="206"/>
      <c r="I40" s="206"/>
    </row>
    <row r="41" spans="1:9" x14ac:dyDescent="0.25">
      <c r="A41" s="328" t="s">
        <v>36</v>
      </c>
      <c r="B41" s="328"/>
      <c r="C41" s="215" t="s">
        <v>44</v>
      </c>
      <c r="D41" s="216" t="s">
        <v>45</v>
      </c>
      <c r="E41" s="216" t="s">
        <v>46</v>
      </c>
      <c r="F41" s="217" t="s">
        <v>47</v>
      </c>
      <c r="G41" s="206"/>
      <c r="H41" s="206"/>
      <c r="I41" s="206"/>
    </row>
    <row r="42" spans="1:9" x14ac:dyDescent="0.25">
      <c r="A42" s="329" t="s">
        <v>23</v>
      </c>
      <c r="B42" s="212" t="s">
        <v>48</v>
      </c>
      <c r="C42" s="231">
        <v>2.878121657586127</v>
      </c>
      <c r="D42" s="248">
        <v>2</v>
      </c>
      <c r="E42" s="248">
        <v>4</v>
      </c>
      <c r="F42" s="234">
        <v>0.16809497735006296</v>
      </c>
      <c r="G42" s="206"/>
      <c r="H42" s="206"/>
      <c r="I42" s="206"/>
    </row>
    <row r="43" spans="1:9" x14ac:dyDescent="0.25">
      <c r="A43" s="332"/>
      <c r="B43" s="208" t="s">
        <v>49</v>
      </c>
      <c r="C43" s="235">
        <v>1.2747031285149113</v>
      </c>
      <c r="D43" s="249">
        <v>2</v>
      </c>
      <c r="E43" s="249">
        <v>4</v>
      </c>
      <c r="F43" s="238">
        <v>0.37300626125468811</v>
      </c>
      <c r="G43" s="206"/>
      <c r="H43" s="206"/>
      <c r="I43" s="206"/>
    </row>
    <row r="44" spans="1:9" ht="24" x14ac:dyDescent="0.25">
      <c r="A44" s="332"/>
      <c r="B44" s="208" t="s">
        <v>50</v>
      </c>
      <c r="C44" s="235">
        <v>1.2747031285149113</v>
      </c>
      <c r="D44" s="249">
        <v>2</v>
      </c>
      <c r="E44" s="237">
        <v>2</v>
      </c>
      <c r="F44" s="238">
        <v>0.4396178065895005</v>
      </c>
      <c r="G44" s="206"/>
      <c r="H44" s="206"/>
      <c r="I44" s="206"/>
    </row>
    <row r="45" spans="1:9" x14ac:dyDescent="0.25">
      <c r="A45" s="330"/>
      <c r="B45" s="224" t="s">
        <v>51</v>
      </c>
      <c r="C45" s="239">
        <v>2.748085969964714</v>
      </c>
      <c r="D45" s="250">
        <v>2</v>
      </c>
      <c r="E45" s="250">
        <v>4</v>
      </c>
      <c r="F45" s="242">
        <v>0.17742828051149578</v>
      </c>
      <c r="G45" s="206"/>
      <c r="H45" s="206"/>
      <c r="I45" s="206"/>
    </row>
    <row r="46" spans="1:9" x14ac:dyDescent="0.25">
      <c r="A46" s="330" t="s">
        <v>26</v>
      </c>
      <c r="B46" s="208" t="s">
        <v>48</v>
      </c>
      <c r="C46" s="235">
        <v>4.3148561152429492</v>
      </c>
      <c r="D46" s="249">
        <v>2</v>
      </c>
      <c r="E46" s="249">
        <v>4</v>
      </c>
      <c r="F46" s="238">
        <v>0.10030742280072007</v>
      </c>
      <c r="G46" s="206"/>
      <c r="H46" s="206"/>
      <c r="I46" s="206"/>
    </row>
    <row r="47" spans="1:9" x14ac:dyDescent="0.25">
      <c r="A47" s="332"/>
      <c r="B47" s="208" t="s">
        <v>49</v>
      </c>
      <c r="C47" s="235">
        <v>0.85957726538754886</v>
      </c>
      <c r="D47" s="249">
        <v>2</v>
      </c>
      <c r="E47" s="249">
        <v>4</v>
      </c>
      <c r="F47" s="238">
        <v>0.48916606394728213</v>
      </c>
      <c r="G47" s="206"/>
      <c r="H47" s="206"/>
      <c r="I47" s="206"/>
    </row>
    <row r="48" spans="1:9" ht="24" x14ac:dyDescent="0.25">
      <c r="A48" s="332"/>
      <c r="B48" s="208" t="s">
        <v>50</v>
      </c>
      <c r="C48" s="235">
        <v>0.85957726538754886</v>
      </c>
      <c r="D48" s="249">
        <v>2</v>
      </c>
      <c r="E48" s="237">
        <v>2</v>
      </c>
      <c r="F48" s="238">
        <v>0.53775662813967184</v>
      </c>
      <c r="G48" s="206"/>
      <c r="H48" s="206"/>
      <c r="I48" s="206"/>
    </row>
    <row r="49" spans="1:9" x14ac:dyDescent="0.25">
      <c r="A49" s="330"/>
      <c r="B49" s="224" t="s">
        <v>51</v>
      </c>
      <c r="C49" s="239">
        <v>3.8739694292487763</v>
      </c>
      <c r="D49" s="250">
        <v>2</v>
      </c>
      <c r="E49" s="250">
        <v>4</v>
      </c>
      <c r="F49" s="242">
        <v>0.11593021130927111</v>
      </c>
      <c r="G49" s="206"/>
      <c r="H49" s="206"/>
      <c r="I49" s="206"/>
    </row>
    <row r="50" spans="1:9" x14ac:dyDescent="0.25">
      <c r="A50" s="330" t="s">
        <v>29</v>
      </c>
      <c r="B50" s="208" t="s">
        <v>48</v>
      </c>
      <c r="C50" s="235">
        <v>4.4334558456191555</v>
      </c>
      <c r="D50" s="249">
        <v>2</v>
      </c>
      <c r="E50" s="249">
        <v>4</v>
      </c>
      <c r="F50" s="238">
        <v>9.6643208991408769E-2</v>
      </c>
      <c r="G50" s="206"/>
      <c r="H50" s="206"/>
      <c r="I50" s="206"/>
    </row>
    <row r="51" spans="1:9" x14ac:dyDescent="0.25">
      <c r="A51" s="332"/>
      <c r="B51" s="208" t="s">
        <v>49</v>
      </c>
      <c r="C51" s="235">
        <v>0.88393509298066386</v>
      </c>
      <c r="D51" s="249">
        <v>2</v>
      </c>
      <c r="E51" s="249">
        <v>4</v>
      </c>
      <c r="F51" s="238">
        <v>0.48093792780974542</v>
      </c>
      <c r="G51" s="206"/>
      <c r="H51" s="206"/>
      <c r="I51" s="206"/>
    </row>
    <row r="52" spans="1:9" ht="24" x14ac:dyDescent="0.25">
      <c r="A52" s="332"/>
      <c r="B52" s="208" t="s">
        <v>50</v>
      </c>
      <c r="C52" s="235">
        <v>0.88393509298066386</v>
      </c>
      <c r="D52" s="249">
        <v>2</v>
      </c>
      <c r="E52" s="237">
        <v>2</v>
      </c>
      <c r="F52" s="238">
        <v>0.53080384973234507</v>
      </c>
      <c r="G52" s="206"/>
      <c r="H52" s="206"/>
      <c r="I52" s="206"/>
    </row>
    <row r="53" spans="1:9" x14ac:dyDescent="0.25">
      <c r="A53" s="330"/>
      <c r="B53" s="224" t="s">
        <v>51</v>
      </c>
      <c r="C53" s="239">
        <v>3.9750406366515896</v>
      </c>
      <c r="D53" s="250">
        <v>2</v>
      </c>
      <c r="E53" s="250">
        <v>4</v>
      </c>
      <c r="F53" s="242">
        <v>0.11204133237581028</v>
      </c>
      <c r="G53" s="206"/>
      <c r="H53" s="206"/>
      <c r="I53" s="206"/>
    </row>
    <row r="54" spans="1:9" x14ac:dyDescent="0.25">
      <c r="A54" s="330" t="s">
        <v>32</v>
      </c>
      <c r="B54" s="208" t="s">
        <v>48</v>
      </c>
      <c r="C54" s="235">
        <v>2.4699626380465571</v>
      </c>
      <c r="D54" s="249">
        <v>2</v>
      </c>
      <c r="E54" s="249">
        <v>4</v>
      </c>
      <c r="F54" s="238">
        <v>0.20019452916881272</v>
      </c>
      <c r="G54" s="206"/>
      <c r="H54" s="206"/>
      <c r="I54" s="206"/>
    </row>
    <row r="55" spans="1:9" x14ac:dyDescent="0.25">
      <c r="A55" s="332"/>
      <c r="B55" s="208" t="s">
        <v>49</v>
      </c>
      <c r="C55" s="235">
        <v>2.1404011090965329</v>
      </c>
      <c r="D55" s="249">
        <v>2</v>
      </c>
      <c r="E55" s="249">
        <v>4</v>
      </c>
      <c r="F55" s="238">
        <v>0.23333245948488865</v>
      </c>
      <c r="G55" s="206"/>
      <c r="H55" s="206"/>
      <c r="I55" s="206"/>
    </row>
    <row r="56" spans="1:9" ht="24" x14ac:dyDescent="0.25">
      <c r="A56" s="332"/>
      <c r="B56" s="208" t="s">
        <v>50</v>
      </c>
      <c r="C56" s="235">
        <v>2.1404011090965329</v>
      </c>
      <c r="D56" s="249">
        <v>2</v>
      </c>
      <c r="E56" s="237">
        <v>2</v>
      </c>
      <c r="F56" s="238">
        <v>0.31843066068961223</v>
      </c>
      <c r="G56" s="206"/>
      <c r="H56" s="206"/>
      <c r="I56" s="206"/>
    </row>
    <row r="57" spans="1:9" x14ac:dyDescent="0.25">
      <c r="A57" s="331"/>
      <c r="B57" s="210" t="s">
        <v>51</v>
      </c>
      <c r="C57" s="244">
        <v>2.4508547029732606</v>
      </c>
      <c r="D57" s="251">
        <v>2</v>
      </c>
      <c r="E57" s="251">
        <v>4</v>
      </c>
      <c r="F57" s="247">
        <v>0.20191712651924842</v>
      </c>
      <c r="G57" s="206"/>
      <c r="H57" s="206"/>
      <c r="I57" s="206"/>
    </row>
    <row r="58" spans="1:9" x14ac:dyDescent="0.25">
      <c r="A58" s="326" t="s">
        <v>52</v>
      </c>
      <c r="B58" s="326"/>
      <c r="C58" s="326"/>
      <c r="D58" s="326"/>
      <c r="E58" s="326"/>
      <c r="F58" s="326"/>
      <c r="G58" s="206"/>
      <c r="H58" s="206"/>
      <c r="I58" s="206"/>
    </row>
    <row r="59" spans="1:9" x14ac:dyDescent="0.25">
      <c r="A59" s="326" t="s">
        <v>111</v>
      </c>
      <c r="B59" s="326"/>
      <c r="C59" s="326"/>
      <c r="D59" s="326"/>
      <c r="E59" s="326"/>
      <c r="F59" s="326"/>
      <c r="G59" s="206"/>
      <c r="H59" s="206"/>
      <c r="I59" s="206"/>
    </row>
    <row r="60" spans="1:9" x14ac:dyDescent="0.25">
      <c r="A60" s="206"/>
      <c r="B60" s="206"/>
      <c r="C60" s="206"/>
      <c r="D60" s="206"/>
      <c r="E60" s="206"/>
      <c r="F60" s="206"/>
      <c r="G60" s="206"/>
      <c r="H60" s="206"/>
      <c r="I60" s="206"/>
    </row>
    <row r="61" spans="1:9" x14ac:dyDescent="0.25">
      <c r="A61" s="327" t="s">
        <v>55</v>
      </c>
      <c r="B61" s="327"/>
      <c r="C61" s="327"/>
      <c r="D61" s="327"/>
      <c r="E61" s="327"/>
      <c r="F61" s="327"/>
      <c r="G61" s="327"/>
      <c r="H61" s="206"/>
      <c r="I61" s="206"/>
    </row>
    <row r="62" spans="1:9" ht="24.75" x14ac:dyDescent="0.25">
      <c r="A62" s="328" t="s">
        <v>56</v>
      </c>
      <c r="B62" s="328"/>
      <c r="C62" s="215" t="s">
        <v>57</v>
      </c>
      <c r="D62" s="216" t="s">
        <v>58</v>
      </c>
      <c r="E62" s="216" t="s">
        <v>59</v>
      </c>
      <c r="F62" s="216" t="s">
        <v>60</v>
      </c>
      <c r="G62" s="217" t="s">
        <v>47</v>
      </c>
      <c r="H62" s="206"/>
      <c r="I62" s="206"/>
    </row>
    <row r="63" spans="1:9" x14ac:dyDescent="0.25">
      <c r="A63" s="329" t="s">
        <v>61</v>
      </c>
      <c r="B63" s="212" t="s">
        <v>23</v>
      </c>
      <c r="C63" s="252" t="s">
        <v>89</v>
      </c>
      <c r="D63" s="248">
        <v>2</v>
      </c>
      <c r="E63" s="233">
        <v>53145.926905911823</v>
      </c>
      <c r="F63" s="233">
        <v>1.4446755251641128</v>
      </c>
      <c r="G63" s="234">
        <v>0.33710357063706031</v>
      </c>
      <c r="H63" s="206"/>
      <c r="I63" s="206"/>
    </row>
    <row r="64" spans="1:9" x14ac:dyDescent="0.25">
      <c r="A64" s="332"/>
      <c r="B64" s="208" t="s">
        <v>26</v>
      </c>
      <c r="C64" s="253" t="s">
        <v>131</v>
      </c>
      <c r="D64" s="249">
        <v>2</v>
      </c>
      <c r="E64" s="237">
        <v>154903.19007891964</v>
      </c>
      <c r="F64" s="237">
        <v>0.762548680356821</v>
      </c>
      <c r="G64" s="238">
        <v>0.52413131969449056</v>
      </c>
      <c r="H64" s="206"/>
      <c r="I64" s="206"/>
    </row>
    <row r="65" spans="1:9" x14ac:dyDescent="0.25">
      <c r="A65" s="332"/>
      <c r="B65" s="208" t="s">
        <v>29</v>
      </c>
      <c r="C65" s="253" t="s">
        <v>132</v>
      </c>
      <c r="D65" s="249">
        <v>2</v>
      </c>
      <c r="E65" s="237">
        <v>9792.1982659253663</v>
      </c>
      <c r="F65" s="237">
        <v>0.76315651173521082</v>
      </c>
      <c r="G65" s="238">
        <v>0.52390075119747748</v>
      </c>
      <c r="H65" s="206"/>
      <c r="I65" s="206"/>
    </row>
    <row r="66" spans="1:9" x14ac:dyDescent="0.25">
      <c r="A66" s="330"/>
      <c r="B66" s="224" t="s">
        <v>32</v>
      </c>
      <c r="C66" s="254" t="s">
        <v>133</v>
      </c>
      <c r="D66" s="250">
        <v>2</v>
      </c>
      <c r="E66" s="241">
        <v>192646.15201251791</v>
      </c>
      <c r="F66" s="241">
        <v>1.0426314213433137</v>
      </c>
      <c r="G66" s="242">
        <v>0.43207714981904594</v>
      </c>
      <c r="H66" s="206"/>
      <c r="I66" s="206"/>
    </row>
    <row r="67" spans="1:9" x14ac:dyDescent="0.25">
      <c r="A67" s="330" t="s">
        <v>62</v>
      </c>
      <c r="B67" s="208" t="s">
        <v>23</v>
      </c>
      <c r="C67" s="235">
        <v>231384.48224873826</v>
      </c>
      <c r="D67" s="249">
        <v>1</v>
      </c>
      <c r="E67" s="237">
        <v>231384.48224873826</v>
      </c>
      <c r="F67" s="237">
        <v>6.289767022020615</v>
      </c>
      <c r="G67" s="238">
        <v>6.6202693212051494E-2</v>
      </c>
      <c r="H67" s="206"/>
      <c r="I67" s="206"/>
    </row>
    <row r="68" spans="1:9" x14ac:dyDescent="0.25">
      <c r="A68" s="332"/>
      <c r="B68" s="208" t="s">
        <v>26</v>
      </c>
      <c r="C68" s="235">
        <v>653490.49689318053</v>
      </c>
      <c r="D68" s="249">
        <v>1</v>
      </c>
      <c r="E68" s="237">
        <v>653490.49689318053</v>
      </c>
      <c r="F68" s="237">
        <v>3.2169661307668118</v>
      </c>
      <c r="G68" s="238">
        <v>0.14733343205751434</v>
      </c>
      <c r="H68" s="206"/>
      <c r="I68" s="206"/>
    </row>
    <row r="69" spans="1:9" x14ac:dyDescent="0.25">
      <c r="A69" s="332"/>
      <c r="B69" s="208" t="s">
        <v>29</v>
      </c>
      <c r="C69" s="235">
        <v>41422.600373390771</v>
      </c>
      <c r="D69" s="249">
        <v>1</v>
      </c>
      <c r="E69" s="237">
        <v>41422.600373390771</v>
      </c>
      <c r="F69" s="237">
        <v>3.2282768740458305</v>
      </c>
      <c r="G69" s="238">
        <v>0.14679413083597517</v>
      </c>
      <c r="H69" s="206"/>
      <c r="I69" s="206"/>
    </row>
    <row r="70" spans="1:9" x14ac:dyDescent="0.25">
      <c r="A70" s="330"/>
      <c r="B70" s="224" t="s">
        <v>32</v>
      </c>
      <c r="C70" s="239">
        <v>870740.22449629882</v>
      </c>
      <c r="D70" s="250">
        <v>1</v>
      </c>
      <c r="E70" s="241">
        <v>870740.22449629882</v>
      </c>
      <c r="F70" s="241">
        <v>4.712583710617694</v>
      </c>
      <c r="G70" s="242">
        <v>9.5719175229474693E-2</v>
      </c>
      <c r="H70" s="206"/>
      <c r="I70" s="206"/>
    </row>
    <row r="71" spans="1:9" x14ac:dyDescent="0.25">
      <c r="A71" s="330" t="s">
        <v>63</v>
      </c>
      <c r="B71" s="208" t="s">
        <v>23</v>
      </c>
      <c r="C71" s="235">
        <v>106291.85381182366</v>
      </c>
      <c r="D71" s="249">
        <v>2</v>
      </c>
      <c r="E71" s="237">
        <v>53145.926905911831</v>
      </c>
      <c r="F71" s="237">
        <v>1.444675525164113</v>
      </c>
      <c r="G71" s="238">
        <v>0.33710357063706015</v>
      </c>
      <c r="H71" s="206"/>
      <c r="I71" s="206"/>
    </row>
    <row r="72" spans="1:9" x14ac:dyDescent="0.25">
      <c r="A72" s="332"/>
      <c r="B72" s="208" t="s">
        <v>26</v>
      </c>
      <c r="C72" s="235">
        <v>309806.38015783892</v>
      </c>
      <c r="D72" s="249">
        <v>2</v>
      </c>
      <c r="E72" s="237">
        <v>154903.19007891946</v>
      </c>
      <c r="F72" s="237">
        <v>0.76254868035682022</v>
      </c>
      <c r="G72" s="238">
        <v>0.52413131969449089</v>
      </c>
      <c r="H72" s="206"/>
      <c r="I72" s="206"/>
    </row>
    <row r="73" spans="1:9" x14ac:dyDescent="0.25">
      <c r="A73" s="332"/>
      <c r="B73" s="208" t="s">
        <v>29</v>
      </c>
      <c r="C73" s="235">
        <v>19584.396531850714</v>
      </c>
      <c r="D73" s="249">
        <v>2</v>
      </c>
      <c r="E73" s="237">
        <v>9792.1982659253572</v>
      </c>
      <c r="F73" s="237">
        <v>0.76315651173521015</v>
      </c>
      <c r="G73" s="238">
        <v>0.5239007511974777</v>
      </c>
      <c r="H73" s="206"/>
      <c r="I73" s="206"/>
    </row>
    <row r="74" spans="1:9" x14ac:dyDescent="0.25">
      <c r="A74" s="330"/>
      <c r="B74" s="224" t="s">
        <v>32</v>
      </c>
      <c r="C74" s="239">
        <v>385292.30402503622</v>
      </c>
      <c r="D74" s="250">
        <v>2</v>
      </c>
      <c r="E74" s="241">
        <v>192646.15201251811</v>
      </c>
      <c r="F74" s="241">
        <v>1.0426314213433148</v>
      </c>
      <c r="G74" s="242">
        <v>0.43207714981904549</v>
      </c>
      <c r="H74" s="206"/>
      <c r="I74" s="206"/>
    </row>
    <row r="75" spans="1:9" x14ac:dyDescent="0.25">
      <c r="A75" s="330" t="s">
        <v>64</v>
      </c>
      <c r="B75" s="208" t="s">
        <v>23</v>
      </c>
      <c r="C75" s="235">
        <v>147149.79517597775</v>
      </c>
      <c r="D75" s="249">
        <v>4</v>
      </c>
      <c r="E75" s="237">
        <v>36787.448793994437</v>
      </c>
      <c r="F75" s="255"/>
      <c r="G75" s="256"/>
      <c r="H75" s="206"/>
      <c r="I75" s="206"/>
    </row>
    <row r="76" spans="1:9" x14ac:dyDescent="0.25">
      <c r="A76" s="332"/>
      <c r="B76" s="208" t="s">
        <v>26</v>
      </c>
      <c r="C76" s="235">
        <v>812555.02275047125</v>
      </c>
      <c r="D76" s="249">
        <v>4</v>
      </c>
      <c r="E76" s="237">
        <v>203138.75568761781</v>
      </c>
      <c r="F76" s="255"/>
      <c r="G76" s="256"/>
      <c r="H76" s="206"/>
      <c r="I76" s="206"/>
    </row>
    <row r="77" spans="1:9" x14ac:dyDescent="0.25">
      <c r="A77" s="332"/>
      <c r="B77" s="208" t="s">
        <v>29</v>
      </c>
      <c r="C77" s="235">
        <v>51324.718404934079</v>
      </c>
      <c r="D77" s="249">
        <v>4</v>
      </c>
      <c r="E77" s="237">
        <v>12831.17960123352</v>
      </c>
      <c r="F77" s="255"/>
      <c r="G77" s="256"/>
      <c r="H77" s="206"/>
      <c r="I77" s="206"/>
    </row>
    <row r="78" spans="1:9" x14ac:dyDescent="0.25">
      <c r="A78" s="330"/>
      <c r="B78" s="224" t="s">
        <v>32</v>
      </c>
      <c r="C78" s="239">
        <v>739076.71711759828</v>
      </c>
      <c r="D78" s="250">
        <v>4</v>
      </c>
      <c r="E78" s="241">
        <v>184769.17927939957</v>
      </c>
      <c r="F78" s="257"/>
      <c r="G78" s="258"/>
      <c r="H78" s="206"/>
      <c r="I78" s="206"/>
    </row>
    <row r="79" spans="1:9" x14ac:dyDescent="0.25">
      <c r="A79" s="330" t="s">
        <v>43</v>
      </c>
      <c r="B79" s="208" t="s">
        <v>23</v>
      </c>
      <c r="C79" s="235">
        <v>530748.25758092047</v>
      </c>
      <c r="D79" s="249">
        <v>7</v>
      </c>
      <c r="E79" s="255"/>
      <c r="F79" s="255"/>
      <c r="G79" s="256"/>
      <c r="H79" s="206"/>
      <c r="I79" s="206"/>
    </row>
    <row r="80" spans="1:9" x14ac:dyDescent="0.25">
      <c r="A80" s="332"/>
      <c r="B80" s="208" t="s">
        <v>26</v>
      </c>
      <c r="C80" s="235">
        <v>1916164.353647412</v>
      </c>
      <c r="D80" s="249">
        <v>7</v>
      </c>
      <c r="E80" s="255"/>
      <c r="F80" s="255"/>
      <c r="G80" s="256"/>
      <c r="H80" s="206"/>
      <c r="I80" s="206"/>
    </row>
    <row r="81" spans="1:9" x14ac:dyDescent="0.25">
      <c r="A81" s="332"/>
      <c r="B81" s="208" t="s">
        <v>29</v>
      </c>
      <c r="C81" s="235">
        <v>120645.32819818701</v>
      </c>
      <c r="D81" s="249">
        <v>7</v>
      </c>
      <c r="E81" s="255"/>
      <c r="F81" s="255"/>
      <c r="G81" s="256"/>
      <c r="H81" s="206"/>
      <c r="I81" s="206"/>
    </row>
    <row r="82" spans="1:9" x14ac:dyDescent="0.25">
      <c r="A82" s="330"/>
      <c r="B82" s="224" t="s">
        <v>32</v>
      </c>
      <c r="C82" s="239">
        <v>2131478.8015210843</v>
      </c>
      <c r="D82" s="250">
        <v>7</v>
      </c>
      <c r="E82" s="257"/>
      <c r="F82" s="257"/>
      <c r="G82" s="258"/>
      <c r="H82" s="206"/>
      <c r="I82" s="206"/>
    </row>
    <row r="83" spans="1:9" x14ac:dyDescent="0.25">
      <c r="A83" s="330" t="s">
        <v>65</v>
      </c>
      <c r="B83" s="208" t="s">
        <v>23</v>
      </c>
      <c r="C83" s="235">
        <v>253441.6489878014</v>
      </c>
      <c r="D83" s="249">
        <v>6</v>
      </c>
      <c r="E83" s="255"/>
      <c r="F83" s="255"/>
      <c r="G83" s="256"/>
      <c r="H83" s="206"/>
      <c r="I83" s="206"/>
    </row>
    <row r="84" spans="1:9" x14ac:dyDescent="0.25">
      <c r="A84" s="332"/>
      <c r="B84" s="208" t="s">
        <v>26</v>
      </c>
      <c r="C84" s="235">
        <v>1122361.4029083105</v>
      </c>
      <c r="D84" s="249">
        <v>6</v>
      </c>
      <c r="E84" s="255"/>
      <c r="F84" s="255"/>
      <c r="G84" s="256"/>
      <c r="H84" s="206"/>
      <c r="I84" s="206"/>
    </row>
    <row r="85" spans="1:9" x14ac:dyDescent="0.25">
      <c r="A85" s="332"/>
      <c r="B85" s="208" t="s">
        <v>29</v>
      </c>
      <c r="C85" s="235">
        <v>70909.114936784812</v>
      </c>
      <c r="D85" s="249">
        <v>6</v>
      </c>
      <c r="E85" s="255"/>
      <c r="F85" s="255"/>
      <c r="G85" s="256"/>
      <c r="H85" s="206"/>
      <c r="I85" s="206"/>
    </row>
    <row r="86" spans="1:9" x14ac:dyDescent="0.25">
      <c r="A86" s="331"/>
      <c r="B86" s="210" t="s">
        <v>32</v>
      </c>
      <c r="C86" s="244">
        <v>1124369.0211426341</v>
      </c>
      <c r="D86" s="251">
        <v>6</v>
      </c>
      <c r="E86" s="259"/>
      <c r="F86" s="259"/>
      <c r="G86" s="260"/>
      <c r="H86" s="206"/>
      <c r="I86" s="206"/>
    </row>
    <row r="87" spans="1:9" x14ac:dyDescent="0.25">
      <c r="A87" s="326" t="s">
        <v>66</v>
      </c>
      <c r="B87" s="326"/>
      <c r="C87" s="326"/>
      <c r="D87" s="326"/>
      <c r="E87" s="326"/>
      <c r="F87" s="326"/>
      <c r="G87" s="326"/>
      <c r="H87" s="206"/>
      <c r="I87" s="206"/>
    </row>
    <row r="88" spans="1:9" x14ac:dyDescent="0.25">
      <c r="A88" s="326" t="s">
        <v>114</v>
      </c>
      <c r="B88" s="326"/>
      <c r="C88" s="326"/>
      <c r="D88" s="326"/>
      <c r="E88" s="326"/>
      <c r="F88" s="326"/>
      <c r="G88" s="326"/>
      <c r="H88" s="206"/>
      <c r="I88" s="206"/>
    </row>
    <row r="89" spans="1:9" x14ac:dyDescent="0.25">
      <c r="A89" s="326" t="s">
        <v>115</v>
      </c>
      <c r="B89" s="326"/>
      <c r="C89" s="326"/>
      <c r="D89" s="326"/>
      <c r="E89" s="326"/>
      <c r="F89" s="326"/>
      <c r="G89" s="326"/>
      <c r="H89" s="206"/>
      <c r="I89" s="206"/>
    </row>
    <row r="90" spans="1:9" x14ac:dyDescent="0.25">
      <c r="A90" s="326" t="s">
        <v>116</v>
      </c>
      <c r="B90" s="326"/>
      <c r="C90" s="326"/>
      <c r="D90" s="326"/>
      <c r="E90" s="326"/>
      <c r="F90" s="326"/>
      <c r="G90" s="326"/>
      <c r="H90" s="206"/>
      <c r="I90" s="206"/>
    </row>
    <row r="91" spans="1:9" x14ac:dyDescent="0.25">
      <c r="A91" s="206"/>
      <c r="B91" s="206"/>
      <c r="C91" s="206"/>
      <c r="D91" s="206"/>
      <c r="E91" s="206"/>
      <c r="F91" s="206"/>
      <c r="G91" s="206"/>
      <c r="H91" s="206"/>
      <c r="I91" s="206"/>
    </row>
    <row r="92" spans="1:9" x14ac:dyDescent="0.25">
      <c r="A92" s="206"/>
      <c r="B92" s="206"/>
      <c r="C92" s="206"/>
      <c r="D92" s="206"/>
      <c r="E92" s="206"/>
      <c r="F92" s="206"/>
      <c r="G92" s="206"/>
      <c r="H92" s="206"/>
      <c r="I92" s="206"/>
    </row>
    <row r="93" spans="1:9" x14ac:dyDescent="0.25">
      <c r="A93" s="207" t="s">
        <v>67</v>
      </c>
      <c r="B93" s="206"/>
      <c r="C93" s="206"/>
      <c r="D93" s="206"/>
      <c r="E93" s="206"/>
      <c r="F93" s="206"/>
      <c r="G93" s="206"/>
      <c r="H93" s="206"/>
      <c r="I93" s="206"/>
    </row>
    <row r="94" spans="1:9" x14ac:dyDescent="0.25">
      <c r="A94" s="206"/>
      <c r="B94" s="206"/>
      <c r="C94" s="206"/>
      <c r="D94" s="206"/>
      <c r="E94" s="206"/>
      <c r="F94" s="206"/>
      <c r="G94" s="206"/>
      <c r="H94" s="206"/>
      <c r="I94" s="206"/>
    </row>
    <row r="95" spans="1:9" x14ac:dyDescent="0.25">
      <c r="A95" s="327" t="s">
        <v>68</v>
      </c>
      <c r="B95" s="327"/>
      <c r="C95" s="327"/>
      <c r="D95" s="327"/>
      <c r="E95" s="327"/>
      <c r="F95" s="206"/>
      <c r="G95" s="206"/>
      <c r="H95" s="206"/>
      <c r="I95" s="206"/>
    </row>
    <row r="96" spans="1:9" x14ac:dyDescent="0.25">
      <c r="A96" s="333" t="s">
        <v>117</v>
      </c>
      <c r="B96" s="334" t="s">
        <v>41</v>
      </c>
      <c r="C96" s="336" t="s">
        <v>69</v>
      </c>
      <c r="D96" s="336" t="s">
        <v>70</v>
      </c>
      <c r="E96" s="338"/>
      <c r="F96" s="206"/>
      <c r="G96" s="206"/>
      <c r="H96" s="206"/>
      <c r="I96" s="206"/>
    </row>
    <row r="97" spans="1:9" ht="24.75" x14ac:dyDescent="0.25">
      <c r="A97" s="328"/>
      <c r="B97" s="335"/>
      <c r="C97" s="337"/>
      <c r="D97" s="216" t="s">
        <v>71</v>
      </c>
      <c r="E97" s="217" t="s">
        <v>72</v>
      </c>
      <c r="F97" s="206"/>
      <c r="G97" s="206"/>
      <c r="H97" s="206"/>
      <c r="I97" s="206"/>
    </row>
    <row r="98" spans="1:9" x14ac:dyDescent="0.25">
      <c r="A98" s="212" t="s">
        <v>23</v>
      </c>
      <c r="B98" s="231">
        <v>185.14638142661232</v>
      </c>
      <c r="C98" s="233">
        <v>73.824063921766736</v>
      </c>
      <c r="D98" s="233">
        <v>-19.822079494786095</v>
      </c>
      <c r="E98" s="234">
        <v>390.11484234801071</v>
      </c>
      <c r="F98" s="206"/>
      <c r="G98" s="206"/>
      <c r="H98" s="206"/>
      <c r="I98" s="206"/>
    </row>
    <row r="99" spans="1:9" x14ac:dyDescent="0.25">
      <c r="A99" s="208" t="s">
        <v>26</v>
      </c>
      <c r="B99" s="235">
        <v>311.14852875618391</v>
      </c>
      <c r="C99" s="237">
        <v>173.47804031703745</v>
      </c>
      <c r="D99" s="237">
        <v>-170.50372714136051</v>
      </c>
      <c r="E99" s="238">
        <v>792.80078465372833</v>
      </c>
      <c r="F99" s="206"/>
      <c r="G99" s="206"/>
      <c r="H99" s="206"/>
      <c r="I99" s="206"/>
    </row>
    <row r="100" spans="1:9" x14ac:dyDescent="0.25">
      <c r="A100" s="208" t="s">
        <v>29</v>
      </c>
      <c r="B100" s="235">
        <v>78.336974263744906</v>
      </c>
      <c r="C100" s="237">
        <v>43.599489635534034</v>
      </c>
      <c r="D100" s="237">
        <v>-42.71461532395557</v>
      </c>
      <c r="E100" s="238">
        <v>199.38856385144538</v>
      </c>
      <c r="F100" s="206"/>
      <c r="G100" s="206"/>
      <c r="H100" s="206"/>
      <c r="I100" s="206"/>
    </row>
    <row r="101" spans="1:9" x14ac:dyDescent="0.25">
      <c r="A101" s="210" t="s">
        <v>32</v>
      </c>
      <c r="B101" s="244">
        <v>359.16368382289073</v>
      </c>
      <c r="C101" s="246">
        <v>165.44851690207511</v>
      </c>
      <c r="D101" s="246">
        <v>-100.19504109211039</v>
      </c>
      <c r="E101" s="247">
        <v>818.52240873789185</v>
      </c>
      <c r="F101" s="206"/>
      <c r="G101" s="206"/>
      <c r="H101" s="206"/>
      <c r="I101" s="206"/>
    </row>
    <row r="102" spans="1:9" x14ac:dyDescent="0.25">
      <c r="A102" s="206"/>
      <c r="B102" s="206"/>
      <c r="C102" s="206"/>
      <c r="D102" s="206"/>
      <c r="E102" s="206"/>
      <c r="F102" s="206"/>
      <c r="G102" s="206"/>
      <c r="H102" s="206"/>
      <c r="I102" s="206"/>
    </row>
    <row r="103" spans="1:9" x14ac:dyDescent="0.25">
      <c r="A103" s="206"/>
      <c r="B103" s="206"/>
      <c r="C103" s="206"/>
      <c r="D103" s="206"/>
      <c r="E103" s="206"/>
      <c r="F103" s="206"/>
      <c r="G103" s="206"/>
      <c r="H103" s="206"/>
      <c r="I103" s="206"/>
    </row>
    <row r="104" spans="1:9" x14ac:dyDescent="0.25">
      <c r="A104" s="207" t="s">
        <v>73</v>
      </c>
      <c r="B104" s="206"/>
      <c r="C104" s="206"/>
      <c r="D104" s="206"/>
      <c r="E104" s="206"/>
      <c r="F104" s="206"/>
      <c r="G104" s="206"/>
      <c r="H104" s="206"/>
      <c r="I104" s="206"/>
    </row>
    <row r="105" spans="1:9" x14ac:dyDescent="0.25">
      <c r="A105" s="206"/>
      <c r="B105" s="206"/>
      <c r="C105" s="206"/>
      <c r="D105" s="206"/>
      <c r="E105" s="206"/>
      <c r="F105" s="206"/>
      <c r="G105" s="206"/>
      <c r="H105" s="206"/>
      <c r="I105" s="206"/>
    </row>
    <row r="106" spans="1:9" x14ac:dyDescent="0.25">
      <c r="A106" s="327" t="s">
        <v>74</v>
      </c>
      <c r="B106" s="327"/>
      <c r="C106" s="327"/>
      <c r="D106" s="327"/>
      <c r="E106" s="327"/>
      <c r="F106" s="327"/>
      <c r="G106" s="206"/>
      <c r="H106" s="206"/>
      <c r="I106" s="206"/>
    </row>
    <row r="107" spans="1:9" x14ac:dyDescent="0.25">
      <c r="A107" s="333" t="s">
        <v>117</v>
      </c>
      <c r="B107" s="333"/>
      <c r="C107" s="334" t="s">
        <v>41</v>
      </c>
      <c r="D107" s="336" t="s">
        <v>69</v>
      </c>
      <c r="E107" s="336" t="s">
        <v>70</v>
      </c>
      <c r="F107" s="338"/>
      <c r="G107" s="206"/>
      <c r="H107" s="206"/>
      <c r="I107" s="206"/>
    </row>
    <row r="108" spans="1:9" ht="24.75" x14ac:dyDescent="0.25">
      <c r="A108" s="328"/>
      <c r="B108" s="328"/>
      <c r="C108" s="335"/>
      <c r="D108" s="337"/>
      <c r="E108" s="216" t="s">
        <v>71</v>
      </c>
      <c r="F108" s="217" t="s">
        <v>72</v>
      </c>
      <c r="G108" s="206"/>
      <c r="H108" s="206"/>
      <c r="I108" s="206"/>
    </row>
    <row r="109" spans="1:9" x14ac:dyDescent="0.25">
      <c r="A109" s="329" t="s">
        <v>23</v>
      </c>
      <c r="B109" s="212" t="s">
        <v>8</v>
      </c>
      <c r="C109" s="231">
        <v>282.37196180880659</v>
      </c>
      <c r="D109" s="233">
        <v>110.7360958826501</v>
      </c>
      <c r="E109" s="233">
        <v>-25.080729573291023</v>
      </c>
      <c r="F109" s="234">
        <v>589.8246531909042</v>
      </c>
      <c r="G109" s="206"/>
      <c r="H109" s="206"/>
      <c r="I109" s="206"/>
    </row>
    <row r="110" spans="1:9" x14ac:dyDescent="0.25">
      <c r="A110" s="332"/>
      <c r="B110" s="208" t="s">
        <v>1</v>
      </c>
      <c r="C110" s="235">
        <v>268.66137201515801</v>
      </c>
      <c r="D110" s="237">
        <v>135.62346551020298</v>
      </c>
      <c r="E110" s="237">
        <v>-107.88973495060702</v>
      </c>
      <c r="F110" s="238">
        <v>645.21247898092304</v>
      </c>
      <c r="G110" s="206"/>
      <c r="H110" s="206"/>
      <c r="I110" s="206"/>
    </row>
    <row r="111" spans="1:9" x14ac:dyDescent="0.25">
      <c r="A111" s="330"/>
      <c r="B111" s="224" t="s">
        <v>13</v>
      </c>
      <c r="C111" s="239">
        <v>4.4058104558724267</v>
      </c>
      <c r="D111" s="241">
        <v>135.62346551020295</v>
      </c>
      <c r="E111" s="241">
        <v>-372.14529650989255</v>
      </c>
      <c r="F111" s="242">
        <v>380.9569174216374</v>
      </c>
      <c r="G111" s="206"/>
      <c r="H111" s="206"/>
      <c r="I111" s="206"/>
    </row>
    <row r="112" spans="1:9" x14ac:dyDescent="0.25">
      <c r="A112" s="330" t="s">
        <v>26</v>
      </c>
      <c r="B112" s="208" t="s">
        <v>8</v>
      </c>
      <c r="C112" s="235">
        <v>490.35736233861314</v>
      </c>
      <c r="D112" s="237">
        <v>260.2170604755562</v>
      </c>
      <c r="E112" s="237">
        <v>-232.12102150770352</v>
      </c>
      <c r="F112" s="238">
        <v>1212.8357461849298</v>
      </c>
      <c r="G112" s="206"/>
      <c r="H112" s="206"/>
      <c r="I112" s="206"/>
    </row>
    <row r="113" spans="1:9" x14ac:dyDescent="0.25">
      <c r="A113" s="332"/>
      <c r="B113" s="208" t="s">
        <v>1</v>
      </c>
      <c r="C113" s="235">
        <v>437.14277169671925</v>
      </c>
      <c r="D113" s="237">
        <v>318.69951026603241</v>
      </c>
      <c r="E113" s="237">
        <v>-447.70892361034089</v>
      </c>
      <c r="F113" s="238">
        <v>1321.9944670037794</v>
      </c>
      <c r="G113" s="206"/>
      <c r="H113" s="206"/>
      <c r="I113" s="206"/>
    </row>
    <row r="114" spans="1:9" x14ac:dyDescent="0.25">
      <c r="A114" s="330"/>
      <c r="B114" s="224" t="s">
        <v>13</v>
      </c>
      <c r="C114" s="239">
        <v>5.9454522332194131</v>
      </c>
      <c r="D114" s="241">
        <v>318.69951026603235</v>
      </c>
      <c r="E114" s="241">
        <v>-878.90624307384064</v>
      </c>
      <c r="F114" s="242">
        <v>890.79714754027941</v>
      </c>
      <c r="G114" s="206"/>
      <c r="H114" s="206"/>
      <c r="I114" s="206"/>
    </row>
    <row r="115" spans="1:9" x14ac:dyDescent="0.25">
      <c r="A115" s="330" t="s">
        <v>29</v>
      </c>
      <c r="B115" s="208" t="s">
        <v>8</v>
      </c>
      <c r="C115" s="235">
        <v>120.02348558270116</v>
      </c>
      <c r="D115" s="237">
        <v>65.399234453301048</v>
      </c>
      <c r="E115" s="237">
        <v>-61.553898798849545</v>
      </c>
      <c r="F115" s="238">
        <v>301.60086996425184</v>
      </c>
      <c r="G115" s="206"/>
      <c r="H115" s="206"/>
      <c r="I115" s="206"/>
    </row>
    <row r="116" spans="1:9" x14ac:dyDescent="0.25">
      <c r="A116" s="332"/>
      <c r="B116" s="208" t="s">
        <v>1</v>
      </c>
      <c r="C116" s="235">
        <v>114.2422600022708</v>
      </c>
      <c r="D116" s="237">
        <v>80.097376989616578</v>
      </c>
      <c r="E116" s="237">
        <v>-108.14371027973266</v>
      </c>
      <c r="F116" s="238">
        <v>336.62823028427425</v>
      </c>
      <c r="G116" s="206"/>
      <c r="H116" s="206"/>
      <c r="I116" s="206"/>
    </row>
    <row r="117" spans="1:9" x14ac:dyDescent="0.25">
      <c r="A117" s="330"/>
      <c r="B117" s="224" t="s">
        <v>13</v>
      </c>
      <c r="C117" s="239">
        <v>0.74517720626275263</v>
      </c>
      <c r="D117" s="241">
        <v>80.097376989616563</v>
      </c>
      <c r="E117" s="241">
        <v>-221.64079307574067</v>
      </c>
      <c r="F117" s="242">
        <v>223.13114748826618</v>
      </c>
      <c r="G117" s="206"/>
      <c r="H117" s="206"/>
      <c r="I117" s="206"/>
    </row>
    <row r="118" spans="1:9" x14ac:dyDescent="0.25">
      <c r="A118" s="330" t="s">
        <v>32</v>
      </c>
      <c r="B118" s="208" t="s">
        <v>8</v>
      </c>
      <c r="C118" s="235">
        <v>500.15790516941217</v>
      </c>
      <c r="D118" s="237">
        <v>248.17277535311263</v>
      </c>
      <c r="E118" s="237">
        <v>-188.88018220308936</v>
      </c>
      <c r="F118" s="238">
        <v>1189.1959925419137</v>
      </c>
      <c r="G118" s="206"/>
      <c r="H118" s="206"/>
      <c r="I118" s="206"/>
    </row>
    <row r="119" spans="1:9" x14ac:dyDescent="0.25">
      <c r="A119" s="332"/>
      <c r="B119" s="208" t="s">
        <v>1</v>
      </c>
      <c r="C119" s="235">
        <v>566.43209129277489</v>
      </c>
      <c r="D119" s="237">
        <v>303.9483338327417</v>
      </c>
      <c r="E119" s="237">
        <v>-277.46377241016626</v>
      </c>
      <c r="F119" s="238">
        <v>1410.327954995716</v>
      </c>
      <c r="G119" s="206"/>
      <c r="H119" s="206"/>
      <c r="I119" s="206"/>
    </row>
    <row r="120" spans="1:9" x14ac:dyDescent="0.25">
      <c r="A120" s="331"/>
      <c r="B120" s="210" t="s">
        <v>13</v>
      </c>
      <c r="C120" s="244">
        <v>10.901055006485194</v>
      </c>
      <c r="D120" s="246">
        <v>303.94833383274164</v>
      </c>
      <c r="E120" s="246">
        <v>-832.99480869645572</v>
      </c>
      <c r="F120" s="247">
        <v>854.79691870942611</v>
      </c>
      <c r="G120" s="206"/>
      <c r="H120" s="206"/>
      <c r="I120" s="206"/>
    </row>
    <row r="121" spans="1:9" x14ac:dyDescent="0.25">
      <c r="A121" s="206"/>
      <c r="B121" s="206"/>
      <c r="C121" s="206"/>
      <c r="D121" s="206"/>
      <c r="E121" s="206"/>
      <c r="F121" s="206"/>
      <c r="G121" s="206"/>
      <c r="H121" s="206"/>
      <c r="I121" s="206"/>
    </row>
    <row r="122" spans="1:9" x14ac:dyDescent="0.25">
      <c r="A122" s="327" t="s">
        <v>75</v>
      </c>
      <c r="B122" s="327"/>
      <c r="C122" s="327"/>
      <c r="D122" s="327"/>
      <c r="E122" s="327"/>
      <c r="F122" s="327"/>
      <c r="G122" s="327"/>
      <c r="H122" s="327"/>
      <c r="I122" s="206"/>
    </row>
    <row r="123" spans="1:9" x14ac:dyDescent="0.25">
      <c r="A123" s="333" t="s">
        <v>117</v>
      </c>
      <c r="B123" s="333"/>
      <c r="C123" s="333"/>
      <c r="D123" s="334" t="s">
        <v>77</v>
      </c>
      <c r="E123" s="336" t="s">
        <v>69</v>
      </c>
      <c r="F123" s="336" t="s">
        <v>90</v>
      </c>
      <c r="G123" s="336" t="s">
        <v>91</v>
      </c>
      <c r="H123" s="338"/>
      <c r="I123" s="206"/>
    </row>
    <row r="124" spans="1:9" ht="24.75" x14ac:dyDescent="0.25">
      <c r="A124" s="328"/>
      <c r="B124" s="328"/>
      <c r="C124" s="328"/>
      <c r="D124" s="335"/>
      <c r="E124" s="337"/>
      <c r="F124" s="337"/>
      <c r="G124" s="216" t="s">
        <v>71</v>
      </c>
      <c r="H124" s="217" t="s">
        <v>72</v>
      </c>
      <c r="I124" s="206"/>
    </row>
    <row r="125" spans="1:9" x14ac:dyDescent="0.25">
      <c r="A125" s="329" t="s">
        <v>23</v>
      </c>
      <c r="B125" s="329" t="s">
        <v>8</v>
      </c>
      <c r="C125" s="212" t="s">
        <v>1</v>
      </c>
      <c r="D125" s="231">
        <v>13.71058979364858</v>
      </c>
      <c r="E125" s="233">
        <v>175.08914109198403</v>
      </c>
      <c r="F125" s="233">
        <v>1</v>
      </c>
      <c r="G125" s="233">
        <v>-679.78011352332123</v>
      </c>
      <c r="H125" s="234">
        <v>707.20129311061851</v>
      </c>
      <c r="I125" s="206"/>
    </row>
    <row r="126" spans="1:9" x14ac:dyDescent="0.25">
      <c r="A126" s="332"/>
      <c r="B126" s="330"/>
      <c r="C126" s="224" t="s">
        <v>13</v>
      </c>
      <c r="D126" s="239">
        <v>277.96615135293416</v>
      </c>
      <c r="E126" s="241">
        <v>175.08914109198403</v>
      </c>
      <c r="F126" s="241">
        <v>0.56272947054158418</v>
      </c>
      <c r="G126" s="241">
        <v>-415.52455196403571</v>
      </c>
      <c r="H126" s="242">
        <v>971.45685466990403</v>
      </c>
      <c r="I126" s="206"/>
    </row>
    <row r="127" spans="1:9" x14ac:dyDescent="0.25">
      <c r="A127" s="332"/>
      <c r="B127" s="330" t="s">
        <v>1</v>
      </c>
      <c r="C127" s="208" t="s">
        <v>8</v>
      </c>
      <c r="D127" s="235">
        <v>-13.71058979364858</v>
      </c>
      <c r="E127" s="237">
        <v>175.08914109198403</v>
      </c>
      <c r="F127" s="237">
        <v>1</v>
      </c>
      <c r="G127" s="237">
        <v>-707.20129311061851</v>
      </c>
      <c r="H127" s="238">
        <v>679.78011352332123</v>
      </c>
      <c r="I127" s="206"/>
    </row>
    <row r="128" spans="1:9" x14ac:dyDescent="0.25">
      <c r="A128" s="332"/>
      <c r="B128" s="330"/>
      <c r="C128" s="224" t="s">
        <v>13</v>
      </c>
      <c r="D128" s="239">
        <v>264.25556155928558</v>
      </c>
      <c r="E128" s="241">
        <v>191.80054430056873</v>
      </c>
      <c r="F128" s="241">
        <v>0.72100783309626082</v>
      </c>
      <c r="G128" s="241">
        <v>-495.42544169436854</v>
      </c>
      <c r="H128" s="242">
        <v>1023.9365648129397</v>
      </c>
      <c r="I128" s="206"/>
    </row>
    <row r="129" spans="1:9" x14ac:dyDescent="0.25">
      <c r="A129" s="332"/>
      <c r="B129" s="330" t="s">
        <v>13</v>
      </c>
      <c r="C129" s="208" t="s">
        <v>8</v>
      </c>
      <c r="D129" s="235">
        <v>-277.96615135293416</v>
      </c>
      <c r="E129" s="237">
        <v>175.08914109198403</v>
      </c>
      <c r="F129" s="237">
        <v>0.56272947054158418</v>
      </c>
      <c r="G129" s="237">
        <v>-971.45685466990403</v>
      </c>
      <c r="H129" s="238">
        <v>415.52455196403571</v>
      </c>
      <c r="I129" s="206"/>
    </row>
    <row r="130" spans="1:9" x14ac:dyDescent="0.25">
      <c r="A130" s="330"/>
      <c r="B130" s="330"/>
      <c r="C130" s="224" t="s">
        <v>1</v>
      </c>
      <c r="D130" s="239">
        <v>-264.25556155928558</v>
      </c>
      <c r="E130" s="241">
        <v>191.80054430056873</v>
      </c>
      <c r="F130" s="241">
        <v>0.72100783309626082</v>
      </c>
      <c r="G130" s="241">
        <v>-1023.9365648129397</v>
      </c>
      <c r="H130" s="242">
        <v>495.42544169436854</v>
      </c>
      <c r="I130" s="206"/>
    </row>
    <row r="131" spans="1:9" x14ac:dyDescent="0.25">
      <c r="A131" s="330" t="s">
        <v>26</v>
      </c>
      <c r="B131" s="330" t="s">
        <v>8</v>
      </c>
      <c r="C131" s="208" t="s">
        <v>1</v>
      </c>
      <c r="D131" s="235">
        <v>53.214590641893892</v>
      </c>
      <c r="E131" s="237">
        <v>411.4392985682677</v>
      </c>
      <c r="F131" s="237">
        <v>1</v>
      </c>
      <c r="G131" s="237">
        <v>-1576.4086216077419</v>
      </c>
      <c r="H131" s="238">
        <v>1682.8378028915297</v>
      </c>
      <c r="I131" s="206"/>
    </row>
    <row r="132" spans="1:9" x14ac:dyDescent="0.25">
      <c r="A132" s="332"/>
      <c r="B132" s="330"/>
      <c r="C132" s="224" t="s">
        <v>13</v>
      </c>
      <c r="D132" s="239">
        <v>484.4119101053937</v>
      </c>
      <c r="E132" s="241">
        <v>411.4392985682677</v>
      </c>
      <c r="F132" s="241">
        <v>0.91296757957541441</v>
      </c>
      <c r="G132" s="241">
        <v>-1145.2113021442422</v>
      </c>
      <c r="H132" s="242">
        <v>2114.0351223550297</v>
      </c>
      <c r="I132" s="206"/>
    </row>
    <row r="133" spans="1:9" x14ac:dyDescent="0.25">
      <c r="A133" s="332"/>
      <c r="B133" s="330" t="s">
        <v>1</v>
      </c>
      <c r="C133" s="208" t="s">
        <v>8</v>
      </c>
      <c r="D133" s="235">
        <v>-53.214590641893892</v>
      </c>
      <c r="E133" s="237">
        <v>411.4392985682677</v>
      </c>
      <c r="F133" s="237">
        <v>1</v>
      </c>
      <c r="G133" s="237">
        <v>-1682.8378028915297</v>
      </c>
      <c r="H133" s="238">
        <v>1576.4086216077419</v>
      </c>
      <c r="I133" s="206"/>
    </row>
    <row r="134" spans="1:9" x14ac:dyDescent="0.25">
      <c r="A134" s="332"/>
      <c r="B134" s="330"/>
      <c r="C134" s="224" t="s">
        <v>13</v>
      </c>
      <c r="D134" s="239">
        <v>431.19731946349981</v>
      </c>
      <c r="E134" s="241">
        <v>450.70916973988642</v>
      </c>
      <c r="F134" s="241">
        <v>1</v>
      </c>
      <c r="G134" s="241">
        <v>-1353.9654677028095</v>
      </c>
      <c r="H134" s="242">
        <v>2216.3601066298093</v>
      </c>
      <c r="I134" s="206"/>
    </row>
    <row r="135" spans="1:9" x14ac:dyDescent="0.25">
      <c r="A135" s="332"/>
      <c r="B135" s="330" t="s">
        <v>13</v>
      </c>
      <c r="C135" s="208" t="s">
        <v>8</v>
      </c>
      <c r="D135" s="235">
        <v>-484.4119101053937</v>
      </c>
      <c r="E135" s="237">
        <v>411.4392985682677</v>
      </c>
      <c r="F135" s="237">
        <v>0.91296757957541441</v>
      </c>
      <c r="G135" s="237">
        <v>-2114.0351223550297</v>
      </c>
      <c r="H135" s="238">
        <v>1145.2113021442422</v>
      </c>
      <c r="I135" s="206"/>
    </row>
    <row r="136" spans="1:9" x14ac:dyDescent="0.25">
      <c r="A136" s="330"/>
      <c r="B136" s="330"/>
      <c r="C136" s="224" t="s">
        <v>1</v>
      </c>
      <c r="D136" s="239">
        <v>-431.19731946349981</v>
      </c>
      <c r="E136" s="241">
        <v>450.70916973988642</v>
      </c>
      <c r="F136" s="241">
        <v>1</v>
      </c>
      <c r="G136" s="241">
        <v>-2216.3601066298093</v>
      </c>
      <c r="H136" s="242">
        <v>1353.9654677028095</v>
      </c>
      <c r="I136" s="206"/>
    </row>
    <row r="137" spans="1:9" x14ac:dyDescent="0.25">
      <c r="A137" s="330" t="s">
        <v>29</v>
      </c>
      <c r="B137" s="330" t="s">
        <v>8</v>
      </c>
      <c r="C137" s="208" t="s">
        <v>1</v>
      </c>
      <c r="D137" s="235">
        <v>5.7812255804303589</v>
      </c>
      <c r="E137" s="237">
        <v>103.40526905189405</v>
      </c>
      <c r="F137" s="237">
        <v>1</v>
      </c>
      <c r="G137" s="237">
        <v>-403.78496632752439</v>
      </c>
      <c r="H137" s="238">
        <v>415.34741748838513</v>
      </c>
      <c r="I137" s="206"/>
    </row>
    <row r="138" spans="1:9" x14ac:dyDescent="0.25">
      <c r="A138" s="332"/>
      <c r="B138" s="330"/>
      <c r="C138" s="224" t="s">
        <v>13</v>
      </c>
      <c r="D138" s="239">
        <v>119.2783083764384</v>
      </c>
      <c r="E138" s="241">
        <v>103.40526905189404</v>
      </c>
      <c r="F138" s="241">
        <v>0.93881321345455637</v>
      </c>
      <c r="G138" s="241">
        <v>-290.28788353151629</v>
      </c>
      <c r="H138" s="242">
        <v>528.84450028439312</v>
      </c>
      <c r="I138" s="206"/>
    </row>
    <row r="139" spans="1:9" x14ac:dyDescent="0.25">
      <c r="A139" s="332"/>
      <c r="B139" s="330" t="s">
        <v>1</v>
      </c>
      <c r="C139" s="208" t="s">
        <v>8</v>
      </c>
      <c r="D139" s="235">
        <v>-5.7812255804303589</v>
      </c>
      <c r="E139" s="237">
        <v>103.40526905189405</v>
      </c>
      <c r="F139" s="237">
        <v>1</v>
      </c>
      <c r="G139" s="237">
        <v>-415.34741748838513</v>
      </c>
      <c r="H139" s="238">
        <v>403.78496632752439</v>
      </c>
      <c r="I139" s="206"/>
    </row>
    <row r="140" spans="1:9" x14ac:dyDescent="0.25">
      <c r="A140" s="332"/>
      <c r="B140" s="330"/>
      <c r="C140" s="224" t="s">
        <v>13</v>
      </c>
      <c r="D140" s="239">
        <v>113.49708279600804</v>
      </c>
      <c r="E140" s="241">
        <v>113.27479684922642</v>
      </c>
      <c r="F140" s="241">
        <v>1</v>
      </c>
      <c r="G140" s="241">
        <v>-335.16020140294523</v>
      </c>
      <c r="H140" s="242">
        <v>562.15436699496126</v>
      </c>
      <c r="I140" s="206"/>
    </row>
    <row r="141" spans="1:9" x14ac:dyDescent="0.25">
      <c r="A141" s="332"/>
      <c r="B141" s="330" t="s">
        <v>13</v>
      </c>
      <c r="C141" s="208" t="s">
        <v>8</v>
      </c>
      <c r="D141" s="235">
        <v>-119.2783083764384</v>
      </c>
      <c r="E141" s="237">
        <v>103.40526905189404</v>
      </c>
      <c r="F141" s="237">
        <v>0.93881321345455637</v>
      </c>
      <c r="G141" s="237">
        <v>-528.84450028439312</v>
      </c>
      <c r="H141" s="238">
        <v>290.28788353151629</v>
      </c>
      <c r="I141" s="206"/>
    </row>
    <row r="142" spans="1:9" x14ac:dyDescent="0.25">
      <c r="A142" s="330"/>
      <c r="B142" s="330"/>
      <c r="C142" s="224" t="s">
        <v>1</v>
      </c>
      <c r="D142" s="239">
        <v>-113.49708279600804</v>
      </c>
      <c r="E142" s="241">
        <v>113.27479684922642</v>
      </c>
      <c r="F142" s="241">
        <v>1</v>
      </c>
      <c r="G142" s="241">
        <v>-562.15436699496126</v>
      </c>
      <c r="H142" s="242">
        <v>335.16020140294523</v>
      </c>
      <c r="I142" s="206"/>
    </row>
    <row r="143" spans="1:9" x14ac:dyDescent="0.25">
      <c r="A143" s="330" t="s">
        <v>32</v>
      </c>
      <c r="B143" s="330" t="s">
        <v>8</v>
      </c>
      <c r="C143" s="208" t="s">
        <v>1</v>
      </c>
      <c r="D143" s="235">
        <v>-66.274186123362711</v>
      </c>
      <c r="E143" s="237">
        <v>392.39561168056696</v>
      </c>
      <c r="F143" s="237">
        <v>1</v>
      </c>
      <c r="G143" s="237">
        <v>-1620.4694207660859</v>
      </c>
      <c r="H143" s="238">
        <v>1487.9210485193603</v>
      </c>
      <c r="I143" s="206"/>
    </row>
    <row r="144" spans="1:9" x14ac:dyDescent="0.25">
      <c r="A144" s="332"/>
      <c r="B144" s="330"/>
      <c r="C144" s="224" t="s">
        <v>13</v>
      </c>
      <c r="D144" s="239">
        <v>489.25685016292698</v>
      </c>
      <c r="E144" s="241">
        <v>392.3956116805669</v>
      </c>
      <c r="F144" s="241">
        <v>0.84143642470751312</v>
      </c>
      <c r="G144" s="241">
        <v>-1064.9383844797958</v>
      </c>
      <c r="H144" s="242">
        <v>2043.45208480565</v>
      </c>
      <c r="I144" s="206"/>
    </row>
    <row r="145" spans="1:9" x14ac:dyDescent="0.25">
      <c r="A145" s="332"/>
      <c r="B145" s="330" t="s">
        <v>1</v>
      </c>
      <c r="C145" s="208" t="s">
        <v>8</v>
      </c>
      <c r="D145" s="235">
        <v>66.274186123362711</v>
      </c>
      <c r="E145" s="237">
        <v>392.39561168056696</v>
      </c>
      <c r="F145" s="237">
        <v>1</v>
      </c>
      <c r="G145" s="237">
        <v>-1487.9210485193603</v>
      </c>
      <c r="H145" s="238">
        <v>1620.4694207660859</v>
      </c>
      <c r="I145" s="206"/>
    </row>
    <row r="146" spans="1:9" x14ac:dyDescent="0.25">
      <c r="A146" s="332"/>
      <c r="B146" s="330"/>
      <c r="C146" s="224" t="s">
        <v>13</v>
      </c>
      <c r="D146" s="239">
        <v>555.53103628628969</v>
      </c>
      <c r="E146" s="241">
        <v>429.84785596696832</v>
      </c>
      <c r="F146" s="241">
        <v>0.79748050777117174</v>
      </c>
      <c r="G146" s="241">
        <v>-1147.0045412754182</v>
      </c>
      <c r="H146" s="242">
        <v>2258.0666138479974</v>
      </c>
      <c r="I146" s="206"/>
    </row>
    <row r="147" spans="1:9" x14ac:dyDescent="0.25">
      <c r="A147" s="332"/>
      <c r="B147" s="330" t="s">
        <v>13</v>
      </c>
      <c r="C147" s="208" t="s">
        <v>8</v>
      </c>
      <c r="D147" s="235">
        <v>-489.25685016292698</v>
      </c>
      <c r="E147" s="237">
        <v>392.3956116805669</v>
      </c>
      <c r="F147" s="237">
        <v>0.84143642470751312</v>
      </c>
      <c r="G147" s="237">
        <v>-2043.45208480565</v>
      </c>
      <c r="H147" s="238">
        <v>1064.9383844797958</v>
      </c>
      <c r="I147" s="206"/>
    </row>
    <row r="148" spans="1:9" x14ac:dyDescent="0.25">
      <c r="A148" s="331"/>
      <c r="B148" s="331"/>
      <c r="C148" s="210" t="s">
        <v>1</v>
      </c>
      <c r="D148" s="244">
        <v>-555.53103628628969</v>
      </c>
      <c r="E148" s="246">
        <v>429.84785596696832</v>
      </c>
      <c r="F148" s="246">
        <v>0.79748050777117174</v>
      </c>
      <c r="G148" s="246">
        <v>-2258.0666138479974</v>
      </c>
      <c r="H148" s="247">
        <v>1147.0045412754182</v>
      </c>
      <c r="I148" s="206"/>
    </row>
    <row r="149" spans="1:9" x14ac:dyDescent="0.25">
      <c r="A149" s="326" t="s">
        <v>78</v>
      </c>
      <c r="B149" s="326"/>
      <c r="C149" s="326"/>
      <c r="D149" s="326"/>
      <c r="E149" s="326"/>
      <c r="F149" s="326"/>
      <c r="G149" s="326"/>
      <c r="H149" s="326"/>
      <c r="I149" s="206"/>
    </row>
    <row r="150" spans="1:9" x14ac:dyDescent="0.25">
      <c r="A150" s="326" t="s">
        <v>79</v>
      </c>
      <c r="B150" s="326"/>
      <c r="C150" s="326"/>
      <c r="D150" s="326"/>
      <c r="E150" s="326"/>
      <c r="F150" s="326"/>
      <c r="G150" s="326"/>
      <c r="H150" s="326"/>
      <c r="I150" s="206"/>
    </row>
    <row r="151" spans="1:9" x14ac:dyDescent="0.25">
      <c r="A151" s="206"/>
      <c r="B151" s="206"/>
      <c r="C151" s="206"/>
      <c r="D151" s="206"/>
      <c r="E151" s="206"/>
      <c r="F151" s="206"/>
      <c r="G151" s="206"/>
      <c r="H151" s="206"/>
      <c r="I151" s="206"/>
    </row>
    <row r="152" spans="1:9" x14ac:dyDescent="0.25">
      <c r="A152" s="327" t="s">
        <v>118</v>
      </c>
      <c r="B152" s="327"/>
      <c r="C152" s="327"/>
      <c r="D152" s="327"/>
      <c r="E152" s="327"/>
      <c r="F152" s="327"/>
      <c r="G152" s="206"/>
      <c r="H152" s="206"/>
      <c r="I152" s="206"/>
    </row>
    <row r="153" spans="1:9" x14ac:dyDescent="0.25">
      <c r="A153" s="261" t="s">
        <v>36</v>
      </c>
      <c r="B153" s="215" t="s">
        <v>104</v>
      </c>
      <c r="C153" s="216" t="s">
        <v>60</v>
      </c>
      <c r="D153" s="216" t="s">
        <v>105</v>
      </c>
      <c r="E153" s="216" t="s">
        <v>106</v>
      </c>
      <c r="F153" s="217" t="s">
        <v>47</v>
      </c>
      <c r="G153" s="206"/>
      <c r="H153" s="206"/>
      <c r="I153" s="206"/>
    </row>
    <row r="154" spans="1:9" x14ac:dyDescent="0.25">
      <c r="A154" s="212" t="s">
        <v>119</v>
      </c>
      <c r="B154" s="231">
        <v>1.3114914104892845</v>
      </c>
      <c r="C154" s="233">
        <v>0.95241470511013382</v>
      </c>
      <c r="D154" s="233">
        <v>8</v>
      </c>
      <c r="E154" s="233">
        <v>4</v>
      </c>
      <c r="F154" s="234">
        <v>0.56048455620316839</v>
      </c>
      <c r="G154" s="206"/>
      <c r="H154" s="206"/>
      <c r="I154" s="206"/>
    </row>
    <row r="155" spans="1:9" x14ac:dyDescent="0.25">
      <c r="A155" s="208" t="s">
        <v>120</v>
      </c>
      <c r="B155" s="235">
        <v>5.468729316615626E-2</v>
      </c>
      <c r="C155" s="236" t="s">
        <v>134</v>
      </c>
      <c r="D155" s="237">
        <v>8</v>
      </c>
      <c r="E155" s="237">
        <v>2</v>
      </c>
      <c r="F155" s="238">
        <v>0.65545330061565299</v>
      </c>
      <c r="G155" s="206"/>
      <c r="H155" s="206"/>
      <c r="I155" s="206"/>
    </row>
    <row r="156" spans="1:9" x14ac:dyDescent="0.25">
      <c r="A156" s="208" t="s">
        <v>121</v>
      </c>
      <c r="B156" s="235">
        <v>10.589918967443158</v>
      </c>
      <c r="C156" s="237">
        <v>0</v>
      </c>
      <c r="D156" s="237">
        <v>8</v>
      </c>
      <c r="E156" s="237">
        <v>0</v>
      </c>
      <c r="F156" s="243"/>
      <c r="G156" s="206"/>
      <c r="H156" s="206"/>
      <c r="I156" s="206"/>
    </row>
    <row r="157" spans="1:9" x14ac:dyDescent="0.25">
      <c r="A157" s="210" t="s">
        <v>122</v>
      </c>
      <c r="B157" s="244">
        <v>9.914562438222843</v>
      </c>
      <c r="C157" s="245" t="s">
        <v>135</v>
      </c>
      <c r="D157" s="246">
        <v>4</v>
      </c>
      <c r="E157" s="246">
        <v>2</v>
      </c>
      <c r="F157" s="247">
        <v>0.17484707216897155</v>
      </c>
      <c r="G157" s="206"/>
      <c r="H157" s="206"/>
      <c r="I157" s="206"/>
    </row>
    <row r="158" spans="1:9" x14ac:dyDescent="0.25">
      <c r="A158" s="326" t="s">
        <v>123</v>
      </c>
      <c r="B158" s="326"/>
      <c r="C158" s="326"/>
      <c r="D158" s="326"/>
      <c r="E158" s="326"/>
      <c r="F158" s="326"/>
      <c r="G158" s="206"/>
      <c r="H158" s="206"/>
      <c r="I158" s="206"/>
    </row>
    <row r="159" spans="1:9" x14ac:dyDescent="0.25">
      <c r="A159" s="326" t="s">
        <v>124</v>
      </c>
      <c r="B159" s="326"/>
      <c r="C159" s="326"/>
      <c r="D159" s="326"/>
      <c r="E159" s="326"/>
      <c r="F159" s="326"/>
      <c r="G159" s="206"/>
      <c r="H159" s="206"/>
      <c r="I159" s="206"/>
    </row>
    <row r="160" spans="1:9" x14ac:dyDescent="0.25">
      <c r="A160" s="326" t="s">
        <v>125</v>
      </c>
      <c r="B160" s="326"/>
      <c r="C160" s="326"/>
      <c r="D160" s="326"/>
      <c r="E160" s="326"/>
      <c r="F160" s="326"/>
      <c r="G160" s="206"/>
      <c r="H160" s="206"/>
      <c r="I160" s="206"/>
    </row>
    <row r="161" spans="1:9" x14ac:dyDescent="0.25">
      <c r="A161" s="206"/>
      <c r="B161" s="206"/>
      <c r="C161" s="206"/>
      <c r="D161" s="206"/>
      <c r="E161" s="206"/>
      <c r="F161" s="206"/>
      <c r="G161" s="206"/>
      <c r="H161" s="206"/>
      <c r="I161" s="206"/>
    </row>
    <row r="162" spans="1:9" x14ac:dyDescent="0.25">
      <c r="A162" s="327" t="s">
        <v>80</v>
      </c>
      <c r="B162" s="327"/>
      <c r="C162" s="327"/>
      <c r="D162" s="327"/>
      <c r="E162" s="327"/>
      <c r="F162" s="327"/>
      <c r="G162" s="327"/>
      <c r="H162" s="206"/>
      <c r="I162" s="206"/>
    </row>
    <row r="163" spans="1:9" ht="24.75" x14ac:dyDescent="0.25">
      <c r="A163" s="328" t="s">
        <v>117</v>
      </c>
      <c r="B163" s="328"/>
      <c r="C163" s="215" t="s">
        <v>81</v>
      </c>
      <c r="D163" s="216" t="s">
        <v>58</v>
      </c>
      <c r="E163" s="216" t="s">
        <v>59</v>
      </c>
      <c r="F163" s="216" t="s">
        <v>60</v>
      </c>
      <c r="G163" s="217" t="s">
        <v>47</v>
      </c>
      <c r="H163" s="206"/>
      <c r="I163" s="206"/>
    </row>
    <row r="164" spans="1:9" x14ac:dyDescent="0.25">
      <c r="A164" s="329" t="s">
        <v>23</v>
      </c>
      <c r="B164" s="212" t="s">
        <v>82</v>
      </c>
      <c r="C164" s="231">
        <v>106291.85381182372</v>
      </c>
      <c r="D164" s="248">
        <v>2</v>
      </c>
      <c r="E164" s="233">
        <v>53145.92690591186</v>
      </c>
      <c r="F164" s="233">
        <v>1.4446755251641139</v>
      </c>
      <c r="G164" s="234">
        <v>0.33710357063706003</v>
      </c>
      <c r="H164" s="206"/>
      <c r="I164" s="206"/>
    </row>
    <row r="165" spans="1:9" x14ac:dyDescent="0.25">
      <c r="A165" s="330"/>
      <c r="B165" s="224" t="s">
        <v>64</v>
      </c>
      <c r="C165" s="239">
        <v>147149.79517597775</v>
      </c>
      <c r="D165" s="250">
        <v>4</v>
      </c>
      <c r="E165" s="241">
        <v>36787.448793994437</v>
      </c>
      <c r="F165" s="257"/>
      <c r="G165" s="258"/>
      <c r="H165" s="206"/>
      <c r="I165" s="206"/>
    </row>
    <row r="166" spans="1:9" x14ac:dyDescent="0.25">
      <c r="A166" s="330" t="s">
        <v>26</v>
      </c>
      <c r="B166" s="208" t="s">
        <v>82</v>
      </c>
      <c r="C166" s="235">
        <v>309806.38015783904</v>
      </c>
      <c r="D166" s="249">
        <v>2</v>
      </c>
      <c r="E166" s="237">
        <v>154903.19007891952</v>
      </c>
      <c r="F166" s="237">
        <v>0.76254868035682044</v>
      </c>
      <c r="G166" s="238">
        <v>0.52413131969449067</v>
      </c>
      <c r="H166" s="206"/>
      <c r="I166" s="206"/>
    </row>
    <row r="167" spans="1:9" x14ac:dyDescent="0.25">
      <c r="A167" s="330"/>
      <c r="B167" s="224" t="s">
        <v>64</v>
      </c>
      <c r="C167" s="239">
        <v>812555.02275047125</v>
      </c>
      <c r="D167" s="250">
        <v>4</v>
      </c>
      <c r="E167" s="241">
        <v>203138.75568761781</v>
      </c>
      <c r="F167" s="257"/>
      <c r="G167" s="258"/>
      <c r="H167" s="206"/>
      <c r="I167" s="206"/>
    </row>
    <row r="168" spans="1:9" x14ac:dyDescent="0.25">
      <c r="A168" s="330" t="s">
        <v>29</v>
      </c>
      <c r="B168" s="208" t="s">
        <v>82</v>
      </c>
      <c r="C168" s="235">
        <v>19584.396531850718</v>
      </c>
      <c r="D168" s="249">
        <v>2</v>
      </c>
      <c r="E168" s="237">
        <v>9792.198265925359</v>
      </c>
      <c r="F168" s="237">
        <v>0.76315651173521026</v>
      </c>
      <c r="G168" s="238">
        <v>0.5239007511974777</v>
      </c>
      <c r="H168" s="206"/>
      <c r="I168" s="206"/>
    </row>
    <row r="169" spans="1:9" x14ac:dyDescent="0.25">
      <c r="A169" s="330"/>
      <c r="B169" s="224" t="s">
        <v>64</v>
      </c>
      <c r="C169" s="239">
        <v>51324.718404934079</v>
      </c>
      <c r="D169" s="250">
        <v>4</v>
      </c>
      <c r="E169" s="241">
        <v>12831.17960123352</v>
      </c>
      <c r="F169" s="257"/>
      <c r="G169" s="258"/>
      <c r="H169" s="206"/>
      <c r="I169" s="206"/>
    </row>
    <row r="170" spans="1:9" x14ac:dyDescent="0.25">
      <c r="A170" s="330" t="s">
        <v>32</v>
      </c>
      <c r="B170" s="208" t="s">
        <v>82</v>
      </c>
      <c r="C170" s="235">
        <v>385292.3040250364</v>
      </c>
      <c r="D170" s="249">
        <v>2</v>
      </c>
      <c r="E170" s="237">
        <v>192646.1520125182</v>
      </c>
      <c r="F170" s="237">
        <v>1.0426314213433152</v>
      </c>
      <c r="G170" s="238">
        <v>0.43207714981904549</v>
      </c>
      <c r="H170" s="206"/>
      <c r="I170" s="206"/>
    </row>
    <row r="171" spans="1:9" x14ac:dyDescent="0.25">
      <c r="A171" s="331"/>
      <c r="B171" s="210" t="s">
        <v>64</v>
      </c>
      <c r="C171" s="244">
        <v>739076.71711759828</v>
      </c>
      <c r="D171" s="251">
        <v>4</v>
      </c>
      <c r="E171" s="246">
        <v>184769.17927939957</v>
      </c>
      <c r="F171" s="259"/>
      <c r="G171" s="260"/>
      <c r="H171" s="206"/>
      <c r="I171" s="206"/>
    </row>
    <row r="172" spans="1:9" x14ac:dyDescent="0.25">
      <c r="A172" s="326" t="s">
        <v>83</v>
      </c>
      <c r="B172" s="326"/>
      <c r="C172" s="326"/>
      <c r="D172" s="326"/>
      <c r="E172" s="326"/>
      <c r="F172" s="326"/>
      <c r="G172" s="326"/>
      <c r="H172" s="206"/>
      <c r="I172" s="206"/>
    </row>
  </sheetData>
  <mergeCells count="85">
    <mergeCell ref="A27:B27"/>
    <mergeCell ref="A1:C1"/>
    <mergeCell ref="A2:B2"/>
    <mergeCell ref="A3:A5"/>
    <mergeCell ref="A7:E7"/>
    <mergeCell ref="A8:B8"/>
    <mergeCell ref="A9:A12"/>
    <mergeCell ref="A13:A16"/>
    <mergeCell ref="A17:A20"/>
    <mergeCell ref="A21:A24"/>
    <mergeCell ref="A26:G26"/>
    <mergeCell ref="A58:F58"/>
    <mergeCell ref="A28:A31"/>
    <mergeCell ref="A32:A35"/>
    <mergeCell ref="A36:G36"/>
    <mergeCell ref="A37:G37"/>
    <mergeCell ref="A38:G38"/>
    <mergeCell ref="A40:F40"/>
    <mergeCell ref="A41:B41"/>
    <mergeCell ref="A42:A45"/>
    <mergeCell ref="A46:A49"/>
    <mergeCell ref="A50:A53"/>
    <mergeCell ref="A54:A57"/>
    <mergeCell ref="A89:G89"/>
    <mergeCell ref="A59:F59"/>
    <mergeCell ref="A61:G61"/>
    <mergeCell ref="A62:B62"/>
    <mergeCell ref="A63:A66"/>
    <mergeCell ref="A67:A70"/>
    <mergeCell ref="A71:A74"/>
    <mergeCell ref="A75:A78"/>
    <mergeCell ref="A79:A82"/>
    <mergeCell ref="A83:A86"/>
    <mergeCell ref="A87:G87"/>
    <mergeCell ref="A88:G88"/>
    <mergeCell ref="A109:A111"/>
    <mergeCell ref="A90:G90"/>
    <mergeCell ref="A95:E95"/>
    <mergeCell ref="A96:A97"/>
    <mergeCell ref="B96:B97"/>
    <mergeCell ref="C96:C97"/>
    <mergeCell ref="D96:E96"/>
    <mergeCell ref="A106:F106"/>
    <mergeCell ref="A107:B108"/>
    <mergeCell ref="C107:C108"/>
    <mergeCell ref="D107:D108"/>
    <mergeCell ref="E107:F107"/>
    <mergeCell ref="A112:A114"/>
    <mergeCell ref="A115:A117"/>
    <mergeCell ref="A118:A120"/>
    <mergeCell ref="A122:H122"/>
    <mergeCell ref="A123:C124"/>
    <mergeCell ref="D123:D124"/>
    <mergeCell ref="E123:E124"/>
    <mergeCell ref="F123:F124"/>
    <mergeCell ref="G123:H123"/>
    <mergeCell ref="A125:A130"/>
    <mergeCell ref="B125:B126"/>
    <mergeCell ref="B127:B128"/>
    <mergeCell ref="B129:B130"/>
    <mergeCell ref="A131:A136"/>
    <mergeCell ref="B131:B132"/>
    <mergeCell ref="B133:B134"/>
    <mergeCell ref="B135:B136"/>
    <mergeCell ref="A160:F160"/>
    <mergeCell ref="A137:A142"/>
    <mergeCell ref="B137:B138"/>
    <mergeCell ref="B139:B140"/>
    <mergeCell ref="B141:B142"/>
    <mergeCell ref="A143:A148"/>
    <mergeCell ref="B143:B144"/>
    <mergeCell ref="B145:B146"/>
    <mergeCell ref="B147:B148"/>
    <mergeCell ref="A149:H149"/>
    <mergeCell ref="A150:H150"/>
    <mergeCell ref="A152:F152"/>
    <mergeCell ref="A158:F158"/>
    <mergeCell ref="A159:F159"/>
    <mergeCell ref="A172:G172"/>
    <mergeCell ref="A162:G162"/>
    <mergeCell ref="A163:B163"/>
    <mergeCell ref="A164:A165"/>
    <mergeCell ref="A166:A167"/>
    <mergeCell ref="A168:A169"/>
    <mergeCell ref="A170:A1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India_S1</vt:lpstr>
      <vt:lpstr>Gram+</vt:lpstr>
      <vt:lpstr>Gram-</vt:lpstr>
      <vt:lpstr>Fungal</vt:lpstr>
      <vt:lpstr>Unspecified</vt:lpstr>
      <vt:lpstr>All Microbial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2025-01-12T14:34:28Z</dcterms:created>
  <dcterms:modified xsi:type="dcterms:W3CDTF">2025-03-19T21:38:01Z</dcterms:modified>
</cp:coreProperties>
</file>