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hidePivotFieldList="1" showPivotChartFilter="1"/>
  <mc:AlternateContent xmlns:mc="http://schemas.openxmlformats.org/markup-compatibility/2006">
    <mc:Choice Requires="x15">
      <x15ac:absPath xmlns:x15ac="http://schemas.microsoft.com/office/spreadsheetml/2010/11/ac" url="C:\Users\HP\Desktop\"/>
    </mc:Choice>
  </mc:AlternateContent>
  <xr:revisionPtr revIDLastSave="0" documentId="13_ncr:1_{D184C649-426A-45A0-8FC9-138D5F3ECC37}" xr6:coauthVersionLast="47" xr6:coauthVersionMax="47" xr10:uidLastSave="{00000000-0000-0000-0000-000000000000}"/>
  <bookViews>
    <workbookView xWindow="-120" yWindow="-120" windowWidth="20730" windowHeight="1131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1.0" hidden="1">'Sales Regions'!$D$3:$D$52</definedName>
    <definedName name="_xlchart.v1.1" hidden="1">'Sales Regions'!$E$2</definedName>
    <definedName name="_xlchart.v1.2" hidden="1">'Sales Regions'!$E$3:$E$52</definedName>
    <definedName name="_xlchart.v1.3" hidden="1">'Sales Regions'!$D$3:$D$52</definedName>
    <definedName name="_xlchart.v1.4" hidden="1">'Sales Regions'!$E$2</definedName>
    <definedName name="_xlchart.v1.5" hidden="1">'Sales Regions'!$E$3:$E$52</definedName>
    <definedName name="_xlchart.v1.6" hidden="1">'Sales Regions'!$D$3:$D$52</definedName>
    <definedName name="_xlchart.v1.7" hidden="1">'Sales Regions'!$E$2</definedName>
    <definedName name="_xlchart.v1.8" hidden="1">'Sales Regions'!$E$3:$E$52</definedName>
    <definedName name="Slicer_Product">#N/A</definedName>
    <definedName name="Slicer_Region">#N/A</definedName>
    <definedName name="Slicer_Years">#N/A</definedName>
  </definedNames>
  <calcPr calcId="181029"/>
  <pivotCaches>
    <pivotCache cacheId="28"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 uri="GoogleSheetsCustomDataVersion1">
      <go:sheetsCustomData xmlns:go="http://customooxmlschemas.google.com/" r:id="" roundtripDataSignature="AMtx7mhR0kUbFmEep6TdQTZ10GHZqj0ttw=="/>
    </ext>
  </extLst>
</workbook>
</file>

<file path=xl/calcChain.xml><?xml version="1.0" encoding="utf-8"?>
<calcChain xmlns="http://schemas.openxmlformats.org/spreadsheetml/2006/main">
  <c r="E4" i="5" l="1"/>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3" i="5"/>
</calcChain>
</file>

<file path=xl/sharedStrings.xml><?xml version="1.0" encoding="utf-8"?>
<sst xmlns="http://schemas.openxmlformats.org/spreadsheetml/2006/main" count="127991" uniqueCount="153">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</sst>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2" formatCode="_-&quot;₦&quot;* #,##0_-;\-&quot;₦&quot;* #,##0_-;_-&quot;₦&quot;* &quot;-&quot;_-;_-@_-"/>
    <numFmt numFmtId="164" formatCode="&quot;$&quot;#,##0_);[Red]\(&quot;$&quot;#,##0\)"/>
    <numFmt numFmtId="165" formatCode="&quot;$&quot;#,##0.00_);[Red]\(&quot;$&quot;#,##0.00\)"/>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1"/>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249977111117893"/>
        <bgColor indexed="64"/>
      </patternFill>
    </fill>
    <fill>
      <patternFill patternType="solid">
        <fgColor theme="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9">
    <xf numFmtId="0" fontId="0" fillId="0" borderId="0" xfId="0" applyFont="1" applyAlignment="1"/>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5" fontId="1" fillId="0" borderId="0" xfId="0" applyNumberFormat="1" applyFont="1" applyAlignment="1">
      <alignment horizontal="center"/>
    </xf>
    <xf numFmtId="3" fontId="1" fillId="0" borderId="0" xfId="0" applyNumberFormat="1" applyFont="1" applyAlignment="1">
      <alignment horizontal="center"/>
    </xf>
    <xf numFmtId="164"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applyFont="1" applyAlignment="1"/>
    <xf numFmtId="0" fontId="2" fillId="0" borderId="0" xfId="0" applyFont="1" applyAlignment="1">
      <alignment horizontal="left" vertical="center"/>
    </xf>
    <xf numFmtId="0" fontId="0" fillId="0" borderId="0" xfId="0" applyFont="1" applyAlignment="1"/>
    <xf numFmtId="0" fontId="4" fillId="0" borderId="2" xfId="0" applyFont="1" applyBorder="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4" fontId="0" fillId="0" borderId="0" xfId="0" applyNumberFormat="1" applyFont="1" applyAlignment="1">
      <alignment horizontal="left" indent="1"/>
    </xf>
    <xf numFmtId="42" fontId="0" fillId="0" borderId="0" xfId="0" applyNumberFormat="1" applyFont="1" applyAlignment="1"/>
    <xf numFmtId="0" fontId="0" fillId="6" borderId="0" xfId="0" applyFont="1" applyFill="1" applyAlignment="1"/>
    <xf numFmtId="0" fontId="7" fillId="5" borderId="0" xfId="0" applyFont="1" applyFill="1"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Trend!PivotTable3</c:name>
    <c:fmtId val="4"/>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thickThin" algn="ctr">
            <a:solidFill>
              <a:schemeClr val="accent1">
                <a:lumMod val="7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thickThin" algn="ctr">
            <a:solidFill>
              <a:schemeClr val="accent1">
                <a:lumMod val="7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thickThin" algn="ctr">
            <a:solidFill>
              <a:schemeClr val="accent1">
                <a:lumMod val="7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711060040939859"/>
          <c:y val="7.2752132971698302E-2"/>
          <c:w val="0.77078616706654002"/>
          <c:h val="0.48326953959415214"/>
        </c:manualLayout>
      </c:layout>
      <c:lineChart>
        <c:grouping val="standard"/>
        <c:varyColors val="0"/>
        <c:ser>
          <c:idx val="0"/>
          <c:order val="0"/>
          <c:tx>
            <c:strRef>
              <c:f>'Sales Trend'!$B$2</c:f>
              <c:strCache>
                <c:ptCount val="1"/>
                <c:pt idx="0">
                  <c:v>Total</c:v>
                </c:pt>
              </c:strCache>
            </c:strRef>
          </c:tx>
          <c:spPr>
            <a:ln w="22225" cap="rnd" cmpd="thickThin" algn="ctr">
              <a:solidFill>
                <a:schemeClr val="accent1">
                  <a:lumMod val="75000"/>
                </a:schemeClr>
              </a:solidFill>
              <a:round/>
            </a:ln>
            <a:effectLst/>
          </c:spPr>
          <c:marker>
            <c:symbol val="circle"/>
            <c:size val="4"/>
            <c:spPr>
              <a:solidFill>
                <a:schemeClr val="accent1"/>
              </a:solidFill>
              <a:ln w="9525" cap="flat" cmpd="sng" algn="ctr">
                <a:solidFill>
                  <a:schemeClr val="accent1"/>
                </a:solidFill>
                <a:round/>
              </a:ln>
              <a:effectLst/>
            </c:spPr>
          </c:marker>
          <c:cat>
            <c:multiLvlStrRef>
              <c:f>'Sales Trend'!$A$3:$A$22</c:f>
              <c:multiLvlStrCache>
                <c:ptCount val="17"/>
                <c:lvl>
                  <c:pt idx="0">
                    <c:v>Apr</c:v>
                  </c:pt>
                  <c:pt idx="1">
                    <c:v>May</c:v>
                  </c:pt>
                  <c:pt idx="2">
                    <c:v>Aug</c:v>
                  </c:pt>
                  <c:pt idx="3">
                    <c:v>Sep</c:v>
                  </c:pt>
                  <c:pt idx="4">
                    <c:v>Oct</c:v>
                  </c:pt>
                  <c:pt idx="5">
                    <c:v>Jan</c:v>
                  </c:pt>
                  <c:pt idx="6">
                    <c:v>Feb</c:v>
                  </c:pt>
                  <c:pt idx="7">
                    <c:v>Mar</c:v>
                  </c:pt>
                  <c:pt idx="8">
                    <c:v>Apr</c:v>
                  </c:pt>
                  <c:pt idx="9">
                    <c:v>May</c:v>
                  </c:pt>
                  <c:pt idx="10">
                    <c:v>Jun</c:v>
                  </c:pt>
                  <c:pt idx="11">
                    <c:v>Jul</c:v>
                  </c:pt>
                  <c:pt idx="12">
                    <c:v>Aug</c:v>
                  </c:pt>
                  <c:pt idx="13">
                    <c:v>Sep</c:v>
                  </c:pt>
                  <c:pt idx="14">
                    <c:v>Oct</c:v>
                  </c:pt>
                  <c:pt idx="15">
                    <c:v>Nov</c:v>
                  </c:pt>
                  <c:pt idx="16">
                    <c:v>Dec</c:v>
                  </c:pt>
                </c:lvl>
                <c:lvl>
                  <c:pt idx="0">
                    <c:v>2020</c:v>
                  </c:pt>
                  <c:pt idx="5">
                    <c:v>2021</c:v>
                  </c:pt>
                </c:lvl>
              </c:multiLvlStrCache>
            </c:multiLvlStrRef>
          </c:cat>
          <c:val>
            <c:numRef>
              <c:f>'Sales Trend'!$B$3:$B$22</c:f>
              <c:numCache>
                <c:formatCode>_("₦"* #,##0_);_("₦"* \(#,##0\);_("₦"* "-"_);_(@_)</c:formatCode>
                <c:ptCount val="17"/>
                <c:pt idx="0">
                  <c:v>5992435</c:v>
                </c:pt>
                <c:pt idx="1">
                  <c:v>3259871</c:v>
                </c:pt>
                <c:pt idx="2">
                  <c:v>5162224</c:v>
                </c:pt>
                <c:pt idx="3">
                  <c:v>12231234</c:v>
                </c:pt>
                <c:pt idx="4">
                  <c:v>4955099</c:v>
                </c:pt>
                <c:pt idx="5">
                  <c:v>8573708</c:v>
                </c:pt>
                <c:pt idx="6">
                  <c:v>7204072</c:v>
                </c:pt>
                <c:pt idx="7">
                  <c:v>6654200</c:v>
                </c:pt>
                <c:pt idx="8">
                  <c:v>7079990</c:v>
                </c:pt>
                <c:pt idx="9">
                  <c:v>9402338</c:v>
                </c:pt>
                <c:pt idx="10">
                  <c:v>14528856</c:v>
                </c:pt>
                <c:pt idx="11">
                  <c:v>17462901</c:v>
                </c:pt>
                <c:pt idx="12">
                  <c:v>14803131</c:v>
                </c:pt>
                <c:pt idx="13">
                  <c:v>8922708</c:v>
                </c:pt>
                <c:pt idx="14">
                  <c:v>8860199</c:v>
                </c:pt>
                <c:pt idx="15">
                  <c:v>11980311</c:v>
                </c:pt>
                <c:pt idx="16">
                  <c:v>16097959</c:v>
                </c:pt>
              </c:numCache>
            </c:numRef>
          </c:val>
          <c:smooth val="0"/>
          <c:extLst>
            <c:ext xmlns:c16="http://schemas.microsoft.com/office/drawing/2014/chart" uri="{C3380CC4-5D6E-409C-BE32-E72D297353CC}">
              <c16:uniqueId val="{00000000-E206-42D1-A682-5FB67EB40FD8}"/>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06046944"/>
        <c:axId val="177141168"/>
      </c:lineChart>
      <c:catAx>
        <c:axId val="10604694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NG"/>
          </a:p>
        </c:txPr>
        <c:crossAx val="177141168"/>
        <c:crosses val="autoZero"/>
        <c:auto val="1"/>
        <c:lblAlgn val="ctr"/>
        <c:lblOffset val="100"/>
        <c:noMultiLvlLbl val="0"/>
      </c:catAx>
      <c:valAx>
        <c:axId val="177141168"/>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NG"/>
          </a:p>
        </c:txPr>
        <c:crossAx val="10604694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Method!PivotTable12</c:name>
    <c:fmtId val="3"/>
  </c:pivotSource>
  <c:chart>
    <c:autoTitleDeleted val="1"/>
    <c:pivotFmts>
      <c:pivotFmt>
        <c:idx val="0"/>
        <c:spPr>
          <a:solidFill>
            <a:schemeClr val="accent2">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w="19050">
            <a:solidFill>
              <a:schemeClr val="lt1"/>
            </a:solidFill>
          </a:ln>
          <a:effectLst/>
        </c:spPr>
      </c:pivotFmt>
      <c:pivotFmt>
        <c:idx val="2"/>
        <c:spPr>
          <a:solidFill>
            <a:schemeClr val="accent4">
              <a:lumMod val="60000"/>
              <a:lumOff val="40000"/>
            </a:schemeClr>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2">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lumMod val="50000"/>
            </a:schemeClr>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4">
              <a:lumMod val="60000"/>
              <a:lumOff val="40000"/>
            </a:schemeClr>
          </a:solidFill>
          <a:ln w="19050">
            <a:solidFill>
              <a:schemeClr val="lt1"/>
            </a:solidFill>
          </a:ln>
          <a:effectLst/>
        </c:spPr>
      </c:pivotFmt>
      <c:pivotFmt>
        <c:idx val="8"/>
        <c:spPr>
          <a:solidFill>
            <a:schemeClr val="accent2">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lumMod val="50000"/>
            </a:schemeClr>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4">
              <a:lumMod val="60000"/>
              <a:lumOff val="40000"/>
            </a:schemeClr>
          </a:solidFill>
          <a:ln w="19050">
            <a:solidFill>
              <a:schemeClr val="lt1"/>
            </a:solidFill>
          </a:ln>
          <a:effectLst/>
        </c:spPr>
      </c:pivotFmt>
    </c:pivotFmts>
    <c:plotArea>
      <c:layout>
        <c:manualLayout>
          <c:layoutTarget val="inner"/>
          <c:xMode val="edge"/>
          <c:yMode val="edge"/>
          <c:x val="0.38912721220294483"/>
          <c:y val="0"/>
          <c:w val="0.57271087832916101"/>
          <c:h val="0.87713783033499515"/>
        </c:manualLayout>
      </c:layout>
      <c:doughnutChart>
        <c:varyColors val="1"/>
        <c:ser>
          <c:idx val="0"/>
          <c:order val="0"/>
          <c:tx>
            <c:strRef>
              <c:f>'Sales Method'!$C$2</c:f>
              <c:strCache>
                <c:ptCount val="1"/>
                <c:pt idx="0">
                  <c:v>Total</c:v>
                </c:pt>
              </c:strCache>
            </c:strRef>
          </c:tx>
          <c:spPr>
            <a:solidFill>
              <a:schemeClr val="accent2">
                <a:lumMod val="50000"/>
              </a:schemeClr>
            </a:solidFill>
          </c:spPr>
          <c:dPt>
            <c:idx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1-F72B-4A1B-A7E2-D8B3FBB949A5}"/>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F72B-4A1B-A7E2-D8B3FBB949A5}"/>
              </c:ext>
            </c:extLst>
          </c:dPt>
          <c:dPt>
            <c:idx val="2"/>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5-F72B-4A1B-A7E2-D8B3FBB949A5}"/>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F72B-4A1B-A7E2-D8B3FBB949A5}"/>
            </c:ext>
          </c:extLst>
        </c:ser>
        <c:dLbls>
          <c:showLegendKey val="0"/>
          <c:showVal val="0"/>
          <c:showCatName val="0"/>
          <c:showSerName val="0"/>
          <c:showPercent val="0"/>
          <c:showBubbleSize val="0"/>
          <c:showLeaderLines val="1"/>
        </c:dLbls>
        <c:firstSliceAng val="0"/>
        <c:holeSize val="55"/>
      </c:doughnutChart>
      <c:spPr>
        <a:noFill/>
        <a:ln cmpd="sng">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[Adidas-Dashboard-START.xlsx]Retailers!PivotTable11</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67056755860161"/>
          <c:y val="7.407407407407407E-2"/>
          <c:w val="0.71968219597550309"/>
          <c:h val="0.8416746864975212"/>
        </c:manualLayout>
      </c:layout>
      <c:barChart>
        <c:barDir val="bar"/>
        <c:grouping val="clustered"/>
        <c:varyColors val="0"/>
        <c:ser>
          <c:idx val="0"/>
          <c:order val="0"/>
          <c:tx>
            <c:strRef>
              <c:f>Retailers!$C$2</c:f>
              <c:strCache>
                <c:ptCount val="1"/>
                <c:pt idx="0">
                  <c:v>Total</c:v>
                </c:pt>
              </c:strCache>
            </c:strRef>
          </c:tx>
          <c:spPr>
            <a:solidFill>
              <a:schemeClr val="accent1"/>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93FF-4AF9-994B-E754C00B16B8}"/>
            </c:ext>
          </c:extLst>
        </c:ser>
        <c:dLbls>
          <c:showLegendKey val="0"/>
          <c:showVal val="0"/>
          <c:showCatName val="0"/>
          <c:showSerName val="0"/>
          <c:showPercent val="0"/>
          <c:showBubbleSize val="0"/>
        </c:dLbls>
        <c:gapWidth val="219"/>
        <c:axId val="232708880"/>
        <c:axId val="188431760"/>
      </c:barChart>
      <c:catAx>
        <c:axId val="23270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8431760"/>
        <c:crosses val="autoZero"/>
        <c:auto val="1"/>
        <c:lblAlgn val="ctr"/>
        <c:lblOffset val="100"/>
        <c:noMultiLvlLbl val="0"/>
      </c:catAx>
      <c:valAx>
        <c:axId val="188431760"/>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32708880"/>
        <c:crosses val="autoZero"/>
        <c:crossBetween val="between"/>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[Adidas-Dashboard-START.xlsx]Retailers!PivotTable11</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C265-4B0A-ADB1-C8F434422F1F}"/>
            </c:ext>
          </c:extLst>
        </c:ser>
        <c:dLbls>
          <c:showLegendKey val="0"/>
          <c:showVal val="0"/>
          <c:showCatName val="0"/>
          <c:showSerName val="0"/>
          <c:showPercent val="0"/>
          <c:showBubbleSize val="0"/>
        </c:dLbls>
        <c:gapWidth val="219"/>
        <c:axId val="232708880"/>
        <c:axId val="188431760"/>
      </c:barChart>
      <c:catAx>
        <c:axId val="23270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8431760"/>
        <c:crosses val="autoZero"/>
        <c:auto val="1"/>
        <c:lblAlgn val="ctr"/>
        <c:lblOffset val="100"/>
        <c:noMultiLvlLbl val="0"/>
      </c:catAx>
      <c:valAx>
        <c:axId val="188431760"/>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32708880"/>
        <c:crosses val="autoZero"/>
        <c:crossBetween val="between"/>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Method!PivotTable12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2">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w="19050">
            <a:solidFill>
              <a:schemeClr val="lt1"/>
            </a:solidFill>
          </a:ln>
          <a:effectLst/>
        </c:spPr>
      </c:pivotFmt>
      <c:pivotFmt>
        <c:idx val="2"/>
        <c:spPr>
          <a:solidFill>
            <a:schemeClr val="accent4">
              <a:lumMod val="60000"/>
              <a:lumOff val="40000"/>
            </a:schemeClr>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spPr>
            <a:solidFill>
              <a:schemeClr val="accent2">
                <a:lumMod val="50000"/>
              </a:schemeClr>
            </a:solidFill>
          </c:spPr>
          <c:dPt>
            <c:idx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2-C2EF-4008-A30F-FDBFEDA6828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4-C2EF-4008-A30F-FDBFEDA6828E}"/>
              </c:ext>
            </c:extLst>
          </c:dPt>
          <c:dPt>
            <c:idx val="2"/>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3-C2EF-4008-A30F-FDBFEDA6828E}"/>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C2EF-4008-A30F-FDBFEDA6828E}"/>
            </c:ext>
          </c:extLst>
        </c:ser>
        <c:dLbls>
          <c:showLegendKey val="0"/>
          <c:showVal val="0"/>
          <c:showCatName val="0"/>
          <c:showSerName val="0"/>
          <c:showPercent val="0"/>
          <c:showBubbleSize val="0"/>
          <c:showLeaderLines val="1"/>
        </c:dLbls>
        <c:firstSliceAng val="0"/>
        <c:holeSize val="55"/>
      </c:doughnutChart>
      <c:spPr>
        <a:noFill/>
        <a:ln cmpd="sng">
          <a:solidFill>
            <a:schemeClr val="accent1">
              <a:lumMod val="75000"/>
              <a:alpha val="97000"/>
            </a:schemeClr>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Trend!PivotTable3</c:name>
    <c:fmtId val="0"/>
  </c:pivotSource>
  <c:chart>
    <c:autoTitleDeleted val="1"/>
    <c:pivotFmts>
      <c:pivotFmt>
        <c:idx val="0"/>
        <c:spPr>
          <a:ln w="22225" cap="rnd" cmpd="thickThin" algn="ctr">
            <a:solidFill>
              <a:schemeClr val="accent1">
                <a:lumMod val="7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Trend'!$B$2</c:f>
              <c:strCache>
                <c:ptCount val="1"/>
                <c:pt idx="0">
                  <c:v>Total</c:v>
                </c:pt>
              </c:strCache>
            </c:strRef>
          </c:tx>
          <c:spPr>
            <a:ln w="22225" cap="rnd" cmpd="thickThin" algn="ctr">
              <a:solidFill>
                <a:schemeClr val="accent1">
                  <a:lumMod val="75000"/>
                </a:schemeClr>
              </a:solidFill>
              <a:round/>
            </a:ln>
            <a:effectLst/>
          </c:spPr>
          <c:marker>
            <c:symbol val="circle"/>
            <c:size val="4"/>
            <c:spPr>
              <a:solidFill>
                <a:schemeClr val="accent1"/>
              </a:solidFill>
              <a:ln w="9525" cap="flat" cmpd="sng" algn="ctr">
                <a:solidFill>
                  <a:schemeClr val="accent1"/>
                </a:solidFill>
                <a:round/>
              </a:ln>
              <a:effectLst/>
            </c:spPr>
          </c:marker>
          <c:cat>
            <c:multiLvlStrRef>
              <c:f>'Sales Trend'!$A$3:$A$22</c:f>
              <c:multiLvlStrCache>
                <c:ptCount val="17"/>
                <c:lvl>
                  <c:pt idx="0">
                    <c:v>Apr</c:v>
                  </c:pt>
                  <c:pt idx="1">
                    <c:v>May</c:v>
                  </c:pt>
                  <c:pt idx="2">
                    <c:v>Aug</c:v>
                  </c:pt>
                  <c:pt idx="3">
                    <c:v>Sep</c:v>
                  </c:pt>
                  <c:pt idx="4">
                    <c:v>Oct</c:v>
                  </c:pt>
                  <c:pt idx="5">
                    <c:v>Jan</c:v>
                  </c:pt>
                  <c:pt idx="6">
                    <c:v>Feb</c:v>
                  </c:pt>
                  <c:pt idx="7">
                    <c:v>Mar</c:v>
                  </c:pt>
                  <c:pt idx="8">
                    <c:v>Apr</c:v>
                  </c:pt>
                  <c:pt idx="9">
                    <c:v>May</c:v>
                  </c:pt>
                  <c:pt idx="10">
                    <c:v>Jun</c:v>
                  </c:pt>
                  <c:pt idx="11">
                    <c:v>Jul</c:v>
                  </c:pt>
                  <c:pt idx="12">
                    <c:v>Aug</c:v>
                  </c:pt>
                  <c:pt idx="13">
                    <c:v>Sep</c:v>
                  </c:pt>
                  <c:pt idx="14">
                    <c:v>Oct</c:v>
                  </c:pt>
                  <c:pt idx="15">
                    <c:v>Nov</c:v>
                  </c:pt>
                  <c:pt idx="16">
                    <c:v>Dec</c:v>
                  </c:pt>
                </c:lvl>
                <c:lvl>
                  <c:pt idx="0">
                    <c:v>2020</c:v>
                  </c:pt>
                  <c:pt idx="5">
                    <c:v>2021</c:v>
                  </c:pt>
                </c:lvl>
              </c:multiLvlStrCache>
            </c:multiLvlStrRef>
          </c:cat>
          <c:val>
            <c:numRef>
              <c:f>'Sales Trend'!$B$3:$B$22</c:f>
              <c:numCache>
                <c:formatCode>_("₦"* #,##0_);_("₦"* \(#,##0\);_("₦"* "-"_);_(@_)</c:formatCode>
                <c:ptCount val="17"/>
                <c:pt idx="0">
                  <c:v>5992435</c:v>
                </c:pt>
                <c:pt idx="1">
                  <c:v>3259871</c:v>
                </c:pt>
                <c:pt idx="2">
                  <c:v>5162224</c:v>
                </c:pt>
                <c:pt idx="3">
                  <c:v>12231234</c:v>
                </c:pt>
                <c:pt idx="4">
                  <c:v>4955099</c:v>
                </c:pt>
                <c:pt idx="5">
                  <c:v>8573708</c:v>
                </c:pt>
                <c:pt idx="6">
                  <c:v>7204072</c:v>
                </c:pt>
                <c:pt idx="7">
                  <c:v>6654200</c:v>
                </c:pt>
                <c:pt idx="8">
                  <c:v>7079990</c:v>
                </c:pt>
                <c:pt idx="9">
                  <c:v>9402338</c:v>
                </c:pt>
                <c:pt idx="10">
                  <c:v>14528856</c:v>
                </c:pt>
                <c:pt idx="11">
                  <c:v>17462901</c:v>
                </c:pt>
                <c:pt idx="12">
                  <c:v>14803131</c:v>
                </c:pt>
                <c:pt idx="13">
                  <c:v>8922708</c:v>
                </c:pt>
                <c:pt idx="14">
                  <c:v>8860199</c:v>
                </c:pt>
                <c:pt idx="15">
                  <c:v>11980311</c:v>
                </c:pt>
                <c:pt idx="16">
                  <c:v>16097959</c:v>
                </c:pt>
              </c:numCache>
            </c:numRef>
          </c:val>
          <c:smooth val="0"/>
          <c:extLst>
            <c:ext xmlns:c16="http://schemas.microsoft.com/office/drawing/2014/chart" uri="{C3380CC4-5D6E-409C-BE32-E72D297353CC}">
              <c16:uniqueId val="{00000000-3548-4D80-92E4-4702432CB60A}"/>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06046944"/>
        <c:axId val="177141168"/>
      </c:lineChart>
      <c:catAx>
        <c:axId val="10604694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NG"/>
          </a:p>
        </c:txPr>
        <c:crossAx val="177141168"/>
        <c:crosses val="autoZero"/>
        <c:auto val="1"/>
        <c:lblAlgn val="ctr"/>
        <c:lblOffset val="100"/>
        <c:noMultiLvlLbl val="0"/>
      </c:catAx>
      <c:valAx>
        <c:axId val="177141168"/>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NG"/>
          </a:p>
        </c:txPr>
        <c:crossAx val="10604694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plotArea>
      <cx:plotAreaRegion>
        <cx:series layoutId="clusteredColumn" uniqueId="{069B3CA5-9AAC-4ACD-A4AB-4DC6EDFBB9C9}">
          <cx:tx>
            <cx:txData>
              <cx:f>_xlchart.v1.4</cx:f>
              <cx:v>Sales</cx:v>
            </cx:txData>
          </cx:tx>
          <cx:dataId val="0"/>
          <cx:layoutPr>
            <cx:aggregation/>
          </cx:layoutPr>
          <cx:axisId val="1"/>
        </cx:series>
        <cx:series layoutId="paretoLine" ownerIdx="0" uniqueId="{AA61C305-97A0-480D-A4EC-8848F9135011}">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_xlchart.v1.8</cx:f>
      </cx:numDim>
    </cx:data>
  </cx:chartData>
  <cx:chart>
    <cx:plotArea>
      <cx:plotAreaRegion>
        <cx:series layoutId="clusteredColumn" uniqueId="{069B3CA5-9AAC-4ACD-A4AB-4DC6EDFBB9C9}">
          <cx:tx>
            <cx:txData>
              <cx:f>_xlchart.v1.7</cx:f>
              <cx:v>Sales</cx:v>
            </cx:txData>
          </cx:tx>
          <cx:dataId val="0"/>
          <cx:layoutPr>
            <cx:aggregation/>
          </cx:layoutPr>
          <cx:axisId val="1"/>
        </cx:series>
        <cx:series layoutId="paretoLine" ownerIdx="0" uniqueId="{AA61C305-97A0-480D-A4EC-8848F9135011}">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3600" b="1">
              <a:solidFill>
                <a:schemeClr val="lt1"/>
              </a:solidFill>
              <a:latin typeface="Calibri"/>
              <a:ea typeface="Calibri"/>
              <a:cs typeface="Calibri"/>
              <a:sym typeface="Calibri"/>
            </a:rPr>
            <a:t>Adidas US Interactive Sales Dashboard In Naira (#)</a:t>
          </a:r>
          <a:endParaRPr sz="11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43972" y="95250"/>
          <a:ext cx="38100" cy="695325"/>
          <a:chOff x="1647825" y="95250"/>
          <a:chExt cx="3810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310685</xdr:colOff>
      <xdr:row>7</xdr:row>
      <xdr:rowOff>131840</xdr:rowOff>
    </xdr:from>
    <xdr:to>
      <xdr:col>4</xdr:col>
      <xdr:colOff>122532</xdr:colOff>
      <xdr:row>25</xdr:row>
      <xdr:rowOff>180155</xdr:rowOff>
    </xdr:to>
    <xdr:sp macro="" textlink="">
      <xdr:nvSpPr>
        <xdr:cNvPr id="7" name="Rectangle: Rounded Corners 6">
          <a:extLst>
            <a:ext uri="{FF2B5EF4-FFF2-40B4-BE49-F238E27FC236}">
              <a16:creationId xmlns:a16="http://schemas.microsoft.com/office/drawing/2014/main" id="{53A241E2-F143-8415-C4E1-04238054F157}"/>
            </a:ext>
          </a:extLst>
        </xdr:cNvPr>
        <xdr:cNvSpPr/>
      </xdr:nvSpPr>
      <xdr:spPr>
        <a:xfrm>
          <a:off x="310685" y="1405407"/>
          <a:ext cx="2166341" cy="3323203"/>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effectLst>
                <a:outerShdw blurRad="50800" dist="38100" dir="5400000" algn="t" rotWithShape="0">
                  <a:prstClr val="black">
                    <a:alpha val="40000"/>
                  </a:prstClr>
                </a:outerShdw>
              </a:effectLst>
            </a:rPr>
            <a:t>settings</a:t>
          </a:r>
          <a:endParaRPr lang="en-NG" sz="1100" b="1">
            <a:solidFill>
              <a:schemeClr val="tx1"/>
            </a:solidFill>
            <a:effectLst>
              <a:outerShdw blurRad="50800" dist="38100" dir="5400000" algn="t" rotWithShape="0">
                <a:prstClr val="black">
                  <a:alpha val="40000"/>
                </a:prstClr>
              </a:outerShdw>
            </a:effectLst>
          </a:endParaRPr>
        </a:p>
      </xdr:txBody>
    </xdr:sp>
    <xdr:clientData/>
  </xdr:twoCellAnchor>
  <xdr:twoCellAnchor>
    <xdr:from>
      <xdr:col>4</xdr:col>
      <xdr:colOff>449074</xdr:colOff>
      <xdr:row>8</xdr:row>
      <xdr:rowOff>14981</xdr:rowOff>
    </xdr:from>
    <xdr:to>
      <xdr:col>14</xdr:col>
      <xdr:colOff>469349</xdr:colOff>
      <xdr:row>20</xdr:row>
      <xdr:rowOff>98790</xdr:rowOff>
    </xdr:to>
    <xdr:sp macro="" textlink="">
      <xdr:nvSpPr>
        <xdr:cNvPr id="8" name="Rectangle: Rounded Corners 7">
          <a:extLst>
            <a:ext uri="{FF2B5EF4-FFF2-40B4-BE49-F238E27FC236}">
              <a16:creationId xmlns:a16="http://schemas.microsoft.com/office/drawing/2014/main" id="{ED022EA8-1F9D-4678-D194-2B4178405E08}"/>
            </a:ext>
          </a:extLst>
        </xdr:cNvPr>
        <xdr:cNvSpPr/>
      </xdr:nvSpPr>
      <xdr:spPr>
        <a:xfrm>
          <a:off x="2823422" y="1450633"/>
          <a:ext cx="5956144" cy="2237287"/>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effectLst>
                <a:outerShdw blurRad="50800" dist="38100" dir="5400000" algn="t" rotWithShape="0">
                  <a:prstClr val="black">
                    <a:alpha val="40000"/>
                  </a:prstClr>
                </a:outerShdw>
              </a:effectLst>
            </a:rPr>
            <a:t>Sales in Naira (#)</a:t>
          </a:r>
          <a:endParaRPr lang="en-NG" sz="1100" b="1">
            <a:solidFill>
              <a:schemeClr val="tx1"/>
            </a:solidFill>
            <a:effectLst>
              <a:outerShdw blurRad="50800" dist="38100" dir="5400000" algn="t" rotWithShape="0">
                <a:prstClr val="black">
                  <a:alpha val="40000"/>
                </a:prstClr>
              </a:outerShdw>
            </a:effectLst>
          </a:endParaRPr>
        </a:p>
      </xdr:txBody>
    </xdr:sp>
    <xdr:clientData/>
  </xdr:twoCellAnchor>
  <xdr:twoCellAnchor>
    <xdr:from>
      <xdr:col>4</xdr:col>
      <xdr:colOff>150394</xdr:colOff>
      <xdr:row>23</xdr:row>
      <xdr:rowOff>50131</xdr:rowOff>
    </xdr:from>
    <xdr:to>
      <xdr:col>10</xdr:col>
      <xdr:colOff>421106</xdr:colOff>
      <xdr:row>38</xdr:row>
      <xdr:rowOff>150395</xdr:rowOff>
    </xdr:to>
    <xdr:sp macro="" textlink="">
      <xdr:nvSpPr>
        <xdr:cNvPr id="9" name="Rectangle: Rounded Corners 8">
          <a:extLst>
            <a:ext uri="{FF2B5EF4-FFF2-40B4-BE49-F238E27FC236}">
              <a16:creationId xmlns:a16="http://schemas.microsoft.com/office/drawing/2014/main" id="{FC20644E-B3EA-17CA-5085-676870E91F49}"/>
            </a:ext>
          </a:extLst>
        </xdr:cNvPr>
        <xdr:cNvSpPr/>
      </xdr:nvSpPr>
      <xdr:spPr>
        <a:xfrm>
          <a:off x="2516605" y="4201026"/>
          <a:ext cx="3820027" cy="2807369"/>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effectLst>
                <a:outerShdw blurRad="50800" dist="38100" dir="5400000" algn="t" rotWithShape="0">
                  <a:prstClr val="black">
                    <a:alpha val="40000"/>
                  </a:prstClr>
                </a:outerShdw>
              </a:effectLst>
            </a:rPr>
            <a:t>Sales</a:t>
          </a:r>
          <a:r>
            <a:rPr lang="en-US" sz="1100" b="1" baseline="0">
              <a:solidFill>
                <a:schemeClr val="tx1"/>
              </a:solidFill>
              <a:effectLst>
                <a:outerShdw blurRad="50800" dist="38100" dir="5400000" algn="t" rotWithShape="0">
                  <a:prstClr val="black">
                    <a:alpha val="40000"/>
                  </a:prstClr>
                </a:outerShdw>
              </a:effectLst>
            </a:rPr>
            <a:t> by Region</a:t>
          </a:r>
          <a:endParaRPr lang="en-NG" sz="1100" b="1">
            <a:solidFill>
              <a:schemeClr val="tx1"/>
            </a:solidFill>
            <a:effectLst>
              <a:outerShdw blurRad="50800" dist="38100" dir="5400000" algn="t" rotWithShape="0">
                <a:prstClr val="black">
                  <a:alpha val="40000"/>
                </a:prstClr>
              </a:outerShdw>
            </a:effectLst>
          </a:endParaRPr>
        </a:p>
      </xdr:txBody>
    </xdr:sp>
    <xdr:clientData/>
  </xdr:twoCellAnchor>
  <xdr:twoCellAnchor>
    <xdr:from>
      <xdr:col>17</xdr:col>
      <xdr:colOff>496011</xdr:colOff>
      <xdr:row>7</xdr:row>
      <xdr:rowOff>37070</xdr:rowOff>
    </xdr:from>
    <xdr:to>
      <xdr:col>22</xdr:col>
      <xdr:colOff>360003</xdr:colOff>
      <xdr:row>30</xdr:row>
      <xdr:rowOff>155033</xdr:rowOff>
    </xdr:to>
    <xdr:sp macro="" textlink="">
      <xdr:nvSpPr>
        <xdr:cNvPr id="11" name="Rectangle: Rounded Corners 10">
          <a:extLst>
            <a:ext uri="{FF2B5EF4-FFF2-40B4-BE49-F238E27FC236}">
              <a16:creationId xmlns:a16="http://schemas.microsoft.com/office/drawing/2014/main" id="{14A5B3B8-2972-B7D7-F011-3E0976D9962A}"/>
            </a:ext>
          </a:extLst>
        </xdr:cNvPr>
        <xdr:cNvSpPr/>
      </xdr:nvSpPr>
      <xdr:spPr>
        <a:xfrm>
          <a:off x="10432318" y="1249343"/>
          <a:ext cx="2786435" cy="4101145"/>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effectLst>
                <a:outerShdw blurRad="50800" dist="38100" dir="5400000" algn="t" rotWithShape="0">
                  <a:prstClr val="black">
                    <a:alpha val="40000"/>
                  </a:prstClr>
                </a:outerShdw>
              </a:effectLst>
            </a:rPr>
            <a:t>Sales by Retailer</a:t>
          </a:r>
          <a:endParaRPr lang="en-NG" sz="1100" b="1">
            <a:solidFill>
              <a:schemeClr val="tx1"/>
            </a:solidFill>
            <a:effectLst>
              <a:outerShdw blurRad="50800" dist="38100" dir="5400000" algn="t" rotWithShape="0">
                <a:prstClr val="black">
                  <a:alpha val="40000"/>
                </a:prstClr>
              </a:outerShdw>
            </a:effectLst>
          </a:endParaRPr>
        </a:p>
      </xdr:txBody>
    </xdr:sp>
    <xdr:clientData/>
  </xdr:twoCellAnchor>
  <xdr:twoCellAnchor>
    <xdr:from>
      <xdr:col>0</xdr:col>
      <xdr:colOff>431938</xdr:colOff>
      <xdr:row>6</xdr:row>
      <xdr:rowOff>127262</xdr:rowOff>
    </xdr:from>
    <xdr:to>
      <xdr:col>4</xdr:col>
      <xdr:colOff>96629</xdr:colOff>
      <xdr:row>10</xdr:row>
      <xdr:rowOff>96631</xdr:rowOff>
    </xdr:to>
    <xdr:sp macro="" textlink="">
      <xdr:nvSpPr>
        <xdr:cNvPr id="13" name="Rectangle: Rounded Corners 12">
          <a:extLst>
            <a:ext uri="{FF2B5EF4-FFF2-40B4-BE49-F238E27FC236}">
              <a16:creationId xmlns:a16="http://schemas.microsoft.com/office/drawing/2014/main" id="{BD7CE59D-5B29-3FA4-E901-42991CEF6D04}"/>
            </a:ext>
          </a:extLst>
        </xdr:cNvPr>
        <xdr:cNvSpPr/>
      </xdr:nvSpPr>
      <xdr:spPr>
        <a:xfrm>
          <a:off x="431938" y="1204001"/>
          <a:ext cx="2039039" cy="687195"/>
        </a:xfrm>
        <a:prstGeom prst="roundRect">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rgbClr val="FF0000"/>
              </a:solidFill>
              <a:effectLst>
                <a:outerShdw blurRad="50800" dist="38100" dir="5400000" algn="t" rotWithShape="0">
                  <a:prstClr val="black">
                    <a:alpha val="40000"/>
                  </a:prstClr>
                </a:outerShdw>
              </a:effectLst>
            </a:rPr>
            <a:t>Note</a:t>
          </a:r>
          <a:r>
            <a:rPr lang="en-US" sz="1100" b="1">
              <a:solidFill>
                <a:schemeClr val="tx1"/>
              </a:solidFill>
              <a:effectLst>
                <a:outerShdw blurRad="50800" dist="38100" dir="5400000" algn="t" rotWithShape="0">
                  <a:prstClr val="black">
                    <a:alpha val="40000"/>
                  </a:prstClr>
                </a:outerShdw>
              </a:effectLst>
            </a:rPr>
            <a:t>:</a:t>
          </a:r>
          <a:r>
            <a:rPr lang="en-US" sz="1100" b="1" baseline="0">
              <a:solidFill>
                <a:schemeClr val="tx1"/>
              </a:solidFill>
              <a:effectLst>
                <a:outerShdw blurRad="50800" dist="38100" dir="5400000" algn="t" rotWithShape="0">
                  <a:prstClr val="black">
                    <a:alpha val="40000"/>
                  </a:prstClr>
                </a:outerShdw>
              </a:effectLst>
            </a:rPr>
            <a:t> </a:t>
          </a:r>
        </a:p>
        <a:p>
          <a:pPr algn="l"/>
          <a:r>
            <a:rPr lang="en-US" sz="1000" b="0" baseline="0">
              <a:solidFill>
                <a:schemeClr val="tx1"/>
              </a:solidFill>
              <a:effectLst>
                <a:outerShdw blurRad="50800" dist="38100" dir="5400000" algn="t" rotWithShape="0">
                  <a:prstClr val="black">
                    <a:alpha val="40000"/>
                  </a:prstClr>
                </a:outerShdw>
              </a:effectLst>
            </a:rPr>
            <a:t>Last Updated 08/03/2024</a:t>
          </a:r>
          <a:endParaRPr lang="en-NG" sz="1000" b="0">
            <a:solidFill>
              <a:schemeClr val="tx1"/>
            </a:solidFill>
            <a:effectLst>
              <a:outerShdw blurRad="50800" dist="38100" dir="5400000" algn="t" rotWithShape="0">
                <a:prstClr val="black">
                  <a:alpha val="40000"/>
                </a:prstClr>
              </a:outerShdw>
            </a:effectLst>
          </a:endParaRPr>
        </a:p>
      </xdr:txBody>
    </xdr:sp>
    <xdr:clientData/>
  </xdr:twoCellAnchor>
  <xdr:twoCellAnchor>
    <xdr:from>
      <xdr:col>5</xdr:col>
      <xdr:colOff>284558</xdr:colOff>
      <xdr:row>10</xdr:row>
      <xdr:rowOff>55215</xdr:rowOff>
    </xdr:from>
    <xdr:to>
      <xdr:col>13</xdr:col>
      <xdr:colOff>386522</xdr:colOff>
      <xdr:row>19</xdr:row>
      <xdr:rowOff>165650</xdr:rowOff>
    </xdr:to>
    <xdr:graphicFrame macro="">
      <xdr:nvGraphicFramePr>
        <xdr:cNvPr id="17" name="Chart 16">
          <a:extLst>
            <a:ext uri="{FF2B5EF4-FFF2-40B4-BE49-F238E27FC236}">
              <a16:creationId xmlns:a16="http://schemas.microsoft.com/office/drawing/2014/main" id="{F220DC89-9229-4342-AD19-5E5A1DDF64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458371</xdr:colOff>
      <xdr:row>3</xdr:row>
      <xdr:rowOff>140322</xdr:rowOff>
    </xdr:from>
    <xdr:to>
      <xdr:col>13</xdr:col>
      <xdr:colOff>548723</xdr:colOff>
      <xdr:row>7</xdr:row>
      <xdr:rowOff>67296</xdr:rowOff>
    </xdr:to>
    <xdr:sp macro="" textlink="">
      <xdr:nvSpPr>
        <xdr:cNvPr id="18" name="Rectangle: Rounded Corners 17">
          <a:extLst>
            <a:ext uri="{FF2B5EF4-FFF2-40B4-BE49-F238E27FC236}">
              <a16:creationId xmlns:a16="http://schemas.microsoft.com/office/drawing/2014/main" id="{089D4555-60AD-EA4E-C5B2-1BA92FB9B96D}"/>
            </a:ext>
          </a:extLst>
        </xdr:cNvPr>
        <xdr:cNvSpPr/>
      </xdr:nvSpPr>
      <xdr:spPr>
        <a:xfrm>
          <a:off x="5207067" y="678692"/>
          <a:ext cx="3058286" cy="644800"/>
        </a:xfrm>
        <a:prstGeom prst="roundRect">
          <a:avLst/>
        </a:prstGeom>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rect">
            <a:fillToRect l="100000" t="100000"/>
          </a:path>
          <a:tileRect r="-100000" b="-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0">
              <a:solidFill>
                <a:sysClr val="windowText" lastClr="000000"/>
              </a:solidFill>
              <a:effectLst>
                <a:outerShdw blurRad="50800" dist="38100" dir="5400000" algn="t" rotWithShape="0">
                  <a:prstClr val="black">
                    <a:alpha val="40000"/>
                  </a:prstClr>
                </a:outerShdw>
              </a:effectLst>
              <a:latin typeface="Arial Black" panose="020B0A04020102020204" pitchFamily="34" charset="0"/>
            </a:rPr>
            <a:t>EZEKIEL</a:t>
          </a:r>
          <a:r>
            <a:rPr lang="en-US" sz="1200" b="0" baseline="0">
              <a:solidFill>
                <a:sysClr val="windowText" lastClr="000000"/>
              </a:solidFill>
              <a:effectLst>
                <a:outerShdw blurRad="50800" dist="38100" dir="5400000" algn="t" rotWithShape="0">
                  <a:prstClr val="black">
                    <a:alpha val="40000"/>
                  </a:prstClr>
                </a:outerShdw>
              </a:effectLst>
              <a:latin typeface="Arial Black" panose="020B0A04020102020204" pitchFamily="34" charset="0"/>
            </a:rPr>
            <a:t> PROSPER (D'EAGLE)</a:t>
          </a:r>
          <a:endParaRPr lang="en-NG" sz="1050" b="0">
            <a:solidFill>
              <a:sysClr val="windowText" lastClr="000000"/>
            </a:solidFill>
            <a:effectLst>
              <a:outerShdw blurRad="50800" dist="38100" dir="5400000" algn="t" rotWithShape="0">
                <a:prstClr val="black">
                  <a:alpha val="40000"/>
                </a:prstClr>
              </a:outerShdw>
            </a:effectLst>
            <a:latin typeface="Arial Black" panose="020B0A04020102020204" pitchFamily="34" charset="0"/>
          </a:endParaRPr>
        </a:p>
      </xdr:txBody>
    </xdr:sp>
    <xdr:clientData/>
  </xdr:twoCellAnchor>
  <xdr:twoCellAnchor>
    <xdr:from>
      <xdr:col>4</xdr:col>
      <xdr:colOff>345114</xdr:colOff>
      <xdr:row>25</xdr:row>
      <xdr:rowOff>130345</xdr:rowOff>
    </xdr:from>
    <xdr:to>
      <xdr:col>10</xdr:col>
      <xdr:colOff>130348</xdr:colOff>
      <xdr:row>37</xdr:row>
      <xdr:rowOff>120319</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57D8F904-4B26-4854-B288-EA97279A75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711325" y="4642187"/>
              <a:ext cx="3334549" cy="2155658"/>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563479</xdr:colOff>
      <xdr:row>23</xdr:row>
      <xdr:rowOff>52136</xdr:rowOff>
    </xdr:from>
    <xdr:to>
      <xdr:col>17</xdr:col>
      <xdr:colOff>242637</xdr:colOff>
      <xdr:row>38</xdr:row>
      <xdr:rowOff>152400</xdr:rowOff>
    </xdr:to>
    <xdr:sp macro="" textlink="">
      <xdr:nvSpPr>
        <xdr:cNvPr id="20" name="Rectangle: Rounded Corners 19">
          <a:extLst>
            <a:ext uri="{FF2B5EF4-FFF2-40B4-BE49-F238E27FC236}">
              <a16:creationId xmlns:a16="http://schemas.microsoft.com/office/drawing/2014/main" id="{B5E1D4FA-8673-3E63-E5CC-C25917A1AEA1}"/>
            </a:ext>
          </a:extLst>
        </xdr:cNvPr>
        <xdr:cNvSpPr/>
      </xdr:nvSpPr>
      <xdr:spPr>
        <a:xfrm>
          <a:off x="6408365" y="4035318"/>
          <a:ext cx="3770579" cy="2697991"/>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effectLst>
                <a:outerShdw blurRad="50800" dist="38100" dir="5400000" algn="t" rotWithShape="0">
                  <a:prstClr val="black">
                    <a:alpha val="40000"/>
                  </a:prstClr>
                </a:outerShdw>
              </a:effectLst>
            </a:rPr>
            <a:t>Sales</a:t>
          </a:r>
          <a:r>
            <a:rPr lang="en-US" sz="1100" b="1" baseline="0">
              <a:solidFill>
                <a:schemeClr val="tx1"/>
              </a:solidFill>
              <a:effectLst>
                <a:outerShdw blurRad="50800" dist="38100" dir="5400000" algn="t" rotWithShape="0">
                  <a:prstClr val="black">
                    <a:alpha val="40000"/>
                  </a:prstClr>
                </a:outerShdw>
              </a:effectLst>
            </a:rPr>
            <a:t> Method</a:t>
          </a:r>
          <a:endParaRPr lang="en-NG" sz="1100" b="1">
            <a:solidFill>
              <a:schemeClr val="tx1"/>
            </a:solidFill>
            <a:effectLst>
              <a:outerShdw blurRad="50800" dist="38100" dir="5400000" algn="t" rotWithShape="0">
                <a:prstClr val="black">
                  <a:alpha val="40000"/>
                </a:prstClr>
              </a:outerShdw>
            </a:effectLst>
          </a:endParaRPr>
        </a:p>
      </xdr:txBody>
    </xdr:sp>
    <xdr:clientData/>
  </xdr:twoCellAnchor>
  <xdr:twoCellAnchor>
    <xdr:from>
      <xdr:col>10</xdr:col>
      <xdr:colOff>538166</xdr:colOff>
      <xdr:row>25</xdr:row>
      <xdr:rowOff>47625</xdr:rowOff>
    </xdr:from>
    <xdr:to>
      <xdr:col>16</xdr:col>
      <xdr:colOff>449188</xdr:colOff>
      <xdr:row>38</xdr:row>
      <xdr:rowOff>-1</xdr:rowOff>
    </xdr:to>
    <xdr:graphicFrame macro="">
      <xdr:nvGraphicFramePr>
        <xdr:cNvPr id="21" name="Chart 20">
          <a:extLst>
            <a:ext uri="{FF2B5EF4-FFF2-40B4-BE49-F238E27FC236}">
              <a16:creationId xmlns:a16="http://schemas.microsoft.com/office/drawing/2014/main" id="{B52CB62D-AE67-4926-A544-7B7B987B90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409137</xdr:colOff>
      <xdr:row>8</xdr:row>
      <xdr:rowOff>85501</xdr:rowOff>
    </xdr:from>
    <xdr:to>
      <xdr:col>22</xdr:col>
      <xdr:colOff>373418</xdr:colOff>
      <xdr:row>28</xdr:row>
      <xdr:rowOff>121220</xdr:rowOff>
    </xdr:to>
    <xdr:graphicFrame macro="">
      <xdr:nvGraphicFramePr>
        <xdr:cNvPr id="22" name="Chart 21">
          <a:extLst>
            <a:ext uri="{FF2B5EF4-FFF2-40B4-BE49-F238E27FC236}">
              <a16:creationId xmlns:a16="http://schemas.microsoft.com/office/drawing/2014/main" id="{5C297728-33E3-43AB-8060-2A13526038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399174</xdr:colOff>
      <xdr:row>13</xdr:row>
      <xdr:rowOff>102908</xdr:rowOff>
    </xdr:from>
    <xdr:to>
      <xdr:col>3</xdr:col>
      <xdr:colOff>474508</xdr:colOff>
      <xdr:row>28</xdr:row>
      <xdr:rowOff>29306</xdr:rowOff>
    </xdr:to>
    <mc:AlternateContent xmlns:mc="http://schemas.openxmlformats.org/markup-compatibility/2006">
      <mc:Choice xmlns:a14="http://schemas.microsoft.com/office/drawing/2010/main" Requires="a14">
        <xdr:graphicFrame macro="">
          <xdr:nvGraphicFramePr>
            <xdr:cNvPr id="23" name="Region">
              <a:extLst>
                <a:ext uri="{FF2B5EF4-FFF2-40B4-BE49-F238E27FC236}">
                  <a16:creationId xmlns:a16="http://schemas.microsoft.com/office/drawing/2014/main" id="{35C52584-EF6C-08FE-30A1-54812FDBCAE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99174" y="2468105"/>
              <a:ext cx="1841205" cy="2655471"/>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23380</xdr:colOff>
      <xdr:row>22</xdr:row>
      <xdr:rowOff>123825</xdr:rowOff>
    </xdr:from>
    <xdr:to>
      <xdr:col>21</xdr:col>
      <xdr:colOff>98714</xdr:colOff>
      <xdr:row>37</xdr:row>
      <xdr:rowOff>50223</xdr:rowOff>
    </xdr:to>
    <mc:AlternateContent xmlns:mc="http://schemas.openxmlformats.org/markup-compatibility/2006">
      <mc:Choice xmlns:a14="http://schemas.microsoft.com/office/drawing/2010/main" Requires="a14">
        <xdr:graphicFrame macro="">
          <xdr:nvGraphicFramePr>
            <xdr:cNvPr id="24" name="Product">
              <a:extLst>
                <a:ext uri="{FF2B5EF4-FFF2-40B4-BE49-F238E27FC236}">
                  <a16:creationId xmlns:a16="http://schemas.microsoft.com/office/drawing/2014/main" id="{940F7351-E812-673A-E435-E2C3617F7124}"/>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0618605" y="4126465"/>
              <a:ext cx="1841205" cy="2655471"/>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499630</xdr:colOff>
      <xdr:row>25</xdr:row>
      <xdr:rowOff>80530</xdr:rowOff>
    </xdr:from>
    <xdr:to>
      <xdr:col>21</xdr:col>
      <xdr:colOff>574964</xdr:colOff>
      <xdr:row>40</xdr:row>
      <xdr:rowOff>6927</xdr:rowOff>
    </xdr:to>
    <mc:AlternateContent xmlns:mc="http://schemas.openxmlformats.org/markup-compatibility/2006">
      <mc:Choice xmlns:a14="http://schemas.microsoft.com/office/drawing/2010/main" Requires="a14">
        <xdr:graphicFrame macro="">
          <xdr:nvGraphicFramePr>
            <xdr:cNvPr id="25" name="Years">
              <a:extLst>
                <a:ext uri="{FF2B5EF4-FFF2-40B4-BE49-F238E27FC236}">
                  <a16:creationId xmlns:a16="http://schemas.microsoft.com/office/drawing/2014/main" id="{70838993-530B-A24B-3E59-659C139047B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1094855" y="4628985"/>
              <a:ext cx="1841205" cy="265547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5</xdr:col>
      <xdr:colOff>190500</xdr:colOff>
      <xdr:row>4</xdr:row>
      <xdr:rowOff>119062</xdr:rowOff>
    </xdr:from>
    <xdr:to>
      <xdr:col>13</xdr:col>
      <xdr:colOff>38100</xdr:colOff>
      <xdr:row>19</xdr:row>
      <xdr:rowOff>147637</xdr:rowOff>
    </xdr:to>
    <xdr:graphicFrame macro="">
      <xdr:nvGraphicFramePr>
        <xdr:cNvPr id="2" name="Chart 1">
          <a:extLst>
            <a:ext uri="{FF2B5EF4-FFF2-40B4-BE49-F238E27FC236}">
              <a16:creationId xmlns:a16="http://schemas.microsoft.com/office/drawing/2014/main" id="{3D25AD31-2BC9-01BA-A9D9-FE664D45B6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223837</xdr:colOff>
      <xdr:row>4</xdr:row>
      <xdr:rowOff>100012</xdr:rowOff>
    </xdr:from>
    <xdr:to>
      <xdr:col>11</xdr:col>
      <xdr:colOff>71437</xdr:colOff>
      <xdr:row>19</xdr:row>
      <xdr:rowOff>128587</xdr:rowOff>
    </xdr:to>
    <xdr:graphicFrame macro="">
      <xdr:nvGraphicFramePr>
        <xdr:cNvPr id="2" name="Chart 1">
          <a:extLst>
            <a:ext uri="{FF2B5EF4-FFF2-40B4-BE49-F238E27FC236}">
              <a16:creationId xmlns:a16="http://schemas.microsoft.com/office/drawing/2014/main" id="{C27C1FB5-2C5F-A4A7-30D4-F8451EBBE0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47625</xdr:colOff>
      <xdr:row>5</xdr:row>
      <xdr:rowOff>119062</xdr:rowOff>
    </xdr:from>
    <xdr:to>
      <xdr:col>12</xdr:col>
      <xdr:colOff>485775</xdr:colOff>
      <xdr:row>20</xdr:row>
      <xdr:rowOff>147637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8A218DA-B625-6D0B-9A18-4ADE6408D2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90975" y="1023937"/>
              <a:ext cx="4572000" cy="2743200"/>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128587</xdr:colOff>
      <xdr:row>4</xdr:row>
      <xdr:rowOff>119062</xdr:rowOff>
    </xdr:from>
    <xdr:to>
      <xdr:col>10</xdr:col>
      <xdr:colOff>566737</xdr:colOff>
      <xdr:row>19</xdr:row>
      <xdr:rowOff>147637</xdr:rowOff>
    </xdr:to>
    <xdr:graphicFrame macro="">
      <xdr:nvGraphicFramePr>
        <xdr:cNvPr id="2" name="Chart 1">
          <a:extLst>
            <a:ext uri="{FF2B5EF4-FFF2-40B4-BE49-F238E27FC236}">
              <a16:creationId xmlns:a16="http://schemas.microsoft.com/office/drawing/2014/main" id="{49D15BDF-FA43-7DFE-FE4D-C65CF39E6D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55.250492129628" createdVersion="8" refreshedVersion="8" minRefreshableVersion="3" recordCount="9648" xr:uid="{920959F4-28E5-47CB-B247-717930A22E9C}">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5">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4">
      <sharedItems containsSemiMixedTypes="0" containsString="0" containsNumber="1" minValue="0" maxValue="825000.00000000012"/>
    </cacheField>
    <cacheField name="Operating Profit" numFmtId="164">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2935485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F26D72-93D6-4A66-A3C0-425F3445A65C}" name="PivotTable11"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pivotField showAll="0"/>
    <pivotField numFmtId="165" showAll="0"/>
    <pivotField numFmtId="3" showAll="0"/>
    <pivotField dataField="1" numFmtId="164" showAll="0"/>
    <pivotField numFmtId="164" showAll="0"/>
    <pivotField numFmtId="9" showAll="0"/>
    <pivotField showAll="0"/>
    <pivotField showAll="0" defaultSubtotal="0"/>
    <pivotField showAll="0" defaultSubtotal="0"/>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3">
    <chartFormat chart="1"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93CF4BB-9FA3-4EAF-B109-A82F2BD8ABA6}" name="PivotTable12"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6" firstHeaderRow="1" firstDataRow="1" firstDataCol="1"/>
  <pivotFields count="15">
    <pivotField showAll="0"/>
    <pivotField showAll="0"/>
    <pivotField numFmtId="14" showAll="0"/>
    <pivotField showAll="0"/>
    <pivotField showAll="0"/>
    <pivotField showAll="0"/>
    <pivotField showAll="0"/>
    <pivotField numFmtId="165" showAll="0"/>
    <pivotField numFmtId="3" showAll="0"/>
    <pivotField dataField="1" numFmtId="164" showAll="0"/>
    <pivotField numFmtId="164" showAll="0"/>
    <pivotField numFmtId="9" showAll="0"/>
    <pivotField axis="axisRow" showAll="0">
      <items count="4">
        <item x="0"/>
        <item x="2"/>
        <item x="1"/>
        <item t="default"/>
      </items>
    </pivotField>
    <pivotField showAll="0" defaultSubtotal="0"/>
    <pivotField showAll="0" defaultSubtotal="0"/>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3F2ACB-852B-429B-9CF3-66F15ECD85C0}" name="PivotTable4"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53" firstHeaderRow="1" firstDataRow="1" firstDataCol="1"/>
  <pivotFields count="15">
    <pivotField showAll="0"/>
    <pivotField showAll="0"/>
    <pivotField numFmtId="14" showAll="0"/>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5" showAll="0"/>
    <pivotField numFmtId="3" showAll="0"/>
    <pivotField dataField="1" numFmtId="164" showAll="0"/>
    <pivotField numFmtId="164" showAll="0"/>
    <pivotField numFmtId="9" showAll="0"/>
    <pivotField showAll="0"/>
    <pivotField showAll="0" defaultSubtotal="0"/>
    <pivotField showAll="0" defaultSubtotal="0"/>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C34B07-8445-4995-98FC-8D341ECE201C}" name="PivotTable3"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B22"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h="1" x="3"/>
        <item h="1" x="0"/>
        <item h="1" x="1"/>
        <item x="4"/>
        <item h="1" x="2"/>
        <item t="default"/>
      </items>
    </pivotField>
    <pivotField showAll="0"/>
    <pivotField showAll="0"/>
    <pivotField showAll="0">
      <items count="7">
        <item x="4"/>
        <item x="1"/>
        <item x="0"/>
        <item x="5"/>
        <item x="3"/>
        <item x="2"/>
        <item t="default"/>
      </items>
    </pivotField>
    <pivotField numFmtId="165" showAll="0"/>
    <pivotField numFmtId="3" showAll="0"/>
    <pivotField dataField="1" numFmtId="164" showAll="0"/>
    <pivotField numFmtId="164"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0">
    <i>
      <x v="1"/>
    </i>
    <i r="1">
      <x v="4"/>
    </i>
    <i r="1">
      <x v="5"/>
    </i>
    <i r="1">
      <x v="8"/>
    </i>
    <i r="1">
      <x v="9"/>
    </i>
    <i r="1">
      <x v="10"/>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3633CD7-6343-4684-84C8-565EE29BD3AE}" sourceName="Region">
  <pivotTables>
    <pivotTable tabId="6" name="PivotTable3"/>
  </pivotTables>
  <data>
    <tabular pivotCacheId="293548558">
      <items count="5">
        <i x="3"/>
        <i x="0"/>
        <i x="1"/>
        <i x="4"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673D6F61-7035-479B-8F77-517B6C29434B}" sourceName="Product">
  <pivotTables>
    <pivotTable tabId="6" name="PivotTable3"/>
  </pivotTables>
  <data>
    <tabular pivotCacheId="293548558">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70790593-0DD1-4633-9039-708FF0F16E8E}" sourceName="Years">
  <pivotTables>
    <pivotTable tabId="6" name="PivotTable3"/>
  </pivotTables>
  <data>
    <tabular pivotCacheId="293548558">
      <items count="5">
        <i x="1" s="1"/>
        <i x="2" s="1"/>
        <i x="0" s="1" nd="1"/>
        <i x="4"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52E1EFA-3FBB-43B7-966F-9C80592B023E}" cache="Slicer_Region" caption="Region" rowHeight="241300"/>
  <slicer name="Product" xr10:uid="{9E842709-1B7B-4F74-9981-EA6FC9506F32}" cache="Slicer_Product" caption="Product" rowHeight="241300"/>
  <slicer name="Years" xr10:uid="{B91716DD-FD4F-4F86-A739-4830B08ACF0E}" cache="Slicer_Years" caption="Years"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topLeftCell="A9" zoomScale="89" zoomScaleNormal="89" workbookViewId="0">
      <selection activeCell="R44" sqref="R44"/>
    </sheetView>
  </sheetViews>
  <sheetFormatPr defaultColWidth="14.42578125" defaultRowHeight="15" customHeight="1"/>
  <cols>
    <col min="1" max="26" width="8.85546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8EAADB"/>
  </sheetPr>
  <dimension ref="B1:N9653"/>
  <sheetViews>
    <sheetView showGridLines="0" topLeftCell="B5" workbookViewId="0">
      <selection activeCell="D12" sqref="D12"/>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19" t="s">
        <v>0</v>
      </c>
      <c r="D2" s="20"/>
      <c r="E2" s="20"/>
      <c r="F2" s="20"/>
      <c r="G2" s="20"/>
    </row>
    <row r="3" spans="2:14" ht="17.25" customHeight="1">
      <c r="B3" s="3"/>
      <c r="C3" s="21"/>
      <c r="D3" s="21"/>
      <c r="E3" s="21"/>
      <c r="F3" s="21"/>
      <c r="G3" s="21"/>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F10" sqref="F10"/>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22" t="s">
        <v>135</v>
      </c>
      <c r="C2" t="s">
        <v>151</v>
      </c>
    </row>
    <row r="3" spans="2:3" ht="14.25" customHeight="1">
      <c r="B3" s="23" t="s">
        <v>25</v>
      </c>
      <c r="C3" s="26">
        <v>74558410</v>
      </c>
    </row>
    <row r="4" spans="2:3" ht="14.25" customHeight="1">
      <c r="B4" s="23" t="s">
        <v>61</v>
      </c>
      <c r="C4" s="26">
        <v>77698912</v>
      </c>
    </row>
    <row r="5" spans="2:3" ht="14.25" customHeight="1">
      <c r="B5" s="23" t="s">
        <v>34</v>
      </c>
      <c r="C5" s="26">
        <v>102114753</v>
      </c>
    </row>
    <row r="6" spans="2:3" ht="14.25" customHeight="1">
      <c r="B6" s="23" t="s">
        <v>26</v>
      </c>
      <c r="C6" s="26">
        <v>182470997</v>
      </c>
    </row>
    <row r="7" spans="2:3" ht="14.25" customHeight="1">
      <c r="B7" s="23" t="s">
        <v>14</v>
      </c>
      <c r="C7" s="26">
        <v>220094720</v>
      </c>
    </row>
    <row r="8" spans="2:3" ht="14.25" customHeight="1">
      <c r="B8" s="23" t="s">
        <v>30</v>
      </c>
      <c r="C8" s="26">
        <v>242964333</v>
      </c>
    </row>
    <row r="9" spans="2:3" ht="14.25" customHeight="1">
      <c r="B9" s="23" t="s">
        <v>136</v>
      </c>
      <c r="C9" s="26">
        <v>899902125</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C1000"/>
  <sheetViews>
    <sheetView workbookViewId="0">
      <selection activeCell="D2" sqref="D2"/>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22" t="s">
        <v>135</v>
      </c>
      <c r="C2" t="s">
        <v>151</v>
      </c>
    </row>
    <row r="3" spans="2:3" ht="14.25" customHeight="1">
      <c r="B3" s="23" t="s">
        <v>18</v>
      </c>
      <c r="C3" s="24">
        <v>356643750</v>
      </c>
    </row>
    <row r="4" spans="2:3" ht="14.25" customHeight="1">
      <c r="B4" s="23" t="s">
        <v>83</v>
      </c>
      <c r="C4" s="24">
        <v>247672882</v>
      </c>
    </row>
    <row r="5" spans="2:3" ht="14.25" customHeight="1">
      <c r="B5" s="23" t="s">
        <v>24</v>
      </c>
      <c r="C5" s="24">
        <v>295585493</v>
      </c>
    </row>
    <row r="6" spans="2:3" ht="14.25" customHeight="1">
      <c r="B6" s="23" t="s">
        <v>136</v>
      </c>
      <c r="C6" s="24">
        <v>899902125</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E1000"/>
  <sheetViews>
    <sheetView topLeftCell="A2" workbookViewId="0">
      <selection activeCell="M4" sqref="M4"/>
    </sheetView>
  </sheetViews>
  <sheetFormatPr defaultColWidth="14.42578125" defaultRowHeight="15" customHeight="1"/>
  <cols>
    <col min="1" max="1" width="15.28515625" bestFit="1" customWidth="1"/>
    <col min="2" max="2" width="17.28515625" bestFit="1" customWidth="1"/>
    <col min="3" max="26" width="8.85546875" customWidth="1"/>
  </cols>
  <sheetData>
    <row r="1" spans="1:5" ht="14.25" customHeight="1"/>
    <row r="2" spans="1:5" ht="14.25" customHeight="1">
      <c r="A2" s="22" t="s">
        <v>135</v>
      </c>
      <c r="B2" t="s">
        <v>151</v>
      </c>
      <c r="C2" s="27"/>
      <c r="D2" s="28" t="s">
        <v>5</v>
      </c>
      <c r="E2" s="28" t="s">
        <v>152</v>
      </c>
    </row>
    <row r="3" spans="1:5" ht="14.25" customHeight="1">
      <c r="A3" s="23" t="s">
        <v>59</v>
      </c>
      <c r="B3" s="24">
        <v>17633424</v>
      </c>
      <c r="D3" t="str">
        <f>A3</f>
        <v>Alabama</v>
      </c>
      <c r="E3">
        <f>B3</f>
        <v>17633424</v>
      </c>
    </row>
    <row r="4" spans="1:5" ht="14.25" customHeight="1">
      <c r="A4" s="23" t="s">
        <v>64</v>
      </c>
      <c r="B4" s="24">
        <v>14753103</v>
      </c>
      <c r="D4" s="18" t="str">
        <f t="shared" ref="D4:D52" si="0">A4</f>
        <v>Alaska</v>
      </c>
      <c r="E4" s="18">
        <f t="shared" ref="E4:E52" si="1">B4</f>
        <v>14753103</v>
      </c>
    </row>
    <row r="5" spans="1:5" ht="14.25" customHeight="1">
      <c r="A5" s="23" t="s">
        <v>86</v>
      </c>
      <c r="B5" s="24">
        <v>15782221</v>
      </c>
      <c r="D5" s="18" t="str">
        <f t="shared" si="0"/>
        <v>Arizona</v>
      </c>
      <c r="E5" s="18">
        <f t="shared" si="1"/>
        <v>15782221</v>
      </c>
    </row>
    <row r="6" spans="1:5" ht="14.25" customHeight="1">
      <c r="A6" s="23" t="s">
        <v>102</v>
      </c>
      <c r="B6" s="24">
        <v>12639347</v>
      </c>
      <c r="D6" s="18" t="str">
        <f t="shared" si="0"/>
        <v>Arkansas</v>
      </c>
      <c r="E6" s="18">
        <f t="shared" si="1"/>
        <v>12639347</v>
      </c>
    </row>
    <row r="7" spans="1:5" ht="14.25" customHeight="1">
      <c r="A7" s="23" t="s">
        <v>32</v>
      </c>
      <c r="B7" s="24">
        <v>60174133</v>
      </c>
      <c r="D7" s="18" t="str">
        <f t="shared" si="0"/>
        <v>California</v>
      </c>
      <c r="E7" s="18">
        <f t="shared" si="1"/>
        <v>60174133</v>
      </c>
    </row>
    <row r="8" spans="1:5" ht="14.25" customHeight="1">
      <c r="A8" s="23" t="s">
        <v>44</v>
      </c>
      <c r="B8" s="24">
        <v>20996536</v>
      </c>
      <c r="D8" s="18" t="str">
        <f t="shared" si="0"/>
        <v>Colorado</v>
      </c>
      <c r="E8" s="18">
        <f t="shared" si="1"/>
        <v>20996536</v>
      </c>
    </row>
    <row r="9" spans="1:5" ht="14.25" customHeight="1">
      <c r="A9" s="23" t="s">
        <v>125</v>
      </c>
      <c r="B9" s="24">
        <v>11573448</v>
      </c>
      <c r="D9" s="18" t="str">
        <f t="shared" si="0"/>
        <v>Connecticut</v>
      </c>
      <c r="E9" s="18">
        <f t="shared" si="1"/>
        <v>11573448</v>
      </c>
    </row>
    <row r="10" spans="1:5" ht="14.25" customHeight="1">
      <c r="A10" s="23" t="s">
        <v>121</v>
      </c>
      <c r="B10" s="24">
        <v>12298412</v>
      </c>
      <c r="D10" s="18" t="str">
        <f t="shared" si="0"/>
        <v>Delaware</v>
      </c>
      <c r="E10" s="18">
        <f t="shared" si="1"/>
        <v>12298412</v>
      </c>
    </row>
    <row r="11" spans="1:5" ht="14.25" customHeight="1">
      <c r="A11" s="23" t="s">
        <v>49</v>
      </c>
      <c r="B11" s="24">
        <v>59283714</v>
      </c>
      <c r="D11" s="18" t="str">
        <f t="shared" si="0"/>
        <v>Florida</v>
      </c>
      <c r="E11" s="18">
        <f t="shared" si="1"/>
        <v>59283714</v>
      </c>
    </row>
    <row r="12" spans="1:5" ht="14.25" customHeight="1">
      <c r="A12" s="23" t="s">
        <v>90</v>
      </c>
      <c r="B12" s="24">
        <v>18997466</v>
      </c>
      <c r="D12" s="18" t="str">
        <f t="shared" si="0"/>
        <v>Georgia</v>
      </c>
      <c r="E12" s="18">
        <f t="shared" si="1"/>
        <v>18997466</v>
      </c>
    </row>
    <row r="13" spans="1:5" ht="14.25" customHeight="1">
      <c r="A13" s="23" t="s">
        <v>66</v>
      </c>
      <c r="B13" s="24">
        <v>22282457</v>
      </c>
      <c r="D13" s="18" t="str">
        <f t="shared" si="0"/>
        <v>Hawaii</v>
      </c>
      <c r="E13" s="18">
        <f t="shared" si="1"/>
        <v>22282457</v>
      </c>
    </row>
    <row r="14" spans="1:5" ht="14.25" customHeight="1">
      <c r="A14" s="23" t="s">
        <v>84</v>
      </c>
      <c r="B14" s="24">
        <v>19276878</v>
      </c>
      <c r="D14" s="18" t="str">
        <f t="shared" si="0"/>
        <v>Idaho</v>
      </c>
      <c r="E14" s="18">
        <f t="shared" si="1"/>
        <v>19276878</v>
      </c>
    </row>
    <row r="15" spans="1:5" ht="14.25" customHeight="1">
      <c r="A15" s="23" t="s">
        <v>37</v>
      </c>
      <c r="B15" s="24">
        <v>9797488</v>
      </c>
      <c r="D15" s="18" t="str">
        <f t="shared" si="0"/>
        <v>Illinois</v>
      </c>
      <c r="E15" s="18">
        <f t="shared" si="1"/>
        <v>9797488</v>
      </c>
    </row>
    <row r="16" spans="1:5" ht="14.25" customHeight="1">
      <c r="A16" s="23" t="s">
        <v>116</v>
      </c>
      <c r="B16" s="24">
        <v>8836198</v>
      </c>
      <c r="D16" s="18" t="str">
        <f t="shared" si="0"/>
        <v>Indiana</v>
      </c>
      <c r="E16" s="18">
        <f t="shared" si="1"/>
        <v>8836198</v>
      </c>
    </row>
    <row r="17" spans="1:5" ht="14.25" customHeight="1">
      <c r="A17" s="23" t="s">
        <v>112</v>
      </c>
      <c r="B17" s="24">
        <v>7424011</v>
      </c>
      <c r="D17" s="18" t="str">
        <f t="shared" si="0"/>
        <v>Iowa</v>
      </c>
      <c r="E17" s="18">
        <f t="shared" si="1"/>
        <v>7424011</v>
      </c>
    </row>
    <row r="18" spans="1:5" ht="14.25" customHeight="1">
      <c r="A18" s="23" t="s">
        <v>106</v>
      </c>
      <c r="B18" s="24">
        <v>9972864</v>
      </c>
      <c r="D18" s="18" t="str">
        <f t="shared" si="0"/>
        <v>Kansas</v>
      </c>
      <c r="E18" s="18">
        <f t="shared" si="1"/>
        <v>9972864</v>
      </c>
    </row>
    <row r="19" spans="1:5" ht="14.25" customHeight="1">
      <c r="A19" s="23" t="s">
        <v>98</v>
      </c>
      <c r="B19" s="24">
        <v>10072848</v>
      </c>
      <c r="D19" s="18" t="str">
        <f t="shared" si="0"/>
        <v>Kentucky</v>
      </c>
      <c r="E19" s="18">
        <f t="shared" si="1"/>
        <v>10072848</v>
      </c>
    </row>
    <row r="20" spans="1:5" ht="14.25" customHeight="1">
      <c r="A20" s="23" t="s">
        <v>81</v>
      </c>
      <c r="B20" s="24">
        <v>23750781</v>
      </c>
      <c r="D20" s="18" t="str">
        <f t="shared" si="0"/>
        <v>Louisiana</v>
      </c>
      <c r="E20" s="18">
        <f t="shared" si="1"/>
        <v>23750781</v>
      </c>
    </row>
    <row r="21" spans="1:5" ht="14.25" customHeight="1">
      <c r="A21" s="23" t="s">
        <v>62</v>
      </c>
      <c r="B21" s="24">
        <v>9195978</v>
      </c>
      <c r="D21" s="18" t="str">
        <f t="shared" si="0"/>
        <v>Maine</v>
      </c>
      <c r="E21" s="18">
        <f t="shared" si="1"/>
        <v>9195978</v>
      </c>
    </row>
    <row r="22" spans="1:5" ht="14.25" customHeight="1">
      <c r="A22" s="23" t="s">
        <v>119</v>
      </c>
      <c r="B22" s="24">
        <v>7758059</v>
      </c>
      <c r="D22" s="18" t="str">
        <f t="shared" si="0"/>
        <v>Maryland</v>
      </c>
      <c r="E22" s="18">
        <f t="shared" si="1"/>
        <v>7758059</v>
      </c>
    </row>
    <row r="23" spans="1:5" ht="14.25" customHeight="1">
      <c r="A23" s="23" t="s">
        <v>129</v>
      </c>
      <c r="B23" s="24">
        <v>11076810</v>
      </c>
      <c r="D23" s="18" t="str">
        <f t="shared" si="0"/>
        <v>Massachusetts</v>
      </c>
      <c r="E23" s="18">
        <f t="shared" si="1"/>
        <v>11076810</v>
      </c>
    </row>
    <row r="24" spans="1:5" ht="14.25" customHeight="1">
      <c r="A24" s="23" t="s">
        <v>74</v>
      </c>
      <c r="B24" s="24">
        <v>18625433</v>
      </c>
      <c r="D24" s="18" t="str">
        <f t="shared" si="0"/>
        <v>Michigan</v>
      </c>
      <c r="E24" s="18">
        <f t="shared" si="1"/>
        <v>18625433</v>
      </c>
    </row>
    <row r="25" spans="1:5" ht="14.25" customHeight="1">
      <c r="A25" s="23" t="s">
        <v>51</v>
      </c>
      <c r="B25" s="24">
        <v>7378068</v>
      </c>
      <c r="D25" s="18" t="str">
        <f t="shared" si="0"/>
        <v>Minnesota</v>
      </c>
      <c r="E25" s="18">
        <f t="shared" si="1"/>
        <v>7378068</v>
      </c>
    </row>
    <row r="26" spans="1:5" ht="14.25" customHeight="1">
      <c r="A26" s="23" t="s">
        <v>100</v>
      </c>
      <c r="B26" s="24">
        <v>15591709</v>
      </c>
      <c r="D26" s="18" t="str">
        <f t="shared" si="0"/>
        <v>Mississippi</v>
      </c>
      <c r="E26" s="18">
        <f t="shared" si="1"/>
        <v>15591709</v>
      </c>
    </row>
    <row r="27" spans="1:5" ht="14.25" customHeight="1">
      <c r="A27" s="23" t="s">
        <v>76</v>
      </c>
      <c r="B27" s="24">
        <v>9683265</v>
      </c>
      <c r="D27" s="18" t="str">
        <f t="shared" si="0"/>
        <v>Missouri</v>
      </c>
      <c r="E27" s="18">
        <f t="shared" si="1"/>
        <v>9683265</v>
      </c>
    </row>
    <row r="28" spans="1:5" ht="14.25" customHeight="1">
      <c r="A28" s="23" t="s">
        <v>53</v>
      </c>
      <c r="B28" s="24">
        <v>15710886</v>
      </c>
      <c r="D28" s="18" t="str">
        <f t="shared" si="0"/>
        <v>Montana</v>
      </c>
      <c r="E28" s="18">
        <f t="shared" si="1"/>
        <v>15710886</v>
      </c>
    </row>
    <row r="29" spans="1:5" ht="14.25" customHeight="1">
      <c r="A29" s="23" t="s">
        <v>57</v>
      </c>
      <c r="B29" s="24">
        <v>5929038</v>
      </c>
      <c r="D29" s="18" t="str">
        <f t="shared" si="0"/>
        <v>Nebraska</v>
      </c>
      <c r="E29" s="18">
        <f t="shared" si="1"/>
        <v>5929038</v>
      </c>
    </row>
    <row r="30" spans="1:5" ht="14.25" customHeight="1">
      <c r="A30" s="23" t="s">
        <v>42</v>
      </c>
      <c r="B30" s="24">
        <v>20858509</v>
      </c>
      <c r="D30" s="18" t="str">
        <f t="shared" si="0"/>
        <v>Nevada</v>
      </c>
      <c r="E30" s="18">
        <f t="shared" si="1"/>
        <v>20858509</v>
      </c>
    </row>
    <row r="31" spans="1:5" ht="14.25" customHeight="1">
      <c r="A31" s="23" t="s">
        <v>133</v>
      </c>
      <c r="B31" s="24">
        <v>16411667</v>
      </c>
      <c r="D31" s="18" t="str">
        <f t="shared" si="0"/>
        <v>New Hampshire</v>
      </c>
      <c r="E31" s="18">
        <f t="shared" si="1"/>
        <v>16411667</v>
      </c>
    </row>
    <row r="32" spans="1:5" ht="14.25" customHeight="1">
      <c r="A32" s="23" t="s">
        <v>123</v>
      </c>
      <c r="B32" s="24">
        <v>9934246</v>
      </c>
      <c r="D32" s="18" t="str">
        <f t="shared" si="0"/>
        <v>New Jersey</v>
      </c>
      <c r="E32" s="18">
        <f t="shared" si="1"/>
        <v>9934246</v>
      </c>
    </row>
    <row r="33" spans="1:5" ht="14.25" customHeight="1">
      <c r="A33" s="23" t="s">
        <v>88</v>
      </c>
      <c r="B33" s="24">
        <v>19865016</v>
      </c>
      <c r="D33" s="18" t="str">
        <f t="shared" si="0"/>
        <v>New Mexico</v>
      </c>
      <c r="E33" s="18">
        <f t="shared" si="1"/>
        <v>19865016</v>
      </c>
    </row>
    <row r="34" spans="1:5" ht="14.25" customHeight="1">
      <c r="A34" s="23" t="s">
        <v>16</v>
      </c>
      <c r="B34" s="24">
        <v>64229039</v>
      </c>
      <c r="D34" s="18" t="str">
        <f t="shared" si="0"/>
        <v>New York</v>
      </c>
      <c r="E34" s="18">
        <f t="shared" si="1"/>
        <v>64229039</v>
      </c>
    </row>
    <row r="35" spans="1:5" ht="14.25" customHeight="1">
      <c r="A35" s="23" t="s">
        <v>94</v>
      </c>
      <c r="B35" s="24">
        <v>23956531</v>
      </c>
      <c r="D35" s="18" t="str">
        <f t="shared" si="0"/>
        <v>North Carolina</v>
      </c>
      <c r="E35" s="18">
        <f t="shared" si="1"/>
        <v>23956531</v>
      </c>
    </row>
    <row r="36" spans="1:5" ht="14.25" customHeight="1">
      <c r="A36" s="23" t="s">
        <v>110</v>
      </c>
      <c r="B36" s="24">
        <v>7735580</v>
      </c>
      <c r="D36" s="18" t="str">
        <f t="shared" si="0"/>
        <v>North Dakota</v>
      </c>
      <c r="E36" s="18">
        <f t="shared" si="1"/>
        <v>7735580</v>
      </c>
    </row>
    <row r="37" spans="1:5" ht="14.25" customHeight="1">
      <c r="A37" s="23" t="s">
        <v>96</v>
      </c>
      <c r="B37" s="24">
        <v>18484583</v>
      </c>
      <c r="D37" s="18" t="str">
        <f t="shared" si="0"/>
        <v>Ohio</v>
      </c>
      <c r="E37" s="18">
        <f t="shared" si="1"/>
        <v>18484583</v>
      </c>
    </row>
    <row r="38" spans="1:5" ht="14.25" customHeight="1">
      <c r="A38" s="23" t="s">
        <v>104</v>
      </c>
      <c r="B38" s="24">
        <v>10620734</v>
      </c>
      <c r="D38" s="18" t="str">
        <f t="shared" si="0"/>
        <v>Oklahoma</v>
      </c>
      <c r="E38" s="18">
        <f t="shared" si="1"/>
        <v>10620734</v>
      </c>
    </row>
    <row r="39" spans="1:5" ht="14.25" customHeight="1">
      <c r="A39" s="23" t="s">
        <v>80</v>
      </c>
      <c r="B39" s="24">
        <v>21349674</v>
      </c>
      <c r="D39" s="18" t="str">
        <f t="shared" si="0"/>
        <v>Oregon</v>
      </c>
      <c r="E39" s="18">
        <f t="shared" si="1"/>
        <v>21349674</v>
      </c>
    </row>
    <row r="40" spans="1:5" ht="14.25" customHeight="1">
      <c r="A40" s="23" t="s">
        <v>40</v>
      </c>
      <c r="B40" s="24">
        <v>10357519</v>
      </c>
      <c r="D40" s="18" t="str">
        <f t="shared" si="0"/>
        <v>Pennsylvania</v>
      </c>
      <c r="E40" s="18">
        <f t="shared" si="1"/>
        <v>10357519</v>
      </c>
    </row>
    <row r="41" spans="1:5" ht="14.25" customHeight="1">
      <c r="A41" s="23" t="s">
        <v>127</v>
      </c>
      <c r="B41" s="24">
        <v>8446806</v>
      </c>
      <c r="D41" s="18" t="str">
        <f t="shared" si="0"/>
        <v>Rhode Island</v>
      </c>
      <c r="E41" s="18">
        <f t="shared" si="1"/>
        <v>8446806</v>
      </c>
    </row>
    <row r="42" spans="1:5" ht="14.25" customHeight="1">
      <c r="A42" s="23" t="s">
        <v>92</v>
      </c>
      <c r="B42" s="24">
        <v>29285637</v>
      </c>
      <c r="D42" s="18" t="str">
        <f t="shared" si="0"/>
        <v>South Carolina</v>
      </c>
      <c r="E42" s="18">
        <f t="shared" si="1"/>
        <v>29285637</v>
      </c>
    </row>
    <row r="43" spans="1:5" ht="14.25" customHeight="1">
      <c r="A43" s="23" t="s">
        <v>108</v>
      </c>
      <c r="B43" s="24">
        <v>8495576</v>
      </c>
      <c r="D43" s="18" t="str">
        <f t="shared" si="0"/>
        <v>South Dakota</v>
      </c>
      <c r="E43" s="18">
        <f t="shared" si="1"/>
        <v>8495576</v>
      </c>
    </row>
    <row r="44" spans="1:5" ht="14.25" customHeight="1">
      <c r="A44" s="23" t="s">
        <v>55</v>
      </c>
      <c r="B44" s="24">
        <v>18067440</v>
      </c>
      <c r="D44" s="18" t="str">
        <f t="shared" si="0"/>
        <v>Tennessee</v>
      </c>
      <c r="E44" s="18">
        <f t="shared" si="1"/>
        <v>18067440</v>
      </c>
    </row>
    <row r="45" spans="1:5" ht="14.25" customHeight="1">
      <c r="A45" s="23" t="s">
        <v>28</v>
      </c>
      <c r="B45" s="24">
        <v>46359746</v>
      </c>
      <c r="D45" s="18" t="str">
        <f t="shared" si="0"/>
        <v>Texas</v>
      </c>
      <c r="E45" s="18">
        <f t="shared" si="1"/>
        <v>46359746</v>
      </c>
    </row>
    <row r="46" spans="1:5" ht="14.25" customHeight="1">
      <c r="A46" s="23" t="s">
        <v>78</v>
      </c>
      <c r="B46" s="24">
        <v>9696420</v>
      </c>
      <c r="D46" s="18" t="str">
        <f t="shared" si="0"/>
        <v>Utah</v>
      </c>
      <c r="E46" s="18">
        <f t="shared" si="1"/>
        <v>9696420</v>
      </c>
    </row>
    <row r="47" spans="1:5" ht="14.25" customHeight="1">
      <c r="A47" s="23" t="s">
        <v>131</v>
      </c>
      <c r="B47" s="24">
        <v>14352923</v>
      </c>
      <c r="D47" s="18" t="str">
        <f t="shared" si="0"/>
        <v>Vermont</v>
      </c>
      <c r="E47" s="18">
        <f t="shared" si="1"/>
        <v>14352923</v>
      </c>
    </row>
    <row r="48" spans="1:5" ht="14.25" customHeight="1">
      <c r="A48" s="23" t="s">
        <v>72</v>
      </c>
      <c r="B48" s="24">
        <v>21575040</v>
      </c>
      <c r="D48" s="18" t="str">
        <f t="shared" si="0"/>
        <v>Virginia</v>
      </c>
      <c r="E48" s="18">
        <f t="shared" si="1"/>
        <v>21575040</v>
      </c>
    </row>
    <row r="49" spans="1:5" ht="14.25" customHeight="1">
      <c r="A49" s="23" t="s">
        <v>46</v>
      </c>
      <c r="B49" s="24">
        <v>26330718</v>
      </c>
      <c r="D49" s="18" t="str">
        <f t="shared" si="0"/>
        <v>Washington</v>
      </c>
      <c r="E49" s="18">
        <f t="shared" si="1"/>
        <v>26330718</v>
      </c>
    </row>
    <row r="50" spans="1:5" ht="14.25" customHeight="1">
      <c r="A50" s="23" t="s">
        <v>118</v>
      </c>
      <c r="B50" s="24">
        <v>10689160</v>
      </c>
      <c r="D50" s="18" t="str">
        <f t="shared" si="0"/>
        <v>West Virginia</v>
      </c>
      <c r="E50" s="18">
        <f t="shared" si="1"/>
        <v>10689160</v>
      </c>
    </row>
    <row r="51" spans="1:5" ht="14.25" customHeight="1">
      <c r="A51" s="23" t="s">
        <v>114</v>
      </c>
      <c r="B51" s="24">
        <v>7727469</v>
      </c>
      <c r="D51" s="18" t="str">
        <f t="shared" si="0"/>
        <v>Wisconsin</v>
      </c>
      <c r="E51" s="18">
        <f t="shared" si="1"/>
        <v>7727469</v>
      </c>
    </row>
    <row r="52" spans="1:5" ht="14.25" customHeight="1">
      <c r="A52" s="23" t="s">
        <v>70</v>
      </c>
      <c r="B52" s="24">
        <v>18577517</v>
      </c>
      <c r="D52" s="18" t="str">
        <f t="shared" si="0"/>
        <v>Wyoming</v>
      </c>
      <c r="E52" s="18">
        <f t="shared" si="1"/>
        <v>18577517</v>
      </c>
    </row>
    <row r="53" spans="1:5" ht="14.25" customHeight="1">
      <c r="A53" s="23" t="s">
        <v>136</v>
      </c>
      <c r="B53" s="24">
        <v>899902125</v>
      </c>
    </row>
    <row r="54" spans="1:5" ht="14.25" customHeight="1"/>
    <row r="55" spans="1:5" ht="14.25" customHeight="1"/>
    <row r="56" spans="1:5" ht="14.25" customHeight="1"/>
    <row r="57" spans="1:5" ht="14.25" customHeight="1"/>
    <row r="58" spans="1:5" ht="14.25" customHeight="1"/>
    <row r="59" spans="1:5" ht="14.25" customHeight="1"/>
    <row r="60" spans="1:5" ht="14.25" customHeight="1"/>
    <row r="61" spans="1:5" ht="14.25" customHeight="1"/>
    <row r="62" spans="1:5" ht="14.25" customHeight="1"/>
    <row r="63" spans="1:5" ht="14.25" customHeight="1"/>
    <row r="64" spans="1:5"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D9E2F3"/>
  </sheetPr>
  <dimension ref="A1:B1000"/>
  <sheetViews>
    <sheetView workbookViewId="0">
      <selection activeCell="C23" sqref="C23"/>
    </sheetView>
  </sheetViews>
  <sheetFormatPr defaultColWidth="14.42578125" defaultRowHeight="15" customHeight="1"/>
  <cols>
    <col min="1" max="1" width="13.140625" bestFit="1" customWidth="1"/>
    <col min="2" max="2" width="17.28515625" bestFit="1" customWidth="1"/>
    <col min="3" max="26" width="8.85546875" customWidth="1"/>
  </cols>
  <sheetData>
    <row r="1" spans="1:2" ht="14.25" customHeight="1"/>
    <row r="2" spans="1:2" ht="14.25" customHeight="1">
      <c r="A2" s="22" t="s">
        <v>135</v>
      </c>
      <c r="B2" t="s">
        <v>151</v>
      </c>
    </row>
    <row r="3" spans="1:2" ht="14.25" customHeight="1">
      <c r="A3" s="23" t="s">
        <v>137</v>
      </c>
      <c r="B3" s="26">
        <v>31600863</v>
      </c>
    </row>
    <row r="4" spans="1:2" ht="14.25" customHeight="1">
      <c r="A4" s="25" t="s">
        <v>141</v>
      </c>
      <c r="B4" s="26">
        <v>5992435</v>
      </c>
    </row>
    <row r="5" spans="1:2" ht="14.25" customHeight="1">
      <c r="A5" s="25" t="s">
        <v>142</v>
      </c>
      <c r="B5" s="26">
        <v>3259871</v>
      </c>
    </row>
    <row r="6" spans="1:2" ht="14.25" customHeight="1">
      <c r="A6" s="25" t="s">
        <v>145</v>
      </c>
      <c r="B6" s="26">
        <v>5162224</v>
      </c>
    </row>
    <row r="7" spans="1:2" ht="14.25" customHeight="1">
      <c r="A7" s="25" t="s">
        <v>146</v>
      </c>
      <c r="B7" s="26">
        <v>12231234</v>
      </c>
    </row>
    <row r="8" spans="1:2" ht="14.25" customHeight="1">
      <c r="A8" s="25" t="s">
        <v>147</v>
      </c>
      <c r="B8" s="26">
        <v>4955099</v>
      </c>
    </row>
    <row r="9" spans="1:2" ht="14.25" customHeight="1">
      <c r="A9" s="23" t="s">
        <v>150</v>
      </c>
      <c r="B9" s="26">
        <v>131570373</v>
      </c>
    </row>
    <row r="10" spans="1:2" ht="14.25" customHeight="1">
      <c r="A10" s="25" t="s">
        <v>138</v>
      </c>
      <c r="B10" s="26">
        <v>8573708</v>
      </c>
    </row>
    <row r="11" spans="1:2" ht="14.25" customHeight="1">
      <c r="A11" s="25" t="s">
        <v>139</v>
      </c>
      <c r="B11" s="26">
        <v>7204072</v>
      </c>
    </row>
    <row r="12" spans="1:2" ht="14.25" customHeight="1">
      <c r="A12" s="25" t="s">
        <v>140</v>
      </c>
      <c r="B12" s="26">
        <v>6654200</v>
      </c>
    </row>
    <row r="13" spans="1:2" ht="14.25" customHeight="1">
      <c r="A13" s="25" t="s">
        <v>141</v>
      </c>
      <c r="B13" s="26">
        <v>7079990</v>
      </c>
    </row>
    <row r="14" spans="1:2" ht="14.25" customHeight="1">
      <c r="A14" s="25" t="s">
        <v>142</v>
      </c>
      <c r="B14" s="26">
        <v>9402338</v>
      </c>
    </row>
    <row r="15" spans="1:2" ht="14.25" customHeight="1">
      <c r="A15" s="25" t="s">
        <v>143</v>
      </c>
      <c r="B15" s="26">
        <v>14528856</v>
      </c>
    </row>
    <row r="16" spans="1:2" ht="14.25" customHeight="1">
      <c r="A16" s="25" t="s">
        <v>144</v>
      </c>
      <c r="B16" s="26">
        <v>17462901</v>
      </c>
    </row>
    <row r="17" spans="1:2" ht="14.25" customHeight="1">
      <c r="A17" s="25" t="s">
        <v>145</v>
      </c>
      <c r="B17" s="26">
        <v>14803131</v>
      </c>
    </row>
    <row r="18" spans="1:2" ht="14.25" customHeight="1">
      <c r="A18" s="25" t="s">
        <v>146</v>
      </c>
      <c r="B18" s="26">
        <v>8922708</v>
      </c>
    </row>
    <row r="19" spans="1:2" ht="14.25" customHeight="1">
      <c r="A19" s="25" t="s">
        <v>147</v>
      </c>
      <c r="B19" s="26">
        <v>8860199</v>
      </c>
    </row>
    <row r="20" spans="1:2" ht="14.25" customHeight="1">
      <c r="A20" s="25" t="s">
        <v>148</v>
      </c>
      <c r="B20" s="26">
        <v>11980311</v>
      </c>
    </row>
    <row r="21" spans="1:2" ht="14.25" customHeight="1">
      <c r="A21" s="25" t="s">
        <v>149</v>
      </c>
      <c r="B21" s="26">
        <v>16097959</v>
      </c>
    </row>
    <row r="22" spans="1:2" ht="14.25" customHeight="1">
      <c r="A22" s="23" t="s">
        <v>136</v>
      </c>
      <c r="B22" s="26">
        <v>163171236</v>
      </c>
    </row>
    <row r="23" spans="1:2" ht="14.25" customHeight="1"/>
    <row r="24" spans="1:2" ht="14.25" customHeight="1"/>
    <row r="25" spans="1:2" ht="14.25" customHeight="1"/>
    <row r="26" spans="1:2" ht="14.25" customHeight="1"/>
    <row r="27" spans="1:2" ht="14.25" customHeight="1"/>
    <row r="28" spans="1:2" ht="14.25" customHeight="1"/>
    <row r="29" spans="1:2" ht="14.25" customHeight="1"/>
    <row r="30" spans="1:2" ht="14.25" customHeight="1"/>
    <row r="31" spans="1:2" ht="14.25" customHeight="1"/>
    <row r="32" spans="1: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Emezulu</cp:lastModifiedBy>
  <dcterms:created xsi:type="dcterms:W3CDTF">2022-07-25T11:46:18Z</dcterms:created>
  <dcterms:modified xsi:type="dcterms:W3CDTF">2024-03-04T16:13:45Z</dcterms:modified>
</cp:coreProperties>
</file>