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Items" sheetId="1" state="visible" r:id="rId2"/>
    <sheet name="November 3,2022" sheetId="2" state="visible" r:id="rId3"/>
    <sheet name="November 2,2022" sheetId="3" state="visible" r:id="rId4"/>
    <sheet name="November 1,2022" sheetId="4" state="visible" r:id="rId5"/>
  </sheets>
  <definedNames>
    <definedName function="false" hidden="true" localSheetId="0" name="_xlnm._FilterDatabase" vbProcedure="false">'All Items'!$B$3:$L$432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<sst xmlns="http://schemas.openxmlformats.org/spreadsheetml/2006/main" count="4845" uniqueCount="1777">
  <si>
    <t xml:space="preserve">BEAUTY WORLD 
ITEM LIST</t>
  </si>
  <si>
    <t xml:space="preserve">No</t>
  </si>
  <si>
    <t xml:space="preserve">item</t>
  </si>
  <si>
    <t xml:space="preserve">category</t>
  </si>
  <si>
    <t xml:space="preserve">made</t>
  </si>
  <si>
    <t xml:space="preserve">size/ml-g-Oz</t>
  </si>
  <si>
    <t xml:space="preserve">unit</t>
  </si>
  <si>
    <t xml:space="preserve">quantity</t>
  </si>
  <si>
    <t xml:space="preserve">barcode</t>
  </si>
  <si>
    <t xml:space="preserve">unit_price</t>
  </si>
  <si>
    <t xml:space="preserve">profit</t>
  </si>
  <si>
    <t xml:space="preserve">price_after_profit</t>
  </si>
  <si>
    <t xml:space="preserve">on_hand</t>
  </si>
  <si>
    <t xml:space="preserve">expiry_date</t>
  </si>
  <si>
    <t xml:space="preserve">Top Lady (Eyelashes)</t>
  </si>
  <si>
    <t xml:space="preserve">5D</t>
  </si>
  <si>
    <t xml:space="preserve">PCs</t>
  </si>
  <si>
    <t xml:space="preserve">971857361894</t>
  </si>
  <si>
    <t xml:space="preserve">Garden (Air Freshner)</t>
  </si>
  <si>
    <t xml:space="preserve">Air Freshner</t>
  </si>
  <si>
    <t xml:space="preserve">Turkey</t>
  </si>
  <si>
    <t xml:space="preserve">300ml</t>
  </si>
  <si>
    <t xml:space="preserve">697418293043</t>
  </si>
  <si>
    <t xml:space="preserve">697418293104</t>
  </si>
  <si>
    <t xml:space="preserve">Nivea Men Deep Black Carbon</t>
  </si>
  <si>
    <t xml:space="preserve">Antiperspinant Deoderant Roll</t>
  </si>
  <si>
    <t xml:space="preserve">Kenya</t>
  </si>
  <si>
    <t xml:space="preserve">50ml</t>
  </si>
  <si>
    <t xml:space="preserve">005900700766</t>
  </si>
  <si>
    <t xml:space="preserve">Karis (Body lotion)</t>
  </si>
  <si>
    <t xml:space="preserve">Body lotion</t>
  </si>
  <si>
    <t xml:space="preserve">India</t>
  </si>
  <si>
    <t xml:space="preserve">400ml</t>
  </si>
  <si>
    <t xml:space="preserve">904035420715</t>
  </si>
  <si>
    <t xml:space="preserve">904035421040</t>
  </si>
  <si>
    <t xml:space="preserve">904035418316</t>
  </si>
  <si>
    <t xml:space="preserve">904035418309</t>
  </si>
  <si>
    <t xml:space="preserve">904035418255</t>
  </si>
  <si>
    <t xml:space="preserve">904035418286</t>
  </si>
  <si>
    <t xml:space="preserve">904035422283</t>
  </si>
  <si>
    <t xml:space="preserve">Nivea men (Body lotion</t>
  </si>
  <si>
    <t xml:space="preserve">200ml</t>
  </si>
  <si>
    <t xml:space="preserve">005900129574</t>
  </si>
  <si>
    <t xml:space="preserve">Nivea men (Body lotion)</t>
  </si>
  <si>
    <t xml:space="preserve">005808226740</t>
  </si>
  <si>
    <t xml:space="preserve">005808661831</t>
  </si>
  <si>
    <t xml:space="preserve">Nivea 48hr (Body lotion)</t>
  </si>
  <si>
    <t xml:space="preserve">005900369451</t>
  </si>
  <si>
    <t xml:space="preserve">005900552396</t>
  </si>
  <si>
    <t xml:space="preserve">005900614728</t>
  </si>
  <si>
    <t xml:space="preserve">005900528018</t>
  </si>
  <si>
    <t xml:space="preserve">005900527950</t>
  </si>
  <si>
    <t xml:space="preserve">005900714596</t>
  </si>
  <si>
    <t xml:space="preserve">Nivea 72hr (Body lotion)</t>
  </si>
  <si>
    <t xml:space="preserve">005800203442</t>
  </si>
  <si>
    <t xml:space="preserve">005900362421</t>
  </si>
  <si>
    <t xml:space="preserve">005900614759</t>
  </si>
  <si>
    <t xml:space="preserve">005900362377</t>
  </si>
  <si>
    <t xml:space="preserve">005900085009</t>
  </si>
  <si>
    <t xml:space="preserve">00590036383</t>
  </si>
  <si>
    <t xml:space="preserve">005900362117</t>
  </si>
  <si>
    <t xml:space="preserve">005900637444</t>
  </si>
  <si>
    <t xml:space="preserve">005900637437</t>
  </si>
  <si>
    <t xml:space="preserve">005808821907</t>
  </si>
  <si>
    <t xml:space="preserve">005900127068</t>
  </si>
  <si>
    <t xml:space="preserve">Caress (body wash)</t>
  </si>
  <si>
    <t xml:space="preserve">Body Wash</t>
  </si>
  <si>
    <t xml:space="preserve">180oz/532ml</t>
  </si>
  <si>
    <t xml:space="preserve">1111111093</t>
  </si>
  <si>
    <t xml:space="preserve">1111147137</t>
  </si>
  <si>
    <t xml:space="preserve">Kleanz (Body wash)</t>
  </si>
  <si>
    <t xml:space="preserve">Ghana</t>
  </si>
  <si>
    <t xml:space="preserve">750ml</t>
  </si>
  <si>
    <t xml:space="preserve">033000330444</t>
  </si>
  <si>
    <t xml:space="preserve">033000171856</t>
  </si>
  <si>
    <t xml:space="preserve">033000330437</t>
  </si>
  <si>
    <t xml:space="preserve">033000171863</t>
  </si>
  <si>
    <t xml:space="preserve">Concord (Hair Brush)</t>
  </si>
  <si>
    <t xml:space="preserve">Brush</t>
  </si>
  <si>
    <t xml:space="preserve">Korea</t>
  </si>
  <si>
    <t xml:space="preserve">6323401115</t>
  </si>
  <si>
    <t xml:space="preserve">Concord </t>
  </si>
  <si>
    <t xml:space="preserve">6323401354</t>
  </si>
  <si>
    <t xml:space="preserve">SRS Beauty (Brush &amp; Bag)</t>
  </si>
  <si>
    <t xml:space="preserve">Brush &amp; Bug</t>
  </si>
  <si>
    <t xml:space="preserve">Just for me (Chlidren Regular)</t>
  </si>
  <si>
    <t xml:space="preserve">Regular</t>
  </si>
  <si>
    <t xml:space="preserve">USA</t>
  </si>
  <si>
    <t xml:space="preserve">0253537200</t>
  </si>
  <si>
    <t xml:space="preserve">Perfect Gry Coverage lolane men</t>
  </si>
  <si>
    <t xml:space="preserve">Color Cream</t>
  </si>
  <si>
    <t xml:space="preserve">Thailand</t>
  </si>
  <si>
    <t xml:space="preserve">850460984868</t>
  </si>
  <si>
    <t xml:space="preserve">Just for me (cur peace)</t>
  </si>
  <si>
    <t xml:space="preserve">Conditioner</t>
  </si>
  <si>
    <t xml:space="preserve">355ml/12oz</t>
  </si>
  <si>
    <t xml:space="preserve">0253590718</t>
  </si>
  <si>
    <t xml:space="preserve">Hemp oil (tea  tree) justk</t>
  </si>
  <si>
    <t xml:space="preserve">350ml/11.83oz</t>
  </si>
  <si>
    <t xml:space="preserve">1113103423</t>
  </si>
  <si>
    <t xml:space="preserve">Just k(Keratin protin)</t>
  </si>
  <si>
    <t xml:space="preserve">1113103417</t>
  </si>
  <si>
    <t xml:space="preserve">TC ( Indian pomaide)hemp</t>
  </si>
  <si>
    <t xml:space="preserve">250ml/8.45oz</t>
  </si>
  <si>
    <t xml:space="preserve">906012840882</t>
  </si>
  <si>
    <t xml:space="preserve">150ml/5.07oz</t>
  </si>
  <si>
    <t xml:space="preserve">906012843852</t>
  </si>
  <si>
    <t xml:space="preserve">Perfect (Olive oil ) hairfood</t>
  </si>
  <si>
    <t xml:space="preserve">UAE</t>
  </si>
  <si>
    <t xml:space="preserve">291103981752</t>
  </si>
  <si>
    <t xml:space="preserve">Perfect (Keratin )hairfood</t>
  </si>
  <si>
    <t xml:space="preserve">291103981158</t>
  </si>
  <si>
    <t xml:space="preserve">Aussie</t>
  </si>
  <si>
    <t xml:space="preserve">33.8oz/1L</t>
  </si>
  <si>
    <t xml:space="preserve">8151918847</t>
  </si>
  <si>
    <t xml:space="preserve">Motions</t>
  </si>
  <si>
    <t xml:space="preserve">947ml/32oz</t>
  </si>
  <si>
    <t xml:space="preserve">0253533332</t>
  </si>
  <si>
    <t xml:space="preserve">Refexion (Conditioner)princess</t>
  </si>
  <si>
    <t xml:space="preserve">2kg</t>
  </si>
  <si>
    <t xml:space="preserve">033000171320</t>
  </si>
  <si>
    <t xml:space="preserve">Afrochic9 Conditioner onion)</t>
  </si>
  <si>
    <t xml:space="preserve">PRC</t>
  </si>
  <si>
    <t xml:space="preserve">1200ml</t>
  </si>
  <si>
    <t xml:space="preserve">927970810948</t>
  </si>
  <si>
    <t xml:space="preserve">Afrochic (Conditioner Olive)</t>
  </si>
  <si>
    <t xml:space="preserve">927970896225</t>
  </si>
  <si>
    <t xml:space="preserve">Afrochic (Conditioner Aleo)</t>
  </si>
  <si>
    <t xml:space="preserve">Afrochic (Conditioner Argan)</t>
  </si>
  <si>
    <t xml:space="preserve">927970810962</t>
  </si>
  <si>
    <t xml:space="preserve">Afrochic (Conditioner Garlic)</t>
  </si>
  <si>
    <t xml:space="preserve">Algabo (Conditioner)</t>
  </si>
  <si>
    <t xml:space="preserve">Aregentina</t>
  </si>
  <si>
    <t xml:space="preserve">930ml/31.4oz</t>
  </si>
  <si>
    <t xml:space="preserve">791274198199</t>
  </si>
  <si>
    <t xml:space="preserve">Just for me</t>
  </si>
  <si>
    <t xml:space="preserve">399ml/13.5 OZ</t>
  </si>
  <si>
    <t xml:space="preserve">0253536213</t>
  </si>
  <si>
    <t xml:space="preserve">African Pride</t>
  </si>
  <si>
    <t xml:space="preserve">354ml/12 Oz</t>
  </si>
  <si>
    <t xml:space="preserve">0253515612</t>
  </si>
  <si>
    <t xml:space="preserve">Lolane 3L</t>
  </si>
  <si>
    <t xml:space="preserve">3000ml</t>
  </si>
  <si>
    <t xml:space="preserve">850460997011</t>
  </si>
  <si>
    <t xml:space="preserve">Mega Growth (Anti breakage growth creame)</t>
  </si>
  <si>
    <t xml:space="preserve">Cream</t>
  </si>
  <si>
    <t xml:space="preserve">170g/6 Oz</t>
  </si>
  <si>
    <t xml:space="preserve">0253510206</t>
  </si>
  <si>
    <t xml:space="preserve">EC1(Hair wax)</t>
  </si>
  <si>
    <t xml:space="preserve">Extra Aqua</t>
  </si>
  <si>
    <t xml:space="preserve">699009442878</t>
  </si>
  <si>
    <t xml:space="preserve">Romantic Bird</t>
  </si>
  <si>
    <t xml:space="preserve">Eye Shadow</t>
  </si>
  <si>
    <t xml:space="preserve">P.R.C</t>
  </si>
  <si>
    <t xml:space="preserve">971204784383</t>
  </si>
  <si>
    <t xml:space="preserve">97120478383</t>
  </si>
  <si>
    <t xml:space="preserve">971204784055</t>
  </si>
  <si>
    <t xml:space="preserve">971204784130</t>
  </si>
  <si>
    <t xml:space="preserve">Best Choice</t>
  </si>
  <si>
    <t xml:space="preserve">Eyelash Adhesive</t>
  </si>
  <si>
    <t xml:space="preserve">7g/1/4 Oz</t>
  </si>
  <si>
    <t xml:space="preserve">294011306631</t>
  </si>
  <si>
    <t xml:space="preserve">Perfect(Facial Cleanser)</t>
  </si>
  <si>
    <t xml:space="preserve">Face wash</t>
  </si>
  <si>
    <t xml:space="preserve">225ml</t>
  </si>
  <si>
    <t xml:space="preserve">291103981486</t>
  </si>
  <si>
    <t xml:space="preserve">Karis ( Face wash)</t>
  </si>
  <si>
    <t xml:space="preserve">150ml</t>
  </si>
  <si>
    <t xml:space="preserve">904035418149</t>
  </si>
  <si>
    <t xml:space="preserve">904035418187</t>
  </si>
  <si>
    <t xml:space="preserve">904035418224</t>
  </si>
  <si>
    <t xml:space="preserve">904035418170</t>
  </si>
  <si>
    <t xml:space="preserve">Karis (Golden)</t>
  </si>
  <si>
    <t xml:space="preserve">Face&amp;body scrub</t>
  </si>
  <si>
    <t xml:space="preserve">600ml</t>
  </si>
  <si>
    <t xml:space="preserve">904035420227</t>
  </si>
  <si>
    <t xml:space="preserve">Karis (Green Tea)</t>
  </si>
  <si>
    <t xml:space="preserve">india</t>
  </si>
  <si>
    <t xml:space="preserve">904035418361</t>
  </si>
  <si>
    <t xml:space="preserve">Karis (Face &amp;body scrub)(papaya)</t>
  </si>
  <si>
    <t xml:space="preserve">904035422528</t>
  </si>
  <si>
    <t xml:space="preserve">Karis (Face &amp;body scrub) (Green tea)</t>
  </si>
  <si>
    <t xml:space="preserve">904035420418</t>
  </si>
  <si>
    <t xml:space="preserve">Karis (Face &amp;body scrub) (Golden)</t>
  </si>
  <si>
    <t xml:space="preserve">904035420371</t>
  </si>
  <si>
    <t xml:space="preserve">Karis (Face &amp;body scrub) (Apricot)</t>
  </si>
  <si>
    <t xml:space="preserve">904035420401</t>
  </si>
  <si>
    <t xml:space="preserve">Karis (Face &amp;body scrub) (Honey &amp; Almonds)</t>
  </si>
  <si>
    <t xml:space="preserve">904035420388</t>
  </si>
  <si>
    <t xml:space="preserve">Perfect (Gold scrub)</t>
  </si>
  <si>
    <t xml:space="preserve">50oml</t>
  </si>
  <si>
    <t xml:space="preserve">291103985064</t>
  </si>
  <si>
    <t xml:space="preserve">Lolane M1</t>
  </si>
  <si>
    <t xml:space="preserve">Hair Colour Cream</t>
  </si>
  <si>
    <t xml:space="preserve">850460997004</t>
  </si>
  <si>
    <t xml:space="preserve">Perfect (Garlic extracts)</t>
  </si>
  <si>
    <t xml:space="preserve">Hair treatment </t>
  </si>
  <si>
    <t xml:space="preserve">1000ml</t>
  </si>
  <si>
    <t xml:space="preserve">291103980977</t>
  </si>
  <si>
    <t xml:space="preserve">Just for me Moisturizing Hair Lotion)</t>
  </si>
  <si>
    <t xml:space="preserve">Hair Lotion</t>
  </si>
  <si>
    <t xml:space="preserve">295ml/10 OZ</t>
  </si>
  <si>
    <t xml:space="preserve">0253536710</t>
  </si>
  <si>
    <t xml:space="preserve">Lipstick</t>
  </si>
  <si>
    <t xml:space="preserve">Lip Club</t>
  </si>
  <si>
    <t xml:space="preserve">971204786264</t>
  </si>
  <si>
    <t xml:space="preserve">Matte Lips</t>
  </si>
  <si>
    <t xml:space="preserve">Lip Gloss</t>
  </si>
  <si>
    <t xml:space="preserve">971204781917</t>
  </si>
  <si>
    <t xml:space="preserve">971204782006</t>
  </si>
  <si>
    <t xml:space="preserve">Lipstick Matte</t>
  </si>
  <si>
    <t xml:space="preserve">Lip Stick</t>
  </si>
  <si>
    <t xml:space="preserve">971204786073</t>
  </si>
  <si>
    <t xml:space="preserve">African Pride (Hair oil Moisturizer Lotion)</t>
  </si>
  <si>
    <t xml:space="preserve">Lotion</t>
  </si>
  <si>
    <t xml:space="preserve">355ml/12 OZ</t>
  </si>
  <si>
    <t xml:space="preserve">0253544212</t>
  </si>
  <si>
    <t xml:space="preserve">Viigel</t>
  </si>
  <si>
    <t xml:space="preserve">Makeup Brush</t>
  </si>
  <si>
    <t xml:space="preserve">China</t>
  </si>
  <si>
    <t xml:space="preserve">Meng Ping (Makeup Brush)</t>
  </si>
  <si>
    <t xml:space="preserve">965492607088</t>
  </si>
  <si>
    <t xml:space="preserve">Rock the Volume (Mascara)</t>
  </si>
  <si>
    <t xml:space="preserve">Mascara</t>
  </si>
  <si>
    <t xml:space="preserve">971204786158</t>
  </si>
  <si>
    <t xml:space="preserve">Karis (Hair treatment )</t>
  </si>
  <si>
    <t xml:space="preserve">Mixed fruit</t>
  </si>
  <si>
    <t xml:space="preserve">500ml</t>
  </si>
  <si>
    <t xml:space="preserve">904035420623</t>
  </si>
  <si>
    <t xml:space="preserve">Extra Virgin Coconut Oil</t>
  </si>
  <si>
    <t xml:space="preserve">Oil</t>
  </si>
  <si>
    <t xml:space="preserve">16 OZ/454g</t>
  </si>
  <si>
    <t xml:space="preserve">Dream kids( oil moisturizing antibreaking)</t>
  </si>
  <si>
    <t xml:space="preserve">oil</t>
  </si>
  <si>
    <t xml:space="preserve">236ml/8oz</t>
  </si>
  <si>
    <t xml:space="preserve">0253547209</t>
  </si>
  <si>
    <t xml:space="preserve">Live miracle African Pride antibreakageolive</t>
  </si>
  <si>
    <t xml:space="preserve">237ml/8oz</t>
  </si>
  <si>
    <t xml:space="preserve">0253544308</t>
  </si>
  <si>
    <t xml:space="preserve">MegaGrowth oil</t>
  </si>
  <si>
    <t xml:space="preserve">0253500116</t>
  </si>
  <si>
    <t xml:space="preserve">African pride (oil) Black Castor)</t>
  </si>
  <si>
    <t xml:space="preserve">177ml/6oz</t>
  </si>
  <si>
    <t xml:space="preserve">0253571050</t>
  </si>
  <si>
    <t xml:space="preserve">African pride (Moisture miracle)</t>
  </si>
  <si>
    <t xml:space="preserve">118ml/4oz</t>
  </si>
  <si>
    <t xml:space="preserve">0253516104</t>
  </si>
  <si>
    <t xml:space="preserve">Extra Dark (Jamaican Black Castor oil)</t>
  </si>
  <si>
    <t xml:space="preserve">Jamaican</t>
  </si>
  <si>
    <t xml:space="preserve">8oz</t>
  </si>
  <si>
    <t xml:space="preserve">5648400501</t>
  </si>
  <si>
    <t xml:space="preserve">4oz</t>
  </si>
  <si>
    <t xml:space="preserve">5648400500</t>
  </si>
  <si>
    <t xml:space="preserve">Olotalioon(oil)</t>
  </si>
  <si>
    <t xml:space="preserve">100ml</t>
  </si>
  <si>
    <t xml:space="preserve">5773800033</t>
  </si>
  <si>
    <t xml:space="preserve">Placentyne (oil)</t>
  </si>
  <si>
    <t xml:space="preserve">Ethiopia</t>
  </si>
  <si>
    <t xml:space="preserve">10ml</t>
  </si>
  <si>
    <t xml:space="preserve">029550000126</t>
  </si>
  <si>
    <t xml:space="preserve">Perfect Arang oil</t>
  </si>
  <si>
    <t xml:space="preserve">291103987877</t>
  </si>
  <si>
    <t xml:space="preserve">Olitalion(oil) extra virgin oil</t>
  </si>
  <si>
    <t xml:space="preserve">ITALY</t>
  </si>
  <si>
    <t xml:space="preserve">5773800048</t>
  </si>
  <si>
    <t xml:space="preserve">Olitalion(oil) extra</t>
  </si>
  <si>
    <t xml:space="preserve">1 L</t>
  </si>
  <si>
    <t xml:space="preserve">5773800040</t>
  </si>
  <si>
    <t xml:space="preserve">250ml</t>
  </si>
  <si>
    <t xml:space="preserve">007150901784</t>
  </si>
  <si>
    <t xml:space="preserve">Olitalion(oil)pomace</t>
  </si>
  <si>
    <t xml:space="preserve">007150907540</t>
  </si>
  <si>
    <t xml:space="preserve">Olitalion(oil) pomace</t>
  </si>
  <si>
    <t xml:space="preserve">007150902996</t>
  </si>
  <si>
    <t xml:space="preserve">007150902941</t>
  </si>
  <si>
    <t xml:space="preserve">snail (Hai oil)</t>
  </si>
  <si>
    <t xml:space="preserve">927970896263</t>
  </si>
  <si>
    <t xml:space="preserve">sunslik (oil Blooms)</t>
  </si>
  <si>
    <t xml:space="preserve">250ML</t>
  </si>
  <si>
    <t xml:space="preserve">281006453166</t>
  </si>
  <si>
    <t xml:space="preserve">Ic (Hair polisher)</t>
  </si>
  <si>
    <t xml:space="preserve">178ML/6OZ</t>
  </si>
  <si>
    <t xml:space="preserve">1131301993</t>
  </si>
  <si>
    <t xml:space="preserve">IC (Essintial cocount oil civ)</t>
  </si>
  <si>
    <t xml:space="preserve">200ml/6.76oz</t>
  </si>
  <si>
    <t xml:space="preserve">906012844422</t>
  </si>
  <si>
    <t xml:space="preserve">Ic (Essential/sweet Almond oil)</t>
  </si>
  <si>
    <t xml:space="preserve">906012844439</t>
  </si>
  <si>
    <t xml:space="preserve">IC ( Black seed oil)</t>
  </si>
  <si>
    <t xml:space="preserve">300ml/10.14oz</t>
  </si>
  <si>
    <t xml:space="preserve">90601284336</t>
  </si>
  <si>
    <t xml:space="preserve">Ic(Teatree oil)</t>
  </si>
  <si>
    <t xml:space="preserve">906012842978</t>
  </si>
  <si>
    <t xml:space="preserve">IC (Aregan oil)</t>
  </si>
  <si>
    <t xml:space="preserve">906012842961</t>
  </si>
  <si>
    <t xml:space="preserve">DRr.Miracele oil (new scent)</t>
  </si>
  <si>
    <t xml:space="preserve">0253523101</t>
  </si>
  <si>
    <t xml:space="preserve">Ic caster oil</t>
  </si>
  <si>
    <t xml:space="preserve">115ml/3.88oz</t>
  </si>
  <si>
    <t xml:space="preserve">906012842190</t>
  </si>
  <si>
    <t xml:space="preserve">Cornells (Argan oil)</t>
  </si>
  <si>
    <t xml:space="preserve">75ml/2.5oz</t>
  </si>
  <si>
    <t xml:space="preserve">294015127423</t>
  </si>
  <si>
    <t xml:space="preserve">cornells(joJoba oil</t>
  </si>
  <si>
    <t xml:space="preserve">294015127478</t>
  </si>
  <si>
    <t xml:space="preserve"> Cornells (vit.e oil)</t>
  </si>
  <si>
    <t xml:space="preserve">294015127485</t>
  </si>
  <si>
    <t xml:space="preserve"> Cotnells (olive oil )</t>
  </si>
  <si>
    <t xml:space="preserve">294015127447</t>
  </si>
  <si>
    <t xml:space="preserve">Beaver marula oil</t>
  </si>
  <si>
    <t xml:space="preserve">prc</t>
  </si>
  <si>
    <t xml:space="preserve">3.4oz/100ml</t>
  </si>
  <si>
    <t xml:space="preserve">5765100749</t>
  </si>
  <si>
    <t xml:space="preserve">Beaver Cocount oil</t>
  </si>
  <si>
    <t xml:space="preserve">1113103485</t>
  </si>
  <si>
    <t xml:space="preserve">IC (Jamaican Black Castor oil</t>
  </si>
  <si>
    <t xml:space="preserve">906012844378</t>
  </si>
  <si>
    <t xml:space="preserve">TC (Jamaican mango &amp; lime oil)</t>
  </si>
  <si>
    <t xml:space="preserve">906012843876</t>
  </si>
  <si>
    <t xml:space="preserve">IC (Extra dark castor oil)</t>
  </si>
  <si>
    <t xml:space="preserve">south African </t>
  </si>
  <si>
    <t xml:space="preserve">906012843777</t>
  </si>
  <si>
    <t xml:space="preserve">IC (Hair oil)</t>
  </si>
  <si>
    <t xml:space="preserve">906012844217</t>
  </si>
  <si>
    <t xml:space="preserve">IC (Olive &amp; Almond hair oil)</t>
  </si>
  <si>
    <t xml:space="preserve">906012844408</t>
  </si>
  <si>
    <t xml:space="preserve">IC (JoJbo oil)</t>
  </si>
  <si>
    <t xml:space="preserve">906012844415</t>
  </si>
  <si>
    <t xml:space="preserve">Karis ( Almond nourishing Hair oil)</t>
  </si>
  <si>
    <t xml:space="preserve">904035419917</t>
  </si>
  <si>
    <t xml:space="preserve">Karis ( Cocount cactus&amp; lemon oil) nourishing Hair oil)</t>
  </si>
  <si>
    <t xml:space="preserve">904035421644</t>
  </si>
  <si>
    <t xml:space="preserve">Ic (onion oil)</t>
  </si>
  <si>
    <t xml:space="preserve">906012842510</t>
  </si>
  <si>
    <t xml:space="preserve">0253536606</t>
  </si>
  <si>
    <t xml:space="preserve">Pink Hair Lotion</t>
  </si>
  <si>
    <t xml:space="preserve">Oil Moisturizer</t>
  </si>
  <si>
    <t xml:space="preserve">3827605121</t>
  </si>
  <si>
    <t xml:space="preserve">Eco Gel </t>
  </si>
  <si>
    <t xml:space="preserve">olive oil</t>
  </si>
  <si>
    <t xml:space="preserve">473ml/16oz</t>
  </si>
  <si>
    <t xml:space="preserve">4837800111</t>
  </si>
  <si>
    <t xml:space="preserve">Armaf club de nuit</t>
  </si>
  <si>
    <t xml:space="preserve">Perfume/ clubde</t>
  </si>
  <si>
    <t xml:space="preserve">France</t>
  </si>
  <si>
    <t xml:space="preserve">085010094977</t>
  </si>
  <si>
    <t xml:space="preserve">Armaf mix</t>
  </si>
  <si>
    <t xml:space="preserve">Perfume/ armaf</t>
  </si>
  <si>
    <t xml:space="preserve">294015114195</t>
  </si>
  <si>
    <t xml:space="preserve">Armaf</t>
  </si>
  <si>
    <t xml:space="preserve">Perfume/ pride</t>
  </si>
  <si>
    <t xml:space="preserve">294015108163</t>
  </si>
  <si>
    <t xml:space="preserve">Ruserious armaf mix</t>
  </si>
  <si>
    <t xml:space="preserve">U.A.E</t>
  </si>
  <si>
    <t xml:space="preserve">100ml/3.4 Oz</t>
  </si>
  <si>
    <t xml:space="preserve">290171040651</t>
  </si>
  <si>
    <t xml:space="preserve">Tag HIM armaf mix</t>
  </si>
  <si>
    <t xml:space="preserve">085010090030</t>
  </si>
  <si>
    <t xml:space="preserve">294015108170</t>
  </si>
  <si>
    <t xml:space="preserve">Touche</t>
  </si>
  <si>
    <t xml:space="preserve">Perfume/ touch</t>
  </si>
  <si>
    <t xml:space="preserve">290171010197</t>
  </si>
  <si>
    <t xml:space="preserve">Futura la Homme armaf mix</t>
  </si>
  <si>
    <t xml:space="preserve">085010093581</t>
  </si>
  <si>
    <t xml:space="preserve">Perfume/armaf</t>
  </si>
  <si>
    <t xml:space="preserve">294015109368</t>
  </si>
  <si>
    <t xml:space="preserve">Perfume/touch</t>
  </si>
  <si>
    <t xml:space="preserve">290171010203</t>
  </si>
  <si>
    <t xml:space="preserve">Passion Hower havex</t>
  </si>
  <si>
    <t xml:space="preserve">Perfume/havex</t>
  </si>
  <si>
    <t xml:space="preserve">294015106305</t>
  </si>
  <si>
    <t xml:space="preserve">Indulge (Pour Homme) tag  angle</t>
  </si>
  <si>
    <t xml:space="preserve">Perfume/tad angle</t>
  </si>
  <si>
    <t xml:space="preserve">290171050179</t>
  </si>
  <si>
    <t xml:space="preserve">Indulge (Pour Homme) tag angel</t>
  </si>
  <si>
    <t xml:space="preserve">290171050186</t>
  </si>
  <si>
    <t xml:space="preserve">Luxuria flavia </t>
  </si>
  <si>
    <t xml:space="preserve">Perfume/ Flavia</t>
  </si>
  <si>
    <t xml:space="preserve">294015100075</t>
  </si>
  <si>
    <t xml:space="preserve">Pure Touch Noir tag angle</t>
  </si>
  <si>
    <t xml:space="preserve">290171050285</t>
  </si>
  <si>
    <t xml:space="preserve">Pure Touch Blanc tag angle</t>
  </si>
  <si>
    <t xml:space="preserve">Perfume/ tad angle</t>
  </si>
  <si>
    <t xml:space="preserve">290171050292</t>
  </si>
  <si>
    <t xml:space="preserve">Mega Men flavia</t>
  </si>
  <si>
    <t xml:space="preserve">Perfume/ flavia</t>
  </si>
  <si>
    <t xml:space="preserve">294015100044</t>
  </si>
  <si>
    <t xml:space="preserve">Armaf Intense EAU DE  mix</t>
  </si>
  <si>
    <t xml:space="preserve">294015109375</t>
  </si>
  <si>
    <t xml:space="preserve">Nivea Men Deep Dry Impact 48Hr</t>
  </si>
  <si>
    <t xml:space="preserve">Roll Deodrant</t>
  </si>
  <si>
    <t xml:space="preserve">005900088413</t>
  </si>
  <si>
    <t xml:space="preserve">Nivea Men Black &amp; White Invissible 48hr</t>
  </si>
  <si>
    <t xml:space="preserve">005900088185</t>
  </si>
  <si>
    <t xml:space="preserve">Nivea Men Black &amp; White Invissible Fresh 48hr</t>
  </si>
  <si>
    <t xml:space="preserve">005900663832</t>
  </si>
  <si>
    <t xml:space="preserve">Nivea Men Deep Black Carbon dartc Wood</t>
  </si>
  <si>
    <t xml:space="preserve">005900663863</t>
  </si>
  <si>
    <t xml:space="preserve">Nivea Men Active Fresh</t>
  </si>
  <si>
    <t xml:space="preserve">005900088062</t>
  </si>
  <si>
    <t xml:space="preserve">Nivea Black &amp; White Invissible Clear</t>
  </si>
  <si>
    <t xml:space="preserve">005900088246</t>
  </si>
  <si>
    <t xml:space="preserve">Nivea Dry Comfort 48Hr</t>
  </si>
  <si>
    <t xml:space="preserve">005900088383</t>
  </si>
  <si>
    <t xml:space="preserve">Nivea Black &amp; White 48Hr</t>
  </si>
  <si>
    <t xml:space="preserve">005900663801</t>
  </si>
  <si>
    <t xml:space="preserve">Nivea Pearl &amp; Beauty</t>
  </si>
  <si>
    <t xml:space="preserve">005900098177</t>
  </si>
  <si>
    <t xml:space="preserve">Nivea Double Effect</t>
  </si>
  <si>
    <t xml:space="preserve">005808231232</t>
  </si>
  <si>
    <t xml:space="preserve">Nivea Fresh Energy</t>
  </si>
  <si>
    <t xml:space="preserve">005900121707</t>
  </si>
  <si>
    <t xml:space="preserve"> </t>
  </si>
  <si>
    <t xml:space="preserve">Nivea Fresh Natural</t>
  </si>
  <si>
    <t xml:space="preserve">005900088031</t>
  </si>
  <si>
    <t xml:space="preserve">Just(Coconut oil) justk</t>
  </si>
  <si>
    <t xml:space="preserve">Shampoo</t>
  </si>
  <si>
    <t xml:space="preserve">1113103424</t>
  </si>
  <si>
    <t xml:space="preserve">Just (Argan oil) justk</t>
  </si>
  <si>
    <t xml:space="preserve">1113103418</t>
  </si>
  <si>
    <t xml:space="preserve">Just (hemp oil) justk</t>
  </si>
  <si>
    <t xml:space="preserve">1113103422</t>
  </si>
  <si>
    <t xml:space="preserve">pantene </t>
  </si>
  <si>
    <t xml:space="preserve">001841786377</t>
  </si>
  <si>
    <t xml:space="preserve">Cornells (Shampoo) d&amp;b</t>
  </si>
  <si>
    <t xml:space="preserve">294015138160</t>
  </si>
  <si>
    <t xml:space="preserve">2940155138177</t>
  </si>
  <si>
    <t xml:space="preserve">Beaver (Shampoo)</t>
  </si>
  <si>
    <t xml:space="preserve">730ML/24.68</t>
  </si>
  <si>
    <t xml:space="preserve">5765100735</t>
  </si>
  <si>
    <t xml:space="preserve">730ML/24.69</t>
  </si>
  <si>
    <t xml:space="preserve">5765100727</t>
  </si>
  <si>
    <t xml:space="preserve">730ML/24.70</t>
  </si>
  <si>
    <t xml:space="preserve">5765100719</t>
  </si>
  <si>
    <t xml:space="preserve">Aussie (Shampoo)</t>
  </si>
  <si>
    <t xml:space="preserve">8151918846</t>
  </si>
  <si>
    <t xml:space="preserve">Tresemme (Shampoo)</t>
  </si>
  <si>
    <t xml:space="preserve">canada</t>
  </si>
  <si>
    <t xml:space="preserve">28oz/828ml</t>
  </si>
  <si>
    <t xml:space="preserve">2240000220</t>
  </si>
  <si>
    <t xml:space="preserve">Karis (Shampoo)</t>
  </si>
  <si>
    <t xml:space="preserve">904035424812</t>
  </si>
  <si>
    <t xml:space="preserve">904035424829</t>
  </si>
  <si>
    <t xml:space="preserve">904035424843</t>
  </si>
  <si>
    <t xml:space="preserve">904035424836</t>
  </si>
  <si>
    <t xml:space="preserve">Suave (Shampoo)</t>
  </si>
  <si>
    <t xml:space="preserve">887ml/30oz</t>
  </si>
  <si>
    <t xml:space="preserve">7940058856</t>
  </si>
  <si>
    <t xml:space="preserve">700ml</t>
  </si>
  <si>
    <t xml:space="preserve">904035422771</t>
  </si>
  <si>
    <t xml:space="preserve">904035422788</t>
  </si>
  <si>
    <t xml:space="preserve">904035422764</t>
  </si>
  <si>
    <t xml:space="preserve">Algabo(Shampoo)</t>
  </si>
  <si>
    <t xml:space="preserve">Argertina</t>
  </si>
  <si>
    <t xml:space="preserve">791274198175</t>
  </si>
  <si>
    <t xml:space="preserve">Afrochic (Shampoo)</t>
  </si>
  <si>
    <t xml:space="preserve">927970810955</t>
  </si>
  <si>
    <t xml:space="preserve">927970810931</t>
  </si>
  <si>
    <t xml:space="preserve">Afrochic (Shampoo) garlic</t>
  </si>
  <si>
    <t xml:space="preserve">927970896218</t>
  </si>
  <si>
    <t xml:space="preserve">Refexion (Shampoo) princess</t>
  </si>
  <si>
    <t xml:space="preserve">2 kg</t>
  </si>
  <si>
    <t xml:space="preserve">033000171306</t>
  </si>
  <si>
    <t xml:space="preserve">Perfect (Shampoo)</t>
  </si>
  <si>
    <t xml:space="preserve">291103985729</t>
  </si>
  <si>
    <t xml:space="preserve">291103984821</t>
  </si>
  <si>
    <t xml:space="preserve">Zeira (Shampoo)</t>
  </si>
  <si>
    <t xml:space="preserve">1000ML/33.8oz</t>
  </si>
  <si>
    <t xml:space="preserve">699009449129</t>
  </si>
  <si>
    <t xml:space="preserve">699009449112</t>
  </si>
  <si>
    <t xml:space="preserve">828ml/28oz</t>
  </si>
  <si>
    <t xml:space="preserve">7940027173</t>
  </si>
  <si>
    <t xml:space="preserve">7940027174</t>
  </si>
  <si>
    <t xml:space="preserve">Motions (Shampoo)</t>
  </si>
  <si>
    <t xml:space="preserve">0253533232</t>
  </si>
  <si>
    <t xml:space="preserve">D&amp;B Cornells (Shampoo)</t>
  </si>
  <si>
    <t xml:space="preserve">294015138191</t>
  </si>
  <si>
    <t xml:space="preserve">Head &amp; Shoulders (Shampoo)</t>
  </si>
  <si>
    <t xml:space="preserve">43.3/1.28L</t>
  </si>
  <si>
    <t xml:space="preserve">3700098503</t>
  </si>
  <si>
    <t xml:space="preserve">0253536013</t>
  </si>
  <si>
    <t xml:space="preserve">Head &amp; Shoulders </t>
  </si>
  <si>
    <t xml:space="preserve">Saudi Arabia</t>
  </si>
  <si>
    <t xml:space="preserve">001841786193</t>
  </si>
  <si>
    <t xml:space="preserve">Johnson's Baby Shampoo set</t>
  </si>
  <si>
    <t xml:space="preserve">400ml &amp; 800ml</t>
  </si>
  <si>
    <t xml:space="preserve">8137118322</t>
  </si>
  <si>
    <t xml:space="preserve">3050ml</t>
  </si>
  <si>
    <t xml:space="preserve">850460994850</t>
  </si>
  <si>
    <t xml:space="preserve">PUFF (Top Lady)sponge</t>
  </si>
  <si>
    <t xml:space="preserve">Sponge</t>
  </si>
  <si>
    <t xml:space="preserve">Strong Aqua</t>
  </si>
  <si>
    <t xml:space="preserve">699009442861</t>
  </si>
  <si>
    <t xml:space="preserve">styling matte</t>
  </si>
  <si>
    <t xml:space="preserve">699009442892</t>
  </si>
  <si>
    <t xml:space="preserve">Vaseline Dermatologist Recommended(Orginal)</t>
  </si>
  <si>
    <t xml:space="preserve">Vaseline</t>
  </si>
  <si>
    <t xml:space="preserve">USD</t>
  </si>
  <si>
    <t xml:space="preserve">13 Oz/368g</t>
  </si>
  <si>
    <t xml:space="preserve">0521234500</t>
  </si>
  <si>
    <t xml:space="preserve">Vaseline Cocoa Butter Healing Jelly</t>
  </si>
  <si>
    <t xml:space="preserve">7.5 Oz/212g</t>
  </si>
  <si>
    <t xml:space="preserve">0521006927</t>
  </si>
  <si>
    <t xml:space="preserve">Indian (Kuza)</t>
  </si>
  <si>
    <t xml:space="preserve">8 Oz/226g</t>
  </si>
  <si>
    <t xml:space="preserve">Perfect (Aleovera petroleum jelly)</t>
  </si>
  <si>
    <t xml:space="preserve">291103984111</t>
  </si>
  <si>
    <t xml:space="preserve">Perfect (petroleum jelly original)</t>
  </si>
  <si>
    <t xml:space="preserve">291103982650</t>
  </si>
  <si>
    <t xml:space="preserve">Perfect (petroleum jelly for baby)</t>
  </si>
  <si>
    <t xml:space="preserve">291103984432</t>
  </si>
  <si>
    <t xml:space="preserve">LA Fresh ( pure Glycerine oli )</t>
  </si>
  <si>
    <t xml:space="preserve">060071227435</t>
  </si>
  <si>
    <t xml:space="preserve">Vasline (Hair tonic)</t>
  </si>
  <si>
    <t xml:space="preserve">901030025297</t>
  </si>
  <si>
    <t xml:space="preserve">Shea Moisture (Intensive Hydration Hair masque)</t>
  </si>
  <si>
    <t xml:space="preserve">120z/340 g</t>
  </si>
  <si>
    <t xml:space="preserve">Motions(Hair &amp;scalp dalily moisturizing Hair drecasing</t>
  </si>
  <si>
    <t xml:space="preserve">170 g/60z</t>
  </si>
  <si>
    <t xml:space="preserve">0253532306</t>
  </si>
  <si>
    <t xml:space="preserve">DAX (Black Bees-wax) Pomade</t>
  </si>
  <si>
    <t xml:space="preserve">Wax</t>
  </si>
  <si>
    <t xml:space="preserve">7.5 oz /213g</t>
  </si>
  <si>
    <t xml:space="preserve">pomade Dax (with lanolic) </t>
  </si>
  <si>
    <t xml:space="preserve">7.5 oz/213 g</t>
  </si>
  <si>
    <t xml:space="preserve">7731500201</t>
  </si>
  <si>
    <t xml:space="preserve">DAX (Black Bees-wax) pomade</t>
  </si>
  <si>
    <t xml:space="preserve">14OZ/3979</t>
  </si>
  <si>
    <t xml:space="preserve">7731500014</t>
  </si>
  <si>
    <t xml:space="preserve">DAX (Bergamot Pomade)</t>
  </si>
  <si>
    <t xml:space="preserve">14OZ/979</t>
  </si>
  <si>
    <t xml:space="preserve">7731500301</t>
  </si>
  <si>
    <t xml:space="preserve">Blue Magic (originals)</t>
  </si>
  <si>
    <t xml:space="preserve">340G/12OZ</t>
  </si>
  <si>
    <t xml:space="preserve">7561016810</t>
  </si>
  <si>
    <t xml:space="preserve">12OZ/340g</t>
  </si>
  <si>
    <t xml:space="preserve">7561016710</t>
  </si>
  <si>
    <t xml:space="preserve">TC Jamaican ( Black Castor oli)</t>
  </si>
  <si>
    <t xml:space="preserve">175g/5.91oz</t>
  </si>
  <si>
    <t xml:space="preserve">906012843807</t>
  </si>
  <si>
    <t xml:space="preserve">Perfect (Hair dressing Cream ) hair food</t>
  </si>
  <si>
    <t xml:space="preserve">291103985644</t>
  </si>
  <si>
    <t xml:space="preserve">pomade ( Extra Dark Hair food) </t>
  </si>
  <si>
    <t xml:space="preserve">4 oz</t>
  </si>
  <si>
    <t xml:space="preserve">5648400539</t>
  </si>
  <si>
    <t xml:space="preserve">TC Jamaican ( Black Castor oli with Shea butter)</t>
  </si>
  <si>
    <t xml:space="preserve">906012843982</t>
  </si>
  <si>
    <t xml:space="preserve">TC Jemaican black castor oli (pomade)</t>
  </si>
  <si>
    <t xml:space="preserve">906012843838</t>
  </si>
  <si>
    <t xml:space="preserve">Karis (Keratin Protin ) Hair treatment  )</t>
  </si>
  <si>
    <t xml:space="preserve">Treatement</t>
  </si>
  <si>
    <t xml:space="preserve">904035420630</t>
  </si>
  <si>
    <t xml:space="preserve">Karis(Garlic ) Hair treatment </t>
  </si>
  <si>
    <t xml:space="preserve">500 ml</t>
  </si>
  <si>
    <t xml:space="preserve">904035420616</t>
  </si>
  <si>
    <t xml:space="preserve">Karis (Mixed fruits )</t>
  </si>
  <si>
    <t xml:space="preserve">1000 ml</t>
  </si>
  <si>
    <t xml:space="preserve">904035421781</t>
  </si>
  <si>
    <t xml:space="preserve">Kairs (Keratin Protin )</t>
  </si>
  <si>
    <t xml:space="preserve">904035421804</t>
  </si>
  <si>
    <t xml:space="preserve">Kairs (Garlic extracts )</t>
  </si>
  <si>
    <t xml:space="preserve">100Oml</t>
  </si>
  <si>
    <t xml:space="preserve">904035421798</t>
  </si>
  <si>
    <t xml:space="preserve">Perfect (Argan oil Essntial)</t>
  </si>
  <si>
    <t xml:space="preserve">hair treatment</t>
  </si>
  <si>
    <t xml:space="preserve">291103984791</t>
  </si>
  <si>
    <t xml:space="preserve">Karis(Hair cream Argan Almonds &amp; Black seed) treatment</t>
  </si>
  <si>
    <t xml:space="preserve">904035424782</t>
  </si>
  <si>
    <t xml:space="preserve">karis (Hair fall Defense Hair Cream -red onion galic &amp; Henna) treatment</t>
  </si>
  <si>
    <t xml:space="preserve">904035424805</t>
  </si>
  <si>
    <t xml:space="preserve">Karis ( Hair Cream dandruff contral (lemon ,cactus&amp; Tea tree)</t>
  </si>
  <si>
    <t xml:space="preserve">904035424775</t>
  </si>
  <si>
    <t xml:space="preserve">Jell</t>
  </si>
  <si>
    <t xml:space="preserve">4837800102</t>
  </si>
  <si>
    <t xml:space="preserve">Karis (Face &amp;body gel scrub)</t>
  </si>
  <si>
    <t xml:space="preserve">Scrub</t>
  </si>
  <si>
    <t xml:space="preserve">904035425802</t>
  </si>
  <si>
    <t xml:space="preserve">Karis (Green Apple &amp;kiwi)</t>
  </si>
  <si>
    <t xml:space="preserve">904035425796</t>
  </si>
  <si>
    <t xml:space="preserve">Karis (Apricot)</t>
  </si>
  <si>
    <t xml:space="preserve">904035418354</t>
  </si>
  <si>
    <t xml:space="preserve">Karis (Hony &amp; Almonds)</t>
  </si>
  <si>
    <t xml:space="preserve">904035420234</t>
  </si>
  <si>
    <t xml:space="preserve">Perfect (Aleo vera)</t>
  </si>
  <si>
    <t xml:space="preserve">291103983244</t>
  </si>
  <si>
    <t xml:space="preserve">Perfect (Cucumber)</t>
  </si>
  <si>
    <t xml:space="preserve">291103982230</t>
  </si>
  <si>
    <t xml:space="preserve">perfect(scrub) (Milk)</t>
  </si>
  <si>
    <t xml:space="preserve">291103983299</t>
  </si>
  <si>
    <t xml:space="preserve">Dr .Miracle (Hot Gro)</t>
  </si>
  <si>
    <t xml:space="preserve">113g/4oz</t>
  </si>
  <si>
    <t xml:space="preserve">0253523201</t>
  </si>
  <si>
    <t xml:space="preserve">Dr .Miracle (Temple &amp; Nape)</t>
  </si>
  <si>
    <t xml:space="preserve">0253522801</t>
  </si>
  <si>
    <t xml:space="preserve">Dr.Miracle (Temple &amp; Nape) (Regular)</t>
  </si>
  <si>
    <t xml:space="preserve">9712700004</t>
  </si>
  <si>
    <t xml:space="preserve">Dream Kids (olive miracle cream)</t>
  </si>
  <si>
    <t xml:space="preserve">170g/ 6 oz</t>
  </si>
  <si>
    <t xml:space="preserve">0253547607</t>
  </si>
  <si>
    <t xml:space="preserve"> African Pride Olive Miracles (Strengthning Treatment)</t>
  </si>
  <si>
    <t xml:space="preserve">0253545353</t>
  </si>
  <si>
    <t xml:space="preserve">Cocount Oil ( Proline Cocount oil)</t>
  </si>
  <si>
    <t xml:space="preserve">128g/45oz</t>
  </si>
  <si>
    <t xml:space="preserve">0253588804</t>
  </si>
  <si>
    <t xml:space="preserve">Proline (Olive oil)</t>
  </si>
  <si>
    <t xml:space="preserve">0253588904</t>
  </si>
  <si>
    <t xml:space="preserve">Proline( Argan oil)</t>
  </si>
  <si>
    <t xml:space="preserve">0253589004</t>
  </si>
  <si>
    <t xml:space="preserve">just for me (shampoo)</t>
  </si>
  <si>
    <t xml:space="preserve">0253543387</t>
  </si>
  <si>
    <t xml:space="preserve">Shea Moisture (Conditioner)</t>
  </si>
  <si>
    <t xml:space="preserve">130z/384ml</t>
  </si>
  <si>
    <t xml:space="preserve">6430223105</t>
  </si>
  <si>
    <t xml:space="preserve">Mega Growth daliy (Break free)</t>
  </si>
  <si>
    <t xml:space="preserve">0253500504</t>
  </si>
  <si>
    <t xml:space="preserve">Mega Growth  (Deep conditioner)</t>
  </si>
  <si>
    <t xml:space="preserve">425g/15oz</t>
  </si>
  <si>
    <t xml:space="preserve">0253500117</t>
  </si>
  <si>
    <t xml:space="preserve">Dream Kids (leave conditioner)</t>
  </si>
  <si>
    <t xml:space="preserve">0253547917</t>
  </si>
  <si>
    <t xml:space="preserve">Dream kids(Conditioner) (African Pride)</t>
  </si>
  <si>
    <t xml:space="preserve">0253547513</t>
  </si>
  <si>
    <t xml:space="preserve">Zeira (Onion)</t>
  </si>
  <si>
    <t xml:space="preserve">100ml/33.8oz</t>
  </si>
  <si>
    <t xml:space="preserve">699009449211</t>
  </si>
  <si>
    <t xml:space="preserve">Zeira (Argan &amp; Keratin)</t>
  </si>
  <si>
    <t xml:space="preserve">1000ml/33.8oz</t>
  </si>
  <si>
    <t xml:space="preserve">699009442182</t>
  </si>
  <si>
    <t xml:space="preserve">Cornelis(Conditioner) d&amp;b</t>
  </si>
  <si>
    <t xml:space="preserve">294015138245</t>
  </si>
  <si>
    <t xml:space="preserve">Cornelis (Conditioner)d&amp;b</t>
  </si>
  <si>
    <t xml:space="preserve">294015138238</t>
  </si>
  <si>
    <t xml:space="preserve">Suave (Conditioner) </t>
  </si>
  <si>
    <t xml:space="preserve">7940027122</t>
  </si>
  <si>
    <t xml:space="preserve">Suave (Conditioner)</t>
  </si>
  <si>
    <t xml:space="preserve">7940052205</t>
  </si>
  <si>
    <t xml:space="preserve">30OZ/887ml</t>
  </si>
  <si>
    <t xml:space="preserve">7940058788</t>
  </si>
  <si>
    <t xml:space="preserve">Tresemme (conditioner)</t>
  </si>
  <si>
    <t xml:space="preserve">28 OZ/828ml</t>
  </si>
  <si>
    <t xml:space="preserve">2240039376</t>
  </si>
  <si>
    <t xml:space="preserve">Tresemme(conditioner)</t>
  </si>
  <si>
    <t xml:space="preserve">28OZ/828ml</t>
  </si>
  <si>
    <t xml:space="preserve">2240039375</t>
  </si>
  <si>
    <t xml:space="preserve">Beaver (Conditioner)</t>
  </si>
  <si>
    <t xml:space="preserve">24.68oz/730ml</t>
  </si>
  <si>
    <t xml:space="preserve">5765100720</t>
  </si>
  <si>
    <t xml:space="preserve">5765100736</t>
  </si>
  <si>
    <t xml:space="preserve">5765100728</t>
  </si>
  <si>
    <t xml:space="preserve">Dream Kids</t>
  </si>
  <si>
    <t xml:space="preserve">shampoo</t>
  </si>
  <si>
    <t xml:space="preserve">0253547413</t>
  </si>
  <si>
    <t xml:space="preserve">Mega Growth</t>
  </si>
  <si>
    <t xml:space="preserve">354ml/12oz</t>
  </si>
  <si>
    <t xml:space="preserve">0253500131</t>
  </si>
  <si>
    <t xml:space="preserve">African Pride (Shampoo Honey)</t>
  </si>
  <si>
    <t xml:space="preserve">0253515512</t>
  </si>
  <si>
    <t xml:space="preserve">Shea moisture (Shampoo)</t>
  </si>
  <si>
    <t xml:space="preserve">13oz/384ml</t>
  </si>
  <si>
    <t xml:space="preserve">6430201507</t>
  </si>
  <si>
    <t xml:space="preserve">African Pride Pre-shampoo</t>
  </si>
  <si>
    <t xml:space="preserve">340G/12oz</t>
  </si>
  <si>
    <t xml:space="preserve">0253515412</t>
  </si>
  <si>
    <t xml:space="preserve">Algabo Set</t>
  </si>
  <si>
    <t xml:space="preserve">Set</t>
  </si>
  <si>
    <t xml:space="preserve">930ml</t>
  </si>
  <si>
    <t xml:space="preserve">791274198229</t>
  </si>
  <si>
    <t xml:space="preserve">Tresemme set</t>
  </si>
  <si>
    <t xml:space="preserve">1.40fl oz</t>
  </si>
  <si>
    <t xml:space="preserve">2240055674</t>
  </si>
  <si>
    <t xml:space="preserve">Dream kids (detangler)(Instant moisturizing)</t>
  </si>
  <si>
    <t xml:space="preserve">0253548209</t>
  </si>
  <si>
    <t xml:space="preserve">Soft &amp; Beautiful</t>
  </si>
  <si>
    <t xml:space="preserve">0253583101</t>
  </si>
  <si>
    <t xml:space="preserve">Crest (mouth wash)</t>
  </si>
  <si>
    <t xml:space="preserve">Mouth Wash</t>
  </si>
  <si>
    <t xml:space="preserve">1L/3.38oz</t>
  </si>
  <si>
    <t xml:space="preserve">3700069365</t>
  </si>
  <si>
    <t xml:space="preserve">Crest (Colget)  3d</t>
  </si>
  <si>
    <t xml:space="preserve">Colgate</t>
  </si>
  <si>
    <t xml:space="preserve">5.6oz/158g</t>
  </si>
  <si>
    <t xml:space="preserve">3700059854</t>
  </si>
  <si>
    <t xml:space="preserve">Crest(Colget) Advanced</t>
  </si>
  <si>
    <t xml:space="preserve">6oz/170g</t>
  </si>
  <si>
    <t xml:space="preserve">3700080834</t>
  </si>
  <si>
    <t xml:space="preserve">Crest (Total)</t>
  </si>
  <si>
    <t xml:space="preserve">Total</t>
  </si>
  <si>
    <t xml:space="preserve">6.3/178g</t>
  </si>
  <si>
    <t xml:space="preserve">3500046371</t>
  </si>
  <si>
    <t xml:space="preserve">Colget (Max fersh)</t>
  </si>
  <si>
    <t xml:space="preserve">Max Fresh</t>
  </si>
  <si>
    <t xml:space="preserve">7.6oz/215g</t>
  </si>
  <si>
    <t xml:space="preserve">3500044995</t>
  </si>
  <si>
    <t xml:space="preserve">IC (Hair Removal cream Aleovera)</t>
  </si>
  <si>
    <t xml:space="preserve">Removal Cream</t>
  </si>
  <si>
    <t xml:space="preserve">south Africa </t>
  </si>
  <si>
    <t xml:space="preserve">120ml/4.05oz</t>
  </si>
  <si>
    <t xml:space="preserve">906012840431</t>
  </si>
  <si>
    <t xml:space="preserve">IC (Hair Removal cream Lemon)</t>
  </si>
  <si>
    <t xml:space="preserve">906012841919</t>
  </si>
  <si>
    <t xml:space="preserve">IC (Hair Removal cream Rose)</t>
  </si>
  <si>
    <t xml:space="preserve">906012840424</t>
  </si>
  <si>
    <t xml:space="preserve">Cotton Buds (Femelle) (Yellow)</t>
  </si>
  <si>
    <t xml:space="preserve">Buds</t>
  </si>
  <si>
    <t xml:space="preserve">200tips</t>
  </si>
  <si>
    <t xml:space="preserve">587925290152</t>
  </si>
  <si>
    <t xml:space="preserve">100tip</t>
  </si>
  <si>
    <t xml:space="preserve">587925290145</t>
  </si>
  <si>
    <t xml:space="preserve">Cotton Buds (Femelle) (Red)</t>
  </si>
  <si>
    <t xml:space="preserve">Cotton Buds (Femelle)  (Blue)</t>
  </si>
  <si>
    <t xml:space="preserve">Cotton Buds (Femelle) (Blue)</t>
  </si>
  <si>
    <t xml:space="preserve">100tips</t>
  </si>
  <si>
    <t xml:space="preserve">BabyCherie(Cotton buds)</t>
  </si>
  <si>
    <t xml:space="preserve">56tips</t>
  </si>
  <si>
    <t xml:space="preserve">850014520016</t>
  </si>
  <si>
    <t xml:space="preserve">Cotton pads female face cotton</t>
  </si>
  <si>
    <t xml:space="preserve">Cotton</t>
  </si>
  <si>
    <t xml:space="preserve">100tibs</t>
  </si>
  <si>
    <t xml:space="preserve">587925306624</t>
  </si>
  <si>
    <t xml:space="preserve">Femelle (Cotton balls)</t>
  </si>
  <si>
    <t xml:space="preserve">587925290121</t>
  </si>
  <si>
    <t xml:space="preserve">Perfect (mask off peel-strawbery)</t>
  </si>
  <si>
    <t xml:space="preserve">130ml</t>
  </si>
  <si>
    <t xml:space="preserve">291100271016</t>
  </si>
  <si>
    <t xml:space="preserve">Perfect (mask off peel black)</t>
  </si>
  <si>
    <t xml:space="preserve">291103981202</t>
  </si>
  <si>
    <t xml:space="preserve">Cleanser</t>
  </si>
  <si>
    <t xml:space="preserve">291103981493</t>
  </si>
  <si>
    <t xml:space="preserve">Naturelle frainche(Alcohol)</t>
  </si>
  <si>
    <t xml:space="preserve">Perfume</t>
  </si>
  <si>
    <t xml:space="preserve">294000620014</t>
  </si>
  <si>
    <t xml:space="preserve">Cosmo(Hand Sanitizer)</t>
  </si>
  <si>
    <t xml:space="preserve">Sanitizer</t>
  </si>
  <si>
    <t xml:space="preserve">65ml/2.19oz</t>
  </si>
  <si>
    <t xml:space="preserve">294015137040</t>
  </si>
  <si>
    <t xml:space="preserve">Karis(Hand sanitizer)</t>
  </si>
  <si>
    <t xml:space="preserve">110ml</t>
  </si>
  <si>
    <t xml:space="preserve">904035423877</t>
  </si>
  <si>
    <t xml:space="preserve">294015138269</t>
  </si>
  <si>
    <t xml:space="preserve">Karis(Hand wash)</t>
  </si>
  <si>
    <t xml:space="preserve">Soap</t>
  </si>
  <si>
    <t xml:space="preserve">904035424348</t>
  </si>
  <si>
    <t xml:space="preserve">Karis (Hand wash)</t>
  </si>
  <si>
    <t xml:space="preserve">904035424355</t>
  </si>
  <si>
    <t xml:space="preserve">Kleanz (Hand Soap)</t>
  </si>
  <si>
    <t xml:space="preserve">033000171733</t>
  </si>
  <si>
    <t xml:space="preserve">033000171726</t>
  </si>
  <si>
    <t xml:space="preserve">Algoba(Atchol)</t>
  </si>
  <si>
    <t xml:space="preserve">Alchol</t>
  </si>
  <si>
    <t xml:space="preserve">750ml/25.5oz</t>
  </si>
  <si>
    <t xml:space="preserve">Touch me (Cucumber Soap)</t>
  </si>
  <si>
    <t xml:space="preserve">135g</t>
  </si>
  <si>
    <t xml:space="preserve">857101149426</t>
  </si>
  <si>
    <t xml:space="preserve">Touch me (Mmilk &amp; Honey Soap)</t>
  </si>
  <si>
    <t xml:space="preserve">857101149433</t>
  </si>
  <si>
    <t xml:space="preserve">Touch me (Papaya Soap)</t>
  </si>
  <si>
    <t xml:space="preserve">857101148160</t>
  </si>
  <si>
    <t xml:space="preserve">Acne Soap (Garlic Soap)</t>
  </si>
  <si>
    <t xml:space="preserve">857101114172</t>
  </si>
  <si>
    <t xml:space="preserve">Irish Spring (Soap)</t>
  </si>
  <si>
    <t xml:space="preserve">Mexico</t>
  </si>
  <si>
    <t xml:space="preserve">104.8g/3.7oz</t>
  </si>
  <si>
    <t xml:space="preserve">Perfect ( moroccon Soap)</t>
  </si>
  <si>
    <t xml:space="preserve">120g</t>
  </si>
  <si>
    <t xml:space="preserve">297703982667</t>
  </si>
  <si>
    <t xml:space="preserve">Pyary (Ayrvedic Soap)</t>
  </si>
  <si>
    <t xml:space="preserve">India </t>
  </si>
  <si>
    <t xml:space="preserve">808000105010</t>
  </si>
  <si>
    <t xml:space="preserve">Lux ( Body wash moisturizing)</t>
  </si>
  <si>
    <t xml:space="preserve">Shower Jel</t>
  </si>
  <si>
    <t xml:space="preserve">22115505144</t>
  </si>
  <si>
    <t xml:space="preserve">221155054265</t>
  </si>
  <si>
    <t xml:space="preserve">Karis (Glycerin cream)</t>
  </si>
  <si>
    <t xml:space="preserve">125ml</t>
  </si>
  <si>
    <t xml:space="preserve">904035421552</t>
  </si>
  <si>
    <t xml:space="preserve">904035422511</t>
  </si>
  <si>
    <t xml:space="preserve">904035421743</t>
  </si>
  <si>
    <t xml:space="preserve">Set olay</t>
  </si>
  <si>
    <t xml:space="preserve">Toronto</t>
  </si>
  <si>
    <t xml:space="preserve">700ml/2.86fl</t>
  </si>
  <si>
    <t xml:space="preserve">3700068568</t>
  </si>
  <si>
    <t xml:space="preserve">Dove men + care Set</t>
  </si>
  <si>
    <t xml:space="preserve">54oz/1.596L</t>
  </si>
  <si>
    <t xml:space="preserve">1111101365</t>
  </si>
  <si>
    <t xml:space="preserve">Razac ( Hand &amp; body lotion)</t>
  </si>
  <si>
    <t xml:space="preserve">16Fl.oz/474ml</t>
  </si>
  <si>
    <t xml:space="preserve">4691541234</t>
  </si>
  <si>
    <t xml:space="preserve">Rubee (Hand &amp; body lotion)</t>
  </si>
  <si>
    <t xml:space="preserve">9789682829</t>
  </si>
  <si>
    <t xml:space="preserve">Cantu ( skin therapy body lotion )</t>
  </si>
  <si>
    <t xml:space="preserve">160oz/473ml</t>
  </si>
  <si>
    <t xml:space="preserve">1000694055</t>
  </si>
  <si>
    <t xml:space="preserve">Perfect ( Shea butter Hand &amp; Body lotion)</t>
  </si>
  <si>
    <t xml:space="preserve">291103982360</t>
  </si>
  <si>
    <t xml:space="preserve">Stives (Body lotion)</t>
  </si>
  <si>
    <t xml:space="preserve">21oz/621ml</t>
  </si>
  <si>
    <t xml:space="preserve">7704360806</t>
  </si>
  <si>
    <t xml:space="preserve">7704360802</t>
  </si>
  <si>
    <t xml:space="preserve">Shea moisture (Body lotion)</t>
  </si>
  <si>
    <t xml:space="preserve">6430229001</t>
  </si>
  <si>
    <t xml:space="preserve">Enchanteur ( Body lotion)</t>
  </si>
  <si>
    <t xml:space="preserve">Malaysia</t>
  </si>
  <si>
    <t xml:space="preserve">888202003829</t>
  </si>
  <si>
    <t xml:space="preserve">Musk( Hand&amp; body lotion)</t>
  </si>
  <si>
    <t xml:space="preserve">625ml/21.1oz</t>
  </si>
  <si>
    <t xml:space="preserve">0387800820</t>
  </si>
  <si>
    <t xml:space="preserve">Rinju ( Hand &amp; Body lotion)</t>
  </si>
  <si>
    <t xml:space="preserve">160oz453gm</t>
  </si>
  <si>
    <t xml:space="preserve">9789601000</t>
  </si>
  <si>
    <t xml:space="preserve">Jergens ( Hand &amp; body lotion set)</t>
  </si>
  <si>
    <t xml:space="preserve">1.33l/45 Floz</t>
  </si>
  <si>
    <t xml:space="preserve">1910025719</t>
  </si>
  <si>
    <t xml:space="preserve">Moisturizing (Cetaphil) (set)</t>
  </si>
  <si>
    <t xml:space="preserve">591ml/20oz</t>
  </si>
  <si>
    <t xml:space="preserve">0299391882</t>
  </si>
  <si>
    <t xml:space="preserve">Cetaphil (cream)</t>
  </si>
  <si>
    <t xml:space="preserve">Canada</t>
  </si>
  <si>
    <t xml:space="preserve">28oz</t>
  </si>
  <si>
    <t xml:space="preserve">0299024125</t>
  </si>
  <si>
    <t xml:space="preserve">Aveeno set (Body lotion)</t>
  </si>
  <si>
    <t xml:space="preserve">532ml/18oz</t>
  </si>
  <si>
    <t xml:space="preserve">8137116659</t>
  </si>
  <si>
    <t xml:space="preserve">Cantu ( Moisturizer)</t>
  </si>
  <si>
    <t xml:space="preserve">Moisturizer</t>
  </si>
  <si>
    <t xml:space="preserve">5601700006</t>
  </si>
  <si>
    <t xml:space="preserve">Cantu ( Shea butter)( Cream Shampoo)</t>
  </si>
  <si>
    <t xml:space="preserve">13.5oz/400ml</t>
  </si>
  <si>
    <t xml:space="preserve">5601700001</t>
  </si>
  <si>
    <t xml:space="preserve">Cantu ( Conditioner)</t>
  </si>
  <si>
    <t xml:space="preserve">5601700002</t>
  </si>
  <si>
    <t xml:space="preserve">Cantu ( Curling Cream)</t>
  </si>
  <si>
    <t xml:space="preserve">709g/11b9oz</t>
  </si>
  <si>
    <t xml:space="preserve">1751301908</t>
  </si>
  <si>
    <t xml:space="preserve">Cantu ( Styling gel)</t>
  </si>
  <si>
    <t xml:space="preserve">Gel</t>
  </si>
  <si>
    <t xml:space="preserve">18.5OZ/340g</t>
  </si>
  <si>
    <t xml:space="preserve">1751301927</t>
  </si>
  <si>
    <t xml:space="preserve">4oz/113g</t>
  </si>
  <si>
    <t xml:space="preserve">1751301990</t>
  </si>
  <si>
    <t xml:space="preserve">Cantu ( Hair Dressing) Pomade</t>
  </si>
  <si>
    <t xml:space="preserve">4oz/127g</t>
  </si>
  <si>
    <t xml:space="preserve">7421100268</t>
  </si>
  <si>
    <t xml:space="preserve">Cantu ( Edge stay gel)</t>
  </si>
  <si>
    <t xml:space="preserve">4.5oz/180ml</t>
  </si>
  <si>
    <t xml:space="preserve">1751301909</t>
  </si>
  <si>
    <t xml:space="preserve">Cantu ( Hair &amp; Scalp oil)</t>
  </si>
  <si>
    <t xml:space="preserve">2.25z/180ml</t>
  </si>
  <si>
    <t xml:space="preserve">5601700008</t>
  </si>
  <si>
    <t xml:space="preserve">Cantu ( Super hair silk oil) Serum</t>
  </si>
  <si>
    <t xml:space="preserve">2.25oz/64g</t>
  </si>
  <si>
    <t xml:space="preserve">5601700009</t>
  </si>
  <si>
    <t xml:space="preserve">Cantu ( Extra hold edge stay gel)</t>
  </si>
  <si>
    <t xml:space="preserve">2.25oz/453g</t>
  </si>
  <si>
    <t xml:space="preserve">1751301569</t>
  </si>
  <si>
    <t xml:space="preserve">Cantu ( Leave on conditioning)</t>
  </si>
  <si>
    <t xml:space="preserve">5601700012</t>
  </si>
  <si>
    <t xml:space="preserve">Nivea men (Body Cream)</t>
  </si>
  <si>
    <t xml:space="preserve">005900217202</t>
  </si>
  <si>
    <t xml:space="preserve">Nivea 48hr (Body Cream)</t>
  </si>
  <si>
    <t xml:space="preserve">005900367181</t>
  </si>
  <si>
    <t xml:space="preserve">005900367204</t>
  </si>
  <si>
    <t xml:space="preserve">005900367198</t>
  </si>
  <si>
    <t xml:space="preserve">Strom ( men Body spray)</t>
  </si>
  <si>
    <t xml:space="preserve">Spray</t>
  </si>
  <si>
    <t xml:space="preserve">UK</t>
  </si>
  <si>
    <t xml:space="preserve">699009447248</t>
  </si>
  <si>
    <t xml:space="preserve">699009436006</t>
  </si>
  <si>
    <t xml:space="preserve">Strom ( lady body spray)</t>
  </si>
  <si>
    <t xml:space="preserve">699009443745</t>
  </si>
  <si>
    <t xml:space="preserve">699009443776</t>
  </si>
  <si>
    <t xml:space="preserve">699009447200</t>
  </si>
  <si>
    <t xml:space="preserve">699009443707</t>
  </si>
  <si>
    <t xml:space="preserve">699009448078</t>
  </si>
  <si>
    <t xml:space="preserve">699009443783</t>
  </si>
  <si>
    <t xml:space="preserve">Karis ( Body Deodorant)</t>
  </si>
  <si>
    <t xml:space="preserve">Deodrant</t>
  </si>
  <si>
    <t xml:space="preserve">904035422009</t>
  </si>
  <si>
    <t xml:space="preserve">904035422924</t>
  </si>
  <si>
    <t xml:space="preserve">904035421989</t>
  </si>
  <si>
    <t xml:space="preserve">Lost men Dedorant</t>
  </si>
  <si>
    <t xml:space="preserve">699009447613</t>
  </si>
  <si>
    <t xml:space="preserve">Lost Virgin Women deodrorant</t>
  </si>
  <si>
    <t xml:space="preserve">699009447835</t>
  </si>
  <si>
    <t xml:space="preserve">699009447859</t>
  </si>
  <si>
    <t xml:space="preserve">699009447774</t>
  </si>
  <si>
    <t xml:space="preserve">699009447781</t>
  </si>
  <si>
    <t xml:space="preserve">699009447842</t>
  </si>
  <si>
    <t xml:space="preserve">699009447804</t>
  </si>
  <si>
    <t xml:space="preserve">Old Spice ( Dedorant)</t>
  </si>
  <si>
    <t xml:space="preserve">2.4oz/68g</t>
  </si>
  <si>
    <t xml:space="preserve">1204404566</t>
  </si>
  <si>
    <t xml:space="preserve">                                                                                                                                                             n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nnnnnnnnnnnnnnnnnnnnnnnnnnnnnnnnnnnnnnnnnnnnnnnnnnn               c cccccccccccccccccccccccccc</t>
  </si>
  <si>
    <t xml:space="preserve">Gillete clear gel (dedorant)</t>
  </si>
  <si>
    <t xml:space="preserve">3.8oz/107g</t>
  </si>
  <si>
    <t xml:space="preserve">4740009772</t>
  </si>
  <si>
    <t xml:space="preserve">Dove men + care (Dedorant) (Role)</t>
  </si>
  <si>
    <t xml:space="preserve">2.7/76g</t>
  </si>
  <si>
    <t xml:space="preserve">Dove advanced care women</t>
  </si>
  <si>
    <t xml:space="preserve">2.6oz/74g</t>
  </si>
  <si>
    <t xml:space="preserve">7940035297</t>
  </si>
  <si>
    <t xml:space="preserve">Degree(48hr) men</t>
  </si>
  <si>
    <t xml:space="preserve">Degree advanced protection  women</t>
  </si>
  <si>
    <t xml:space="preserve">2.7oz/76g</t>
  </si>
  <si>
    <t xml:space="preserve">Enchanteur ( 48hr deoderant Roll)</t>
  </si>
  <si>
    <t xml:space="preserve">888202018182</t>
  </si>
  <si>
    <t xml:space="preserve">888202026859</t>
  </si>
  <si>
    <t xml:space="preserve">888202035172</t>
  </si>
  <si>
    <t xml:space="preserve">Secret (Invisible solid)</t>
  </si>
  <si>
    <t xml:space="preserve">2.6oz/73g</t>
  </si>
  <si>
    <t xml:space="preserve">370012343</t>
  </si>
  <si>
    <t xml:space="preserve">Dr.Miracle new scent</t>
  </si>
  <si>
    <t xml:space="preserve">113g/4 Oz</t>
  </si>
  <si>
    <t xml:space="preserve">0253522601</t>
  </si>
  <si>
    <t xml:space="preserve">Princess (Body Mist)</t>
  </si>
  <si>
    <t xml:space="preserve">spray</t>
  </si>
  <si>
    <t xml:space="preserve">033000330581</t>
  </si>
  <si>
    <t xml:space="preserve">033000171894</t>
  </si>
  <si>
    <t xml:space="preserve">033000171887</t>
  </si>
  <si>
    <t xml:space="preserve">B.O (Defining &amp; Filling Pencil)</t>
  </si>
  <si>
    <t xml:space="preserve">Filling</t>
  </si>
  <si>
    <t xml:space="preserve">926660302527</t>
  </si>
  <si>
    <t xml:space="preserve">Dudu Strong (Eyelashes)</t>
  </si>
  <si>
    <t xml:space="preserve">Eyelashes</t>
  </si>
  <si>
    <t xml:space="preserve">955656567077</t>
  </si>
  <si>
    <t xml:space="preserve">Dudy Strong (3D Human hair eyelashes)</t>
  </si>
  <si>
    <t xml:space="preserve">985269220229</t>
  </si>
  <si>
    <t xml:space="preserve">B.O (WaterProof Eye Liner)</t>
  </si>
  <si>
    <t xml:space="preserve">Eye Liner</t>
  </si>
  <si>
    <t xml:space="preserve">Dubai</t>
  </si>
  <si>
    <t xml:space="preserve">926660302855</t>
  </si>
  <si>
    <t xml:space="preserve">Best Choice (Design Nail Filer</t>
  </si>
  <si>
    <t xml:space="preserve">Nail</t>
  </si>
  <si>
    <t xml:space="preserve">808335430033</t>
  </si>
  <si>
    <t xml:space="preserve">Zeng Zhi (New Profesional Style)</t>
  </si>
  <si>
    <t xml:space="preserve">Cotton PUFF (Round)</t>
  </si>
  <si>
    <t xml:space="preserve">PUFF</t>
  </si>
  <si>
    <t xml:space="preserve">Makeup PUFF (Square)</t>
  </si>
  <si>
    <t xml:space="preserve">Havex (fresh Essence)</t>
  </si>
  <si>
    <t xml:space="preserve">perfum</t>
  </si>
  <si>
    <t xml:space="preserve">294015106275</t>
  </si>
  <si>
    <t xml:space="preserve">Cygnus Perfum flavia</t>
  </si>
  <si>
    <t xml:space="preserve">france</t>
  </si>
  <si>
    <t xml:space="preserve">294015100099</t>
  </si>
  <si>
    <t xml:space="preserve">Nivea (Petroleum Jelly) (Cocoa Butter)</t>
  </si>
  <si>
    <t xml:space="preserve">Vaselline</t>
  </si>
  <si>
    <t xml:space="preserve">005900692306</t>
  </si>
  <si>
    <t xml:space="preserve">Nivea (Petroleum Jelly) (Vit. E)</t>
  </si>
  <si>
    <t xml:space="preserve">005900717450</t>
  </si>
  <si>
    <t xml:space="preserve">Nivea (Pure) (Petroleum Jelly)</t>
  </si>
  <si>
    <t xml:space="preserve">005900692153</t>
  </si>
  <si>
    <t xml:space="preserve">Nivea (Petroleum Jelly) (Coconut Butter)</t>
  </si>
  <si>
    <t xml:space="preserve">005900692276</t>
  </si>
  <si>
    <t xml:space="preserve">Nivea (Petroleum Jelly) (Aleo Vera)</t>
  </si>
  <si>
    <t xml:space="preserve">005900692214</t>
  </si>
  <si>
    <t xml:space="preserve">005900696533</t>
  </si>
  <si>
    <t xml:space="preserve">Nivea (Petroleum Jelly) (Pure Glycerine)</t>
  </si>
  <si>
    <t xml:space="preserve">005900692498</t>
  </si>
  <si>
    <t xml:space="preserve">Motions (Shea butter Argan Oil &amp; Cocunut Oil)</t>
  </si>
  <si>
    <t xml:space="preserve">425g/15 Oz</t>
  </si>
  <si>
    <t xml:space="preserve">0253533715</t>
  </si>
  <si>
    <t xml:space="preserve">Tcb Naturals (Leave in Treatment)</t>
  </si>
  <si>
    <t xml:space="preserve">200ml/6.77 Oz</t>
  </si>
  <si>
    <t xml:space="preserve">161100884243</t>
  </si>
  <si>
    <t xml:space="preserve">Nail Glue</t>
  </si>
  <si>
    <t xml:space="preserve">Glue</t>
  </si>
  <si>
    <t xml:space="preserve">10g</t>
  </si>
  <si>
    <t xml:space="preserve">808335125076</t>
  </si>
  <si>
    <t xml:space="preserve">K.Nail (Toe Nails)</t>
  </si>
  <si>
    <t xml:space="preserve">Nails</t>
  </si>
  <si>
    <t xml:space="preserve">#2026</t>
  </si>
  <si>
    <t xml:space="preserve">Art Nails</t>
  </si>
  <si>
    <t xml:space="preserve">Nail Art</t>
  </si>
  <si>
    <t xml:space="preserve">Nivea Men balm sensitive</t>
  </si>
  <si>
    <t xml:space="preserve">After shave</t>
  </si>
  <si>
    <t xml:space="preserve">Germany</t>
  </si>
  <si>
    <t xml:space="preserve">pcs</t>
  </si>
  <si>
    <t xml:space="preserve">005808825233</t>
  </si>
  <si>
    <t xml:space="preserve">Nivea Men balm moisturizes and protects</t>
  </si>
  <si>
    <t xml:space="preserve">005808130009</t>
  </si>
  <si>
    <t xml:space="preserve">Nivea men bath care shower cool kick</t>
  </si>
  <si>
    <t xml:space="preserve">Shower Gel</t>
  </si>
  <si>
    <t xml:space="preserve">005808196531</t>
  </si>
  <si>
    <t xml:space="preserve">Nivea soft moisturizing cream</t>
  </si>
  <si>
    <t xml:space="preserve">lotion</t>
  </si>
  <si>
    <t xml:space="preserve">75ml</t>
  </si>
  <si>
    <t xml:space="preserve">005900087812</t>
  </si>
  <si>
    <t xml:space="preserve">Nivea bath care shower cream soft</t>
  </si>
  <si>
    <t xml:space="preserve">shower cream </t>
  </si>
  <si>
    <t xml:space="preserve">005808123834</t>
  </si>
  <si>
    <t xml:space="preserve">005808920518</t>
  </si>
  <si>
    <t xml:space="preserve">Nivea soft plastic jar </t>
  </si>
  <si>
    <t xml:space="preserve">005900087782</t>
  </si>
  <si>
    <t xml:space="preserve">Nivea men deo spray deep male </t>
  </si>
  <si>
    <t xml:space="preserve">005900663771</t>
  </si>
  <si>
    <t xml:space="preserve">Nivea men deo spray black &amp; white</t>
  </si>
  <si>
    <t xml:space="preserve">005900088215</t>
  </si>
  <si>
    <t xml:space="preserve">Nivea men deo spray fresh active</t>
  </si>
  <si>
    <t xml:space="preserve">005900088505</t>
  </si>
  <si>
    <t xml:space="preserve">Nivea men deo spray dry male </t>
  </si>
  <si>
    <t xml:space="preserve">005900098108</t>
  </si>
  <si>
    <t xml:space="preserve">Nivea crème</t>
  </si>
  <si>
    <t xml:space="preserve">005808166206</t>
  </si>
  <si>
    <t xml:space="preserve">005808166190</t>
  </si>
  <si>
    <t xml:space="preserve">Nivea men cool kick</t>
  </si>
  <si>
    <t xml:space="preserve">005900087973</t>
  </si>
  <si>
    <t xml:space="preserve">Nivea lip care fruity shine water melon</t>
  </si>
  <si>
    <t xml:space="preserve">5.5ml</t>
  </si>
  <si>
    <t xml:space="preserve">005808904365</t>
  </si>
  <si>
    <t xml:space="preserve">Nivea lip care fruity shine hydro care</t>
  </si>
  <si>
    <t xml:space="preserve">005900092663</t>
  </si>
  <si>
    <t xml:space="preserve">Nivea lip care fruity shine strawberry</t>
  </si>
  <si>
    <t xml:space="preserve">005900087683</t>
  </si>
  <si>
    <t xml:space="preserve">Nivea fresh shower love</t>
  </si>
  <si>
    <t xml:space="preserve">shower gel</t>
  </si>
  <si>
    <t xml:space="preserve">001051001323</t>
  </si>
  <si>
    <t xml:space="preserve">Axe dark temptation</t>
  </si>
  <si>
    <t xml:space="preserve">Deodrant spray</t>
  </si>
  <si>
    <t xml:space="preserve">South Africa</t>
  </si>
  <si>
    <t xml:space="preserve">001087363815</t>
  </si>
  <si>
    <t xml:space="preserve">Axe black </t>
  </si>
  <si>
    <t xml:space="preserve">001087364614</t>
  </si>
  <si>
    <t xml:space="preserve">Axe Excite</t>
  </si>
  <si>
    <t xml:space="preserve">001087364638</t>
  </si>
  <si>
    <t xml:space="preserve">Axe Adrenalin</t>
  </si>
  <si>
    <t xml:space="preserve">001087364652</t>
  </si>
  <si>
    <t xml:space="preserve">Nail Polish</t>
  </si>
  <si>
    <t xml:space="preserve">Nail Polish Remover</t>
  </si>
  <si>
    <t xml:space="preserve">ethiopia</t>
  </si>
  <si>
    <t xml:space="preserve">Tooth brush Kids (Kodom kids teeth paste)</t>
  </si>
  <si>
    <t xml:space="preserve">brush</t>
  </si>
  <si>
    <t xml:space="preserve">Indonesia</t>
  </si>
  <si>
    <t xml:space="preserve">Pcs</t>
  </si>
  <si>
    <t xml:space="preserve">998866102612</t>
  </si>
  <si>
    <t xml:space="preserve">Tooth Brush Adults</t>
  </si>
  <si>
    <t xml:space="preserve">Egypt</t>
  </si>
  <si>
    <t xml:space="preserve">001067007289</t>
  </si>
  <si>
    <t xml:space="preserve">Tooth Brush kids with out colget</t>
  </si>
  <si>
    <t xml:space="preserve">001067018049</t>
  </si>
  <si>
    <t xml:space="preserve">cosmotics pencil</t>
  </si>
  <si>
    <t xml:space="preserve">pencil</t>
  </si>
  <si>
    <t xml:space="preserve">china</t>
  </si>
  <si>
    <t xml:space="preserve">907609301509</t>
  </si>
  <si>
    <t xml:space="preserve">Bonioijr</t>
  </si>
  <si>
    <t xml:space="preserve">1609</t>
  </si>
  <si>
    <t xml:space="preserve">Davis </t>
  </si>
  <si>
    <t xml:space="preserve">003</t>
  </si>
  <si>
    <t xml:space="preserve">Dorco</t>
  </si>
  <si>
    <t xml:space="preserve">928158586280</t>
  </si>
  <si>
    <t xml:space="preserve">DooGro</t>
  </si>
  <si>
    <t xml:space="preserve">4901075134</t>
  </si>
  <si>
    <t xml:space="preserve">Johnsons</t>
  </si>
  <si>
    <t xml:space="preserve">EU</t>
  </si>
  <si>
    <t xml:space="preserve">574661427898</t>
  </si>
  <si>
    <t xml:space="preserve">SOAP</t>
  </si>
  <si>
    <t xml:space="preserve">291100760459</t>
  </si>
  <si>
    <t xml:space="preserve">Kojie San</t>
  </si>
  <si>
    <t xml:space="preserve">soap</t>
  </si>
  <si>
    <t xml:space="preserve">Phiippines</t>
  </si>
  <si>
    <t xml:space="preserve">809013300017</t>
  </si>
  <si>
    <t xml:space="preserve">poland</t>
  </si>
  <si>
    <t xml:space="preserve">718951291010</t>
  </si>
  <si>
    <t xml:space="preserve">EC1 PERFUME</t>
  </si>
  <si>
    <t xml:space="preserve">699009435283</t>
  </si>
  <si>
    <t xml:space="preserve">699009435269</t>
  </si>
  <si>
    <t xml:space="preserve">victoria lip gloss</t>
  </si>
  <si>
    <t xml:space="preserve">uk</t>
  </si>
  <si>
    <t xml:space="preserve">0667554988842</t>
  </si>
  <si>
    <t xml:space="preserve">Mini crystal</t>
  </si>
  <si>
    <t xml:space="preserve">perfume</t>
  </si>
  <si>
    <t xml:space="preserve">291108734681</t>
  </si>
  <si>
    <t xml:space="preserve">Dove shower gel</t>
  </si>
  <si>
    <t xml:space="preserve">720181151217</t>
  </si>
  <si>
    <t xml:space="preserve">720181151248</t>
  </si>
  <si>
    <t xml:space="preserve">Fogg master</t>
  </si>
  <si>
    <t xml:space="preserve">body spray</t>
  </si>
  <si>
    <t xml:space="preserve">uae</t>
  </si>
  <si>
    <t xml:space="preserve">904238301422</t>
  </si>
  <si>
    <t xml:space="preserve">Fogg spray</t>
  </si>
  <si>
    <t xml:space="preserve">908001158817</t>
  </si>
  <si>
    <t xml:space="preserve">wonder gro (Argan oil)</t>
  </si>
  <si>
    <t xml:space="preserve">conditioner</t>
  </si>
  <si>
    <t xml:space="preserve">usa</t>
  </si>
  <si>
    <t xml:space="preserve">4369008642</t>
  </si>
  <si>
    <t xml:space="preserve">wonder gro (Indian hemp)</t>
  </si>
  <si>
    <t xml:space="preserve">4369008621</t>
  </si>
  <si>
    <t xml:space="preserve">wonder gro(black caster oil)</t>
  </si>
  <si>
    <t xml:space="preserve">4369008623</t>
  </si>
  <si>
    <t xml:space="preserve">black seed</t>
  </si>
  <si>
    <t xml:space="preserve">901162033955</t>
  </si>
  <si>
    <t xml:space="preserve">almond</t>
  </si>
  <si>
    <t xml:space="preserve">901162033771</t>
  </si>
  <si>
    <t xml:space="preserve">Odeon</t>
  </si>
  <si>
    <t xml:space="preserve">hair food</t>
  </si>
  <si>
    <t xml:space="preserve">901162032705</t>
  </si>
  <si>
    <t xml:space="preserve">scrub</t>
  </si>
  <si>
    <t xml:space="preserve">901162033979</t>
  </si>
  <si>
    <t xml:space="preserve">901162032576</t>
  </si>
  <si>
    <t xml:space="preserve">Max &amp; more foundation brush</t>
  </si>
  <si>
    <t xml:space="preserve">719827005069</t>
  </si>
  <si>
    <t xml:space="preserve">Hair brush</t>
  </si>
  <si>
    <t xml:space="preserve">711252928357</t>
  </si>
  <si>
    <t xml:space="preserve">Always pantyliners</t>
  </si>
  <si>
    <t xml:space="preserve">pad</t>
  </si>
  <si>
    <t xml:space="preserve">015400656760</t>
  </si>
  <si>
    <t xml:space="preserve">Axe 3in 1</t>
  </si>
  <si>
    <t xml:space="preserve">720182267009</t>
  </si>
  <si>
    <t xml:space="preserve">Axe 2 in 1</t>
  </si>
  <si>
    <t xml:space="preserve">720182292728</t>
  </si>
  <si>
    <t xml:space="preserve">Varanti perfume</t>
  </si>
  <si>
    <t xml:space="preserve">719497835386</t>
  </si>
  <si>
    <t xml:space="preserve">719497835362</t>
  </si>
  <si>
    <t xml:space="preserve">Aimely</t>
  </si>
  <si>
    <t xml:space="preserve">720289264383</t>
  </si>
  <si>
    <t xml:space="preserve">Nivea anti wrinkle</t>
  </si>
  <si>
    <t xml:space="preserve">cream</t>
  </si>
  <si>
    <t xml:space="preserve">005900716231</t>
  </si>
  <si>
    <t xml:space="preserve">005900716958</t>
  </si>
  <si>
    <t xml:space="preserve">Fixeeze Gel</t>
  </si>
  <si>
    <t xml:space="preserve">gel</t>
  </si>
  <si>
    <t xml:space="preserve">netherland</t>
  </si>
  <si>
    <t xml:space="preserve">350ml</t>
  </si>
  <si>
    <t xml:space="preserve">710444216203</t>
  </si>
  <si>
    <t xml:space="preserve">Colget mouth wash</t>
  </si>
  <si>
    <t xml:space="preserve">718951192829</t>
  </si>
  <si>
    <t xml:space="preserve">Bamboo Make up brushes</t>
  </si>
  <si>
    <t xml:space="preserve">718964116195</t>
  </si>
  <si>
    <t xml:space="preserve">Botanical care</t>
  </si>
  <si>
    <t xml:space="preserve">care</t>
  </si>
  <si>
    <t xml:space="preserve">901350480694</t>
  </si>
  <si>
    <t xml:space="preserve">Caster oil</t>
  </si>
  <si>
    <t xml:space="preserve">eu</t>
  </si>
  <si>
    <t xml:space="preserve">715342027005</t>
  </si>
  <si>
    <t xml:space="preserve">Fresh Innocence lotion</t>
  </si>
  <si>
    <t xml:space="preserve">719238025397</t>
  </si>
  <si>
    <t xml:space="preserve">Limited love lotion</t>
  </si>
  <si>
    <t xml:space="preserve">719238025427</t>
  </si>
  <si>
    <t xml:space="preserve">Nail polish remover</t>
  </si>
  <si>
    <t xml:space="preserve">remover</t>
  </si>
  <si>
    <t xml:space="preserve">turkey</t>
  </si>
  <si>
    <t xml:space="preserve">719743401730</t>
  </si>
  <si>
    <t xml:space="preserve">Toner</t>
  </si>
  <si>
    <t xml:space="preserve">8719238021672</t>
  </si>
  <si>
    <t xml:space="preserve">8719238021825</t>
  </si>
  <si>
    <t xml:space="preserve">Make up remover</t>
  </si>
  <si>
    <t xml:space="preserve">8719238021733</t>
  </si>
  <si>
    <t xml:space="preserve">Gold &amp; collagen</t>
  </si>
  <si>
    <t xml:space="preserve">8719238011383</t>
  </si>
  <si>
    <t xml:space="preserve">8719238011444</t>
  </si>
  <si>
    <t xml:space="preserve">Happy bubbles</t>
  </si>
  <si>
    <t xml:space="preserve">face wash</t>
  </si>
  <si>
    <t xml:space="preserve">3719238028602</t>
  </si>
  <si>
    <t xml:space="preserve">8719238028633</t>
  </si>
  <si>
    <t xml:space="preserve">8719238028572</t>
  </si>
  <si>
    <t xml:space="preserve">Fa shower gel vanilla</t>
  </si>
  <si>
    <t xml:space="preserve">838824126845</t>
  </si>
  <si>
    <t xml:space="preserve">Fa shower gel coconut</t>
  </si>
  <si>
    <t xml:space="preserve">015100428025</t>
  </si>
  <si>
    <t xml:space="preserve">Fa shower gel aleo vera</t>
  </si>
  <si>
    <t xml:space="preserve">410091721985</t>
  </si>
  <si>
    <t xml:space="preserve">Addidas shower gel</t>
  </si>
  <si>
    <t xml:space="preserve">spain</t>
  </si>
  <si>
    <t xml:space="preserve">607340723346</t>
  </si>
  <si>
    <t xml:space="preserve">Muinnie gummies</t>
  </si>
  <si>
    <t xml:space="preserve">food supplement</t>
  </si>
  <si>
    <t xml:space="preserve">200g</t>
  </si>
  <si>
    <t xml:space="preserve">718503011868</t>
  </si>
  <si>
    <t xml:space="preserve">718503011851</t>
  </si>
  <si>
    <t xml:space="preserve">Concealer</t>
  </si>
  <si>
    <t xml:space="preserve">3.2ml</t>
  </si>
  <si>
    <t xml:space="preserve">719827005342</t>
  </si>
  <si>
    <t xml:space="preserve">Liquid lipstick</t>
  </si>
  <si>
    <t xml:space="preserve">lipstick</t>
  </si>
  <si>
    <t xml:space="preserve">6.2ml</t>
  </si>
  <si>
    <t xml:space="preserve">719827005816</t>
  </si>
  <si>
    <t xml:space="preserve">719827005809</t>
  </si>
  <si>
    <t xml:space="preserve">719827005823</t>
  </si>
  <si>
    <t xml:space="preserve">Mascara max &amp; more</t>
  </si>
  <si>
    <t xml:space="preserve">11ml</t>
  </si>
  <si>
    <t xml:space="preserve">719827005137</t>
  </si>
  <si>
    <t xml:space="preserve">3.2g</t>
  </si>
  <si>
    <t xml:space="preserve">719827005335</t>
  </si>
  <si>
    <t xml:space="preserve">719827005243</t>
  </si>
  <si>
    <t xml:space="preserve">Eye liner</t>
  </si>
  <si>
    <t xml:space="preserve">1g</t>
  </si>
  <si>
    <t xml:space="preserve">719827005106</t>
  </si>
  <si>
    <t xml:space="preserve">Lip balm 2 in 1</t>
  </si>
  <si>
    <t xml:space="preserve">pink</t>
  </si>
  <si>
    <t xml:space="preserve">3g</t>
  </si>
  <si>
    <t xml:space="preserve">720289262334</t>
  </si>
  <si>
    <t xml:space="preserve">blue</t>
  </si>
  <si>
    <t xml:space="preserve">720289262327</t>
  </si>
  <si>
    <t xml:space="preserve">orange</t>
  </si>
  <si>
    <t xml:space="preserve">720289262303</t>
  </si>
  <si>
    <t xml:space="preserve">green</t>
  </si>
  <si>
    <t xml:space="preserve">4.3g</t>
  </si>
  <si>
    <t xml:space="preserve">720289262310</t>
  </si>
  <si>
    <t xml:space="preserve">all color</t>
  </si>
  <si>
    <t xml:space="preserve">4g</t>
  </si>
  <si>
    <t xml:space="preserve">719827007414</t>
  </si>
  <si>
    <t xml:space="preserve">Lip balm pepsi</t>
  </si>
  <si>
    <t xml:space="preserve">060128983949</t>
  </si>
  <si>
    <t xml:space="preserve">Colget brush</t>
  </si>
  <si>
    <t xml:space="preserve">718951379435</t>
  </si>
  <si>
    <t xml:space="preserve">Colget brush 3 in 1</t>
  </si>
  <si>
    <t xml:space="preserve">718951051836</t>
  </si>
  <si>
    <t xml:space="preserve">001067023777</t>
  </si>
  <si>
    <t xml:space="preserve">Dove wash gel</t>
  </si>
  <si>
    <t xml:space="preserve">710908690785</t>
  </si>
  <si>
    <t xml:space="preserve">Hair Colour</t>
  </si>
  <si>
    <t xml:space="preserve">colour</t>
  </si>
  <si>
    <t xml:space="preserve">718692416604</t>
  </si>
  <si>
    <t xml:space="preserve">718692416505</t>
  </si>
  <si>
    <t xml:space="preserve">720289269531</t>
  </si>
  <si>
    <t xml:space="preserve">Victoria mist</t>
  </si>
  <si>
    <t xml:space="preserve">mist</t>
  </si>
  <si>
    <t xml:space="preserve">0667554687240</t>
  </si>
  <si>
    <t xml:space="preserve">0667554687233</t>
  </si>
  <si>
    <t xml:space="preserve">Arm &amp; Hammer</t>
  </si>
  <si>
    <t xml:space="preserve">colget</t>
  </si>
  <si>
    <t xml:space="preserve">3320000127</t>
  </si>
  <si>
    <t xml:space="preserve">3320018013</t>
  </si>
  <si>
    <t xml:space="preserve">cera ve</t>
  </si>
  <si>
    <t xml:space="preserve">cleanser</t>
  </si>
  <si>
    <t xml:space="preserve">606000537552</t>
  </si>
  <si>
    <t xml:space="preserve">355ml</t>
  </si>
  <si>
    <t xml:space="preserve">606000537699</t>
  </si>
  <si>
    <t xml:space="preserve">453g</t>
  </si>
  <si>
    <t xml:space="preserve">606000581258</t>
  </si>
  <si>
    <t xml:space="preserve">Max &amp; more nail polish</t>
  </si>
  <si>
    <t xml:space="preserve">nail polish</t>
  </si>
  <si>
    <t xml:space="preserve">9ml</t>
  </si>
  <si>
    <t xml:space="preserve">Sun dance sun screen 30%</t>
  </si>
  <si>
    <t xml:space="preserve">sun screen</t>
  </si>
  <si>
    <t xml:space="preserve">058172934568</t>
  </si>
  <si>
    <t xml:space="preserve">Sun dance sun screen 50%</t>
  </si>
  <si>
    <t xml:space="preserve">058172935008</t>
  </si>
  <si>
    <t xml:space="preserve">balea men</t>
  </si>
  <si>
    <t xml:space="preserve">Shaver</t>
  </si>
  <si>
    <t xml:space="preserve">10 stick</t>
  </si>
  <si>
    <t xml:space="preserve">066447044430</t>
  </si>
  <si>
    <t xml:space="preserve">pronto</t>
  </si>
  <si>
    <t xml:space="preserve">5 stick</t>
  </si>
  <si>
    <t xml:space="preserve">027800080106</t>
  </si>
  <si>
    <t xml:space="preserve">Balea vit c</t>
  </si>
  <si>
    <t xml:space="preserve">serum</t>
  </si>
  <si>
    <t xml:space="preserve">30ml</t>
  </si>
  <si>
    <t xml:space="preserve">058172782947</t>
  </si>
  <si>
    <t xml:space="preserve">Nude color nail polish</t>
  </si>
  <si>
    <t xml:space="preserve">944261514972</t>
  </si>
  <si>
    <t xml:space="preserve">Hair color cream (6.65)</t>
  </si>
  <si>
    <t xml:space="preserve">hair color</t>
  </si>
  <si>
    <t xml:space="preserve">680678823983</t>
  </si>
  <si>
    <t xml:space="preserve">Hair color cream (12.01)</t>
  </si>
  <si>
    <t xml:space="preserve">681701002702</t>
  </si>
  <si>
    <t xml:space="preserve">Hair color cream (7s)</t>
  </si>
  <si>
    <t xml:space="preserve">680678831216</t>
  </si>
  <si>
    <t xml:space="preserve">Hair color cream (5.6)</t>
  </si>
  <si>
    <t xml:space="preserve">   </t>
  </si>
  <si>
    <t xml:space="preserve">680678823952</t>
  </si>
  <si>
    <t xml:space="preserve">Hair color cream(7.65)</t>
  </si>
  <si>
    <t xml:space="preserve">680678823990</t>
  </si>
  <si>
    <t xml:space="preserve">Hair color cream (5.35)</t>
  </si>
  <si>
    <t xml:space="preserve">680678823648</t>
  </si>
  <si>
    <t xml:space="preserve">Hair color cream (11.3)</t>
  </si>
  <si>
    <t xml:space="preserve">680678823884</t>
  </si>
  <si>
    <t xml:space="preserve">Hair color cream (8.74)</t>
  </si>
  <si>
    <t xml:space="preserve">681701002818</t>
  </si>
  <si>
    <t xml:space="preserve">Hair color cream (6.77)</t>
  </si>
  <si>
    <t xml:space="preserve">680678823693</t>
  </si>
  <si>
    <t xml:space="preserve">Hair color cream (12.81)</t>
  </si>
  <si>
    <t xml:space="preserve">681701002733</t>
  </si>
  <si>
    <t xml:space="preserve">Hair color cream (12.19)</t>
  </si>
  <si>
    <t xml:space="preserve">681701002726</t>
  </si>
  <si>
    <t xml:space="preserve">Hair color cream (8s)</t>
  </si>
  <si>
    <t xml:space="preserve">680678831223</t>
  </si>
  <si>
    <t xml:space="preserve">Marfos peroxid Oxydant cream %12</t>
  </si>
  <si>
    <t xml:space="preserve">small</t>
  </si>
  <si>
    <t xml:space="preserve">699009430691</t>
  </si>
  <si>
    <t xml:space="preserve">Big</t>
  </si>
  <si>
    <t xml:space="preserve">680678821057</t>
  </si>
  <si>
    <t xml:space="preserve">Coconut oil</t>
  </si>
  <si>
    <t xml:space="preserve">1.66lt</t>
  </si>
  <si>
    <t xml:space="preserve">7874226354</t>
  </si>
  <si>
    <t xml:space="preserve">EC1 Shaving gel</t>
  </si>
  <si>
    <t xml:space="preserve">Shaving gel</t>
  </si>
  <si>
    <t xml:space="preserve">699009433869</t>
  </si>
  <si>
    <t xml:space="preserve">699009433883</t>
  </si>
  <si>
    <t xml:space="preserve">Cosmo shaving foam</t>
  </si>
  <si>
    <t xml:space="preserve">shaving foam</t>
  </si>
  <si>
    <t xml:space="preserve">294015119640</t>
  </si>
  <si>
    <t xml:space="preserve">294015119664</t>
  </si>
  <si>
    <t xml:space="preserve">Ic pedicure file</t>
  </si>
  <si>
    <t xml:space="preserve">file</t>
  </si>
  <si>
    <t xml:space="preserve">korea</t>
  </si>
  <si>
    <t xml:space="preserve">808335100127</t>
  </si>
  <si>
    <t xml:space="preserve">tooth brush</t>
  </si>
  <si>
    <t xml:space="preserve">6323406515</t>
  </si>
  <si>
    <t xml:space="preserve">Lolane hair spray</t>
  </si>
  <si>
    <t xml:space="preserve">hailand</t>
  </si>
  <si>
    <t xml:space="preserve">850460999879</t>
  </si>
  <si>
    <t xml:space="preserve">Pastel lipstick</t>
  </si>
  <si>
    <t xml:space="preserve">7ml</t>
  </si>
  <si>
    <t xml:space="preserve">690644003592</t>
  </si>
  <si>
    <t xml:space="preserve">690644003790</t>
  </si>
  <si>
    <t xml:space="preserve">Perfect Pedi - scrub</t>
  </si>
  <si>
    <t xml:space="preserve">291103984166</t>
  </si>
  <si>
    <t xml:space="preserve">Eco style argon oil</t>
  </si>
  <si>
    <t xml:space="preserve">837800315</t>
  </si>
  <si>
    <t xml:space="preserve">Eco style crystal</t>
  </si>
  <si>
    <t xml:space="preserve">4837800114</t>
  </si>
  <si>
    <t xml:space="preserve">Dove roll Beauty finish</t>
  </si>
  <si>
    <t xml:space="preserve">60021229</t>
  </si>
  <si>
    <t xml:space="preserve">Dove roll extra fresh</t>
  </si>
  <si>
    <t xml:space="preserve">60021908</t>
  </si>
  <si>
    <t xml:space="preserve">Dove roll  men invisible dry </t>
  </si>
  <si>
    <t xml:space="preserve">60024664</t>
  </si>
  <si>
    <t xml:space="preserve">Dove roll original</t>
  </si>
  <si>
    <t xml:space="preserve">60098764</t>
  </si>
  <si>
    <t xml:space="preserve">Dove roll go fresh</t>
  </si>
  <si>
    <t xml:space="preserve">60017512</t>
  </si>
  <si>
    <t xml:space="preserve">Dove roll eventone</t>
  </si>
  <si>
    <t xml:space="preserve">60027993</t>
  </si>
  <si>
    <t xml:space="preserve">Dove roll clean comfort</t>
  </si>
  <si>
    <t xml:space="preserve">60021915</t>
  </si>
  <si>
    <t xml:space="preserve">Dove roll go fresh cucumber</t>
  </si>
  <si>
    <t xml:space="preserve">60017505</t>
  </si>
  <si>
    <t xml:space="preserve">Dove roll INVISIBLE</t>
  </si>
  <si>
    <t xml:space="preserve">60022615</t>
  </si>
  <si>
    <t xml:space="preserve">Dove roll sensitive</t>
  </si>
  <si>
    <t xml:space="preserve">60098740</t>
  </si>
  <si>
    <t xml:space="preserve">Liptomil plus1</t>
  </si>
  <si>
    <t xml:space="preserve">milk powder</t>
  </si>
  <si>
    <t xml:space="preserve">400g</t>
  </si>
  <si>
    <t xml:space="preserve">1064491211</t>
  </si>
  <si>
    <t xml:space="preserve">Liptomil plus2</t>
  </si>
  <si>
    <t xml:space="preserve">1064491221</t>
  </si>
  <si>
    <t xml:space="preserve">Liptomil plus3</t>
  </si>
  <si>
    <t xml:space="preserve">1064491261</t>
  </si>
  <si>
    <t xml:space="preserve">Vaselin Cocoa glow</t>
  </si>
  <si>
    <t xml:space="preserve">001087357272</t>
  </si>
  <si>
    <t xml:space="preserve">Vaseline  men fast absorbing body cream</t>
  </si>
  <si>
    <t xml:space="preserve">South africa</t>
  </si>
  <si>
    <t xml:space="preserve">001087370462</t>
  </si>
  <si>
    <t xml:space="preserve">001087357067</t>
  </si>
  <si>
    <t xml:space="preserve">Sensodyne</t>
  </si>
  <si>
    <t xml:space="preserve">kenya</t>
  </si>
  <si>
    <t xml:space="preserve">168686107629</t>
  </si>
  <si>
    <t xml:space="preserve">Palmers cocoa butter</t>
  </si>
  <si>
    <t xml:space="preserve">100g</t>
  </si>
  <si>
    <t xml:space="preserve">1018104000</t>
  </si>
  <si>
    <t xml:space="preserve">Wellice hair serum</t>
  </si>
  <si>
    <t xml:space="preserve">Amla</t>
  </si>
  <si>
    <t xml:space="preserve">916790269494</t>
  </si>
  <si>
    <t xml:space="preserve">onion</t>
  </si>
  <si>
    <t xml:space="preserve">916790269487</t>
  </si>
  <si>
    <t xml:space="preserve">Sesame</t>
  </si>
  <si>
    <t xml:space="preserve">916790269524</t>
  </si>
  <si>
    <t xml:space="preserve">Garlic</t>
  </si>
  <si>
    <t xml:space="preserve">916790269500</t>
  </si>
  <si>
    <t xml:space="preserve">Johnsons baby jelly</t>
  </si>
  <si>
    <t xml:space="preserve">001011321126</t>
  </si>
  <si>
    <t xml:space="preserve">Dear body</t>
  </si>
  <si>
    <t xml:space="preserve">060315030128</t>
  </si>
  <si>
    <t xml:space="preserve">060315030074</t>
  </si>
  <si>
    <t xml:space="preserve">Listerine</t>
  </si>
  <si>
    <t xml:space="preserve">mouth wash</t>
  </si>
  <si>
    <t xml:space="preserve">574660666144</t>
  </si>
  <si>
    <t xml:space="preserve">574660486957</t>
  </si>
  <si>
    <t xml:space="preserve">Donse set</t>
  </si>
  <si>
    <t xml:space="preserve">shampoo &amp; conditioner</t>
  </si>
  <si>
    <t xml:space="preserve">916790265953</t>
  </si>
  <si>
    <t xml:space="preserve">Wellice hair treatment</t>
  </si>
  <si>
    <t xml:space="preserve">treatment</t>
  </si>
  <si>
    <t xml:space="preserve">1l</t>
  </si>
  <si>
    <t xml:space="preserve">916790266325</t>
  </si>
  <si>
    <t xml:space="preserve">916790266349</t>
  </si>
  <si>
    <t xml:space="preserve">916790266332</t>
  </si>
  <si>
    <t xml:space="preserve">Wonder gro</t>
  </si>
  <si>
    <t xml:space="preserve">12oz</t>
  </si>
  <si>
    <t xml:space="preserve">4369008622</t>
  </si>
  <si>
    <t xml:space="preserve">kojie san</t>
  </si>
  <si>
    <t xml:space="preserve">Sephora lipstick</t>
  </si>
  <si>
    <t xml:space="preserve">Sun dance 50%</t>
  </si>
  <si>
    <t xml:space="preserve">058172934704</t>
  </si>
  <si>
    <t xml:space="preserve">Sun dance 30%</t>
  </si>
  <si>
    <t xml:space="preserve">058172934681</t>
  </si>
  <si>
    <t xml:space="preserve">058172934582</t>
  </si>
  <si>
    <t xml:space="preserve">Japanese cherry blossom</t>
  </si>
  <si>
    <t xml:space="preserve">new albany</t>
  </si>
  <si>
    <t xml:space="preserve">667556218527</t>
  </si>
  <si>
    <t xml:space="preserve">Smiling eye pencil &amp; liner</t>
  </si>
  <si>
    <t xml:space="preserve">1.14g</t>
  </si>
  <si>
    <t xml:space="preserve">SM003</t>
  </si>
  <si>
    <t xml:space="preserve">Dorco blade</t>
  </si>
  <si>
    <t xml:space="preserve">blade</t>
  </si>
  <si>
    <t xml:space="preserve">vietnam</t>
  </si>
  <si>
    <t xml:space="preserve">Donse shampoo</t>
  </si>
  <si>
    <t xml:space="preserve">500g</t>
  </si>
  <si>
    <t xml:space="preserve">916790267391</t>
  </si>
  <si>
    <t xml:space="preserve">916790269043</t>
  </si>
  <si>
    <t xml:space="preserve">7.5oz</t>
  </si>
  <si>
    <t xml:space="preserve">14oz</t>
  </si>
  <si>
    <t xml:space="preserve">Kodomo kids brush with colget</t>
  </si>
  <si>
    <t xml:space="preserve">japan</t>
  </si>
  <si>
    <t xml:space="preserve">998866102605</t>
  </si>
  <si>
    <t xml:space="preserve">001085120946</t>
  </si>
  <si>
    <t xml:space="preserve">001085121028</t>
  </si>
  <si>
    <t xml:space="preserve">Shea butter</t>
  </si>
  <si>
    <t xml:space="preserve">ghana</t>
  </si>
  <si>
    <t xml:space="preserve">Axe apollo</t>
  </si>
  <si>
    <t xml:space="preserve">001087364621</t>
  </si>
  <si>
    <t xml:space="preserve">IC (Avocado oil)</t>
  </si>
  <si>
    <t xml:space="preserve">906012844446</t>
  </si>
  <si>
    <t xml:space="preserve">Perfect(Shampoo</t>
  </si>
  <si>
    <t xml:space="preserve">U.A,E</t>
  </si>
  <si>
    <t xml:space="preserve">291103984807</t>
  </si>
  <si>
    <t xml:space="preserve">victoria secreat</t>
  </si>
  <si>
    <t xml:space="preserve">lip gloss</t>
  </si>
  <si>
    <t xml:space="preserve">cerave </t>
  </si>
  <si>
    <t xml:space="preserve">562 ml</t>
  </si>
  <si>
    <t xml:space="preserve">606000534957</t>
  </si>
  <si>
    <t xml:space="preserve">355 ml</t>
  </si>
  <si>
    <t xml:space="preserve">maybelline </t>
  </si>
  <si>
    <t xml:space="preserve">lipistick</t>
  </si>
  <si>
    <t xml:space="preserve">5.0ml</t>
  </si>
  <si>
    <t xml:space="preserve">Loriyal </t>
  </si>
  <si>
    <t xml:space="preserve">lipistik</t>
  </si>
  <si>
    <t xml:space="preserve">Revelon</t>
  </si>
  <si>
    <t xml:space="preserve">0.13 ml</t>
  </si>
  <si>
    <t xml:space="preserve">carmex  </t>
  </si>
  <si>
    <t xml:space="preserve">35oz</t>
  </si>
  <si>
    <t xml:space="preserve">8307811314</t>
  </si>
  <si>
    <t xml:space="preserve">flaxseed oil</t>
  </si>
  <si>
    <t xml:space="preserve">506000150222</t>
  </si>
  <si>
    <t xml:space="preserve">sesame oil</t>
  </si>
  <si>
    <t xml:space="preserve">250 ml</t>
  </si>
  <si>
    <t xml:space="preserve">506000150215</t>
  </si>
  <si>
    <t xml:space="preserve">bebe</t>
  </si>
  <si>
    <t xml:space="preserve">creame</t>
  </si>
  <si>
    <t xml:space="preserve">150 ml</t>
  </si>
  <si>
    <t xml:space="preserve">574661444123</t>
  </si>
  <si>
    <t xml:space="preserve">babe love</t>
  </si>
  <si>
    <t xml:space="preserve">058172434273</t>
  </si>
  <si>
    <t xml:space="preserve">bath &amp; body</t>
  </si>
  <si>
    <t xml:space="preserve"> usa</t>
  </si>
  <si>
    <t xml:space="preserve">8 oz</t>
  </si>
  <si>
    <t xml:space="preserve">0667536214822</t>
  </si>
  <si>
    <t xml:space="preserve">667554968714</t>
  </si>
  <si>
    <t xml:space="preserve">236 ml</t>
  </si>
  <si>
    <t xml:space="preserve">667556605358</t>
  </si>
  <si>
    <t xml:space="preserve">667556615661</t>
  </si>
  <si>
    <t xml:space="preserve">first men</t>
  </si>
  <si>
    <t xml:space="preserve">prefume</t>
  </si>
  <si>
    <t xml:space="preserve">nethrlands</t>
  </si>
  <si>
    <t xml:space="preserve">720289260842</t>
  </si>
  <si>
    <t xml:space="preserve">nisa</t>
  </si>
  <si>
    <t xml:space="preserve">002850200230</t>
  </si>
  <si>
    <t xml:space="preserve">marsela</t>
  </si>
  <si>
    <t xml:space="preserve">718924874394</t>
  </si>
  <si>
    <t xml:space="preserve">fleur</t>
  </si>
  <si>
    <t xml:space="preserve">425073709654</t>
  </si>
  <si>
    <t xml:space="preserve">leya &amp; lenora</t>
  </si>
  <si>
    <t xml:space="preserve">7206604312164</t>
  </si>
  <si>
    <t xml:space="preserve">7206604312140</t>
  </si>
  <si>
    <t xml:space="preserve">50 ml</t>
  </si>
  <si>
    <t xml:space="preserve">720604312133</t>
  </si>
  <si>
    <t xml:space="preserve">amazing life</t>
  </si>
  <si>
    <t xml:space="preserve">718924878422</t>
  </si>
  <si>
    <t xml:space="preserve">7206604315301</t>
  </si>
  <si>
    <t xml:space="preserve">body mist</t>
  </si>
  <si>
    <t xml:space="preserve">235 ml</t>
  </si>
  <si>
    <t xml:space="preserve">8719238030490</t>
  </si>
  <si>
    <t xml:space="preserve">glysoid</t>
  </si>
  <si>
    <t xml:space="preserve">000196001146</t>
  </si>
  <si>
    <t xml:space="preserve">Addidas  spray</t>
  </si>
  <si>
    <t xml:space="preserve">607345266305</t>
  </si>
  <si>
    <t xml:space="preserve">607345265704</t>
  </si>
  <si>
    <t xml:space="preserve">607345266190</t>
  </si>
  <si>
    <t xml:space="preserve">ebelin</t>
  </si>
  <si>
    <t xml:space="preserve">125 ml</t>
  </si>
  <si>
    <t xml:space="preserve">066447054330</t>
  </si>
  <si>
    <t xml:space="preserve">066447054279</t>
  </si>
  <si>
    <t xml:space="preserve"> I love extreme pink</t>
  </si>
  <si>
    <t xml:space="preserve">mascara</t>
  </si>
  <si>
    <t xml:space="preserve">Italy</t>
  </si>
  <si>
    <t xml:space="preserve">12 ml</t>
  </si>
  <si>
    <t xml:space="preserve"> I love extreme black</t>
  </si>
  <si>
    <t xml:space="preserve">essence big lashes</t>
  </si>
  <si>
    <t xml:space="preserve">baby  love soap</t>
  </si>
  <si>
    <t xml:space="preserve">100 g</t>
  </si>
  <si>
    <t xml:space="preserve">058172455933</t>
  </si>
  <si>
    <t xml:space="preserve"> charcoal</t>
  </si>
  <si>
    <t xml:space="preserve">facial mask</t>
  </si>
  <si>
    <t xml:space="preserve">720143125669</t>
  </si>
  <si>
    <t xml:space="preserve">balea </t>
  </si>
  <si>
    <t xml:space="preserve">100 ml</t>
  </si>
  <si>
    <t xml:space="preserve">058172229886</t>
  </si>
  <si>
    <t xml:space="preserve">NAIL spray</t>
  </si>
  <si>
    <t xml:space="preserve">719743403994</t>
  </si>
  <si>
    <t xml:space="preserve">essence  black brown</t>
  </si>
  <si>
    <t xml:space="preserve">cool</t>
  </si>
  <si>
    <t xml:space="preserve">0.28g</t>
  </si>
  <si>
    <t xml:space="preserve">essence  black</t>
  </si>
  <si>
    <t xml:space="preserve">0.28 g</t>
  </si>
  <si>
    <t xml:space="preserve">gillette</t>
  </si>
  <si>
    <t xml:space="preserve">shaver</t>
  </si>
  <si>
    <t xml:space="preserve">702018466979</t>
  </si>
  <si>
    <t xml:space="preserve">702018474882</t>
  </si>
  <si>
    <t xml:space="preserve">702018474851</t>
  </si>
  <si>
    <t xml:space="preserve">nail filre</t>
  </si>
  <si>
    <t xml:space="preserve">715342032788</t>
  </si>
  <si>
    <t xml:space="preserve">balea</t>
  </si>
  <si>
    <t xml:space="preserve">vitamin c serum</t>
  </si>
  <si>
    <t xml:space="preserve">bettys </t>
  </si>
  <si>
    <t xml:space="preserve">718481352229</t>
  </si>
  <si>
    <t xml:space="preserve">5d  eyelashes</t>
  </si>
  <si>
    <t xml:space="preserve">eyelashes</t>
  </si>
  <si>
    <t xml:space="preserve">Liptomil 1</t>
  </si>
  <si>
    <t xml:space="preserve">Liptomil 2</t>
  </si>
  <si>
    <t xml:space="preserve">Liptomil 3</t>
  </si>
  <si>
    <t xml:space="preserve">Cerave moisturizing cream</t>
  </si>
  <si>
    <t xml:space="preserve">539 g</t>
  </si>
  <si>
    <t xml:space="preserve">606000537361</t>
  </si>
  <si>
    <t xml:space="preserve">Old Spice ( Dedorant) pure sport</t>
  </si>
  <si>
    <t xml:space="preserve">deodorant</t>
  </si>
  <si>
    <t xml:space="preserve">68 g</t>
  </si>
  <si>
    <t xml:space="preserve">ST.IVES</t>
  </si>
  <si>
    <t xml:space="preserve">946 ml</t>
  </si>
  <si>
    <t xml:space="preserve">7704300135</t>
  </si>
  <si>
    <t xml:space="preserve">Dax pomade</t>
  </si>
  <si>
    <t xml:space="preserve">397 mg</t>
  </si>
  <si>
    <t xml:space="preserve">DAX pomade</t>
  </si>
  <si>
    <t xml:space="preserve">213.g</t>
  </si>
  <si>
    <t xml:space="preserve">Colgate total</t>
  </si>
  <si>
    <t xml:space="preserve">colgate</t>
  </si>
  <si>
    <t xml:space="preserve">Nezerland</t>
  </si>
  <si>
    <t xml:space="preserve">718951236783</t>
  </si>
  <si>
    <t xml:space="preserve">max fresh </t>
  </si>
  <si>
    <t xml:space="preserve">718951288881</t>
  </si>
  <si>
    <t xml:space="preserve">Vaseline  original jelly</t>
  </si>
  <si>
    <t xml:space="preserve">368 g</t>
  </si>
  <si>
    <t xml:space="preserve">vaseline baby</t>
  </si>
  <si>
    <t xml:space="preserve">0521233500</t>
  </si>
  <si>
    <t xml:space="preserve"> Irish  spring </t>
  </si>
  <si>
    <t xml:space="preserve">887 ml</t>
  </si>
  <si>
    <t xml:space="preserve">3500099398</t>
  </si>
  <si>
    <t xml:space="preserve">Aveeno set (baby</t>
  </si>
  <si>
    <t xml:space="preserve">1064 ml</t>
  </si>
  <si>
    <t xml:space="preserve">8137102768</t>
  </si>
  <si>
    <t xml:space="preserve">Shea Moisture serum</t>
  </si>
  <si>
    <t xml:space="preserve">59 ml</t>
  </si>
  <si>
    <t xml:space="preserve">6430221553</t>
  </si>
  <si>
    <t xml:space="preserve">Pears </t>
  </si>
  <si>
    <t xml:space="preserve">125 g</t>
  </si>
  <si>
    <t xml:space="preserve">017306008321</t>
  </si>
  <si>
    <t xml:space="preserve">901030024023</t>
  </si>
  <si>
    <t xml:space="preserve">Irish  (Soap)</t>
  </si>
  <si>
    <t xml:space="preserve">104g</t>
  </si>
  <si>
    <t xml:space="preserve"> new</t>
  </si>
  <si>
    <t xml:space="preserve">plasenta</t>
  </si>
  <si>
    <t xml:space="preserve">vatimen</t>
  </si>
  <si>
    <t xml:space="preserve">10 ml</t>
  </si>
  <si>
    <t xml:space="preserve">Head &amp; shoulders</t>
  </si>
  <si>
    <t xml:space="preserve">shower jel</t>
  </si>
  <si>
    <t xml:space="preserve">1.280 ml</t>
  </si>
  <si>
    <t xml:space="preserve">3700098501</t>
  </si>
  <si>
    <t xml:space="preserve">Dax pomade wax</t>
  </si>
  <si>
    <t xml:space="preserve">7731500052</t>
  </si>
  <si>
    <t xml:space="preserve">dark &amp; natural</t>
  </si>
  <si>
    <t xml:space="preserve">7279000032</t>
  </si>
  <si>
    <t xml:space="preserve">sofan free</t>
  </si>
  <si>
    <t xml:space="preserve">south africa</t>
  </si>
  <si>
    <t xml:space="preserve">017857070297</t>
  </si>
  <si>
    <t xml:space="preserve">Lolane m1</t>
  </si>
  <si>
    <t xml:space="preserve">50 ML</t>
  </si>
  <si>
    <t xml:space="preserve">PCS</t>
  </si>
  <si>
    <t xml:space="preserve">cantu  gel</t>
  </si>
  <si>
    <t xml:space="preserve">524 ml</t>
  </si>
  <si>
    <t xml:space="preserve">OIL</t>
  </si>
  <si>
    <t xml:space="preserve">Jamayka</t>
  </si>
  <si>
    <t xml:space="preserve">italy</t>
  </si>
  <si>
    <t xml:space="preserve">640129895007</t>
  </si>
  <si>
    <t xml:space="preserve">640129895014</t>
  </si>
  <si>
    <t xml:space="preserve">640129895021</t>
  </si>
  <si>
    <t xml:space="preserve">cantu  hair lotion</t>
  </si>
  <si>
    <t xml:space="preserve">1751301001</t>
  </si>
  <si>
    <t xml:space="preserve">384 ml</t>
  </si>
  <si>
    <t xml:space="preserve">joy chapstic</t>
  </si>
  <si>
    <t xml:space="preserve">chapstic</t>
  </si>
  <si>
    <t xml:space="preserve">12 g</t>
  </si>
  <si>
    <t xml:space="preserve">904035412376</t>
  </si>
  <si>
    <t xml:space="preserve">concord hair brush</t>
  </si>
  <si>
    <t xml:space="preserve">koria</t>
  </si>
  <si>
    <t xml:space="preserve">pantain shampoo</t>
  </si>
  <si>
    <t xml:space="preserve">1013L</t>
  </si>
  <si>
    <t xml:space="preserve">8087818893</t>
  </si>
  <si>
    <t xml:space="preserve">CONCORD FLUS BRUSH </t>
  </si>
  <si>
    <t xml:space="preserve">EC 1</t>
  </si>
  <si>
    <t xml:space="preserve">TURKIYE</t>
  </si>
  <si>
    <t xml:space="preserve">200ML</t>
  </si>
  <si>
    <t xml:space="preserve">699009435214</t>
  </si>
  <si>
    <t xml:space="preserve">200 ML</t>
  </si>
  <si>
    <t xml:space="preserve">699009435221</t>
  </si>
  <si>
    <t xml:space="preserve">VASELINE</t>
  </si>
  <si>
    <t xml:space="preserve">0521235200</t>
  </si>
  <si>
    <t xml:space="preserve">TRESEMME</t>
  </si>
  <si>
    <t xml:space="preserve">CANADA</t>
  </si>
  <si>
    <t xml:space="preserve">828 ML</t>
  </si>
  <si>
    <t xml:space="preserve">2240039366</t>
  </si>
  <si>
    <t xml:space="preserve">conditoner</t>
  </si>
  <si>
    <t xml:space="preserve">AUSSI </t>
  </si>
  <si>
    <t xml:space="preserve">Nail polish  nails look</t>
  </si>
  <si>
    <t xml:space="preserve">POLISH</t>
  </si>
  <si>
    <t xml:space="preserve">CHINA</t>
  </si>
  <si>
    <t xml:space="preserve">944261514699</t>
  </si>
  <si>
    <t xml:space="preserve">MASKARA</t>
  </si>
  <si>
    <t xml:space="preserve"> CHINA</t>
  </si>
  <si>
    <t xml:space="preserve">971204786189</t>
  </si>
  <si>
    <t xml:space="preserve">cantu leave in conditiong argen oil</t>
  </si>
  <si>
    <t xml:space="preserve">leave in</t>
  </si>
  <si>
    <t xml:space="preserve">453 mg</t>
  </si>
  <si>
    <t xml:space="preserve">1751301517</t>
  </si>
  <si>
    <t xml:space="preserve">Blue Magic (originals) new</t>
  </si>
  <si>
    <t xml:space="preserve">340 g</t>
  </si>
  <si>
    <t xml:space="preserve">7561015310</t>
  </si>
  <si>
    <t xml:space="preserve">7561016610</t>
  </si>
  <si>
    <t xml:space="preserve">SPIRIT</t>
  </si>
  <si>
    <t xml:space="preserve">PARFUM</t>
  </si>
  <si>
    <t xml:space="preserve">30 ML</t>
  </si>
  <si>
    <t xml:space="preserve">120001941087</t>
  </si>
  <si>
    <t xml:space="preserve">294015138221</t>
  </si>
  <si>
    <t xml:space="preserve">294015138214</t>
  </si>
  <si>
    <t xml:space="preserve">VICTORIAS SECREAT</t>
  </si>
  <si>
    <t xml:space="preserve">236 ML</t>
  </si>
  <si>
    <t xml:space="preserve">667554687295</t>
  </si>
  <si>
    <t xml:space="preserve">667554687400</t>
  </si>
  <si>
    <t xml:space="preserve">PARFUMEE</t>
  </si>
  <si>
    <t xml:space="preserve">250 ML</t>
  </si>
  <si>
    <t xml:space="preserve">NEUTROGENA</t>
  </si>
  <si>
    <t xml:space="preserve">99 G</t>
  </si>
  <si>
    <t xml:space="preserve">7050101330</t>
  </si>
  <si>
    <t xml:space="preserve">SUNSCREEN</t>
  </si>
  <si>
    <t xml:space="preserve">88 ML</t>
  </si>
  <si>
    <t xml:space="preserve">8680068790</t>
  </si>
  <si>
    <t xml:space="preserve">147 ML</t>
  </si>
  <si>
    <t xml:space="preserve">8680010044</t>
  </si>
  <si>
    <t xml:space="preserve">SECRET </t>
  </si>
  <si>
    <t xml:space="preserve">DEODORANT</t>
  </si>
  <si>
    <t xml:space="preserve">73 G</t>
  </si>
  <si>
    <t xml:space="preserve">3077205300</t>
  </si>
  <si>
    <t xml:space="preserve">107G</t>
  </si>
  <si>
    <t xml:space="preserve">4740066468</t>
  </si>
  <si>
    <t xml:space="preserve">NEUTROGENA ACNE FACE WASH</t>
  </si>
  <si>
    <t xml:space="preserve">FACE WASH</t>
  </si>
  <si>
    <t xml:space="preserve">7050101712</t>
  </si>
  <si>
    <t xml:space="preserve">victoria secreat  NEW</t>
  </si>
  <si>
    <t xml:space="preserve">LIP GLOSS</t>
  </si>
  <si>
    <t xml:space="preserve">MAY BELLINE   (FIT ME</t>
  </si>
  <si>
    <t xml:space="preserve">FOUNDATION</t>
  </si>
  <si>
    <t xml:space="preserve">4155455338</t>
  </si>
  <si>
    <t xml:space="preserve">4155455335</t>
  </si>
  <si>
    <t xml:space="preserve">4155455339</t>
  </si>
  <si>
    <t xml:space="preserve">4155440081</t>
  </si>
  <si>
    <t xml:space="preserve">CREST   ADVANCED ACTIVE FOAM</t>
  </si>
  <si>
    <t xml:space="preserve">TOOTHPASTE</t>
  </si>
  <si>
    <t xml:space="preserve">232 G</t>
  </si>
  <si>
    <t xml:space="preserve">3700087337</t>
  </si>
  <si>
    <t xml:space="preserve">BIC </t>
  </si>
  <si>
    <t xml:space="preserve">SHAVER</t>
  </si>
  <si>
    <t xml:space="preserve">GREECE</t>
  </si>
  <si>
    <t xml:space="preserve">cocoa butter</t>
  </si>
  <si>
    <t xml:space="preserve">cotedivoire</t>
  </si>
  <si>
    <t xml:space="preserve">18600077014</t>
  </si>
  <si>
    <t xml:space="preserve">ciean doderant</t>
  </si>
  <si>
    <t xml:space="preserve">056489235972</t>
  </si>
  <si>
    <t xml:space="preserve">056489235996</t>
  </si>
  <si>
    <t xml:space="preserve">fa  men</t>
  </si>
  <si>
    <t xml:space="preserve">015100183634</t>
  </si>
  <si>
    <t xml:space="preserve">015100428988</t>
  </si>
  <si>
    <t xml:space="preserve">015100429008</t>
  </si>
  <si>
    <t xml:space="preserve">015100429220</t>
  </si>
  <si>
    <t xml:space="preserve">015100428964</t>
  </si>
  <si>
    <t xml:space="preserve">Cerave moisturizing ( sunscreen</t>
  </si>
  <si>
    <t xml:space="preserve">89 ml</t>
  </si>
  <si>
    <t xml:space="preserve">60600537460</t>
  </si>
  <si>
    <t xml:space="preserve">cerave acne foaming</t>
  </si>
  <si>
    <t xml:space="preserve">606000512238</t>
  </si>
  <si>
    <t xml:space="preserve">473 ml</t>
  </si>
  <si>
    <t xml:space="preserve">4837800421</t>
  </si>
  <si>
    <t xml:space="preserve">capace</t>
  </si>
  <si>
    <t xml:space="preserve">parfum</t>
  </si>
  <si>
    <t xml:space="preserve">720604318890</t>
  </si>
  <si>
    <t xml:space="preserve">720604318180</t>
  </si>
  <si>
    <t xml:space="preserve">720604318913</t>
  </si>
  <si>
    <t xml:space="preserve">Varanti perfume (new </t>
  </si>
  <si>
    <t xml:space="preserve">720604316100</t>
  </si>
  <si>
    <t xml:space="preserve">tea tree oil</t>
  </si>
  <si>
    <t xml:space="preserve">australian</t>
  </si>
  <si>
    <t xml:space="preserve">709455006135</t>
  </si>
  <si>
    <t xml:space="preserve">Argan oil </t>
  </si>
  <si>
    <t xml:space="preserve">385 ml</t>
  </si>
  <si>
    <t xml:space="preserve">2279697611</t>
  </si>
  <si>
    <t xml:space="preserve">2279697612</t>
  </si>
  <si>
    <t xml:space="preserve">palmolive 4 in one</t>
  </si>
  <si>
    <t xml:space="preserve">90 g</t>
  </si>
  <si>
    <t xml:space="preserve">714789703046</t>
  </si>
  <si>
    <t xml:space="preserve">balea  men</t>
  </si>
  <si>
    <t xml:space="preserve">058172738999</t>
  </si>
  <si>
    <t xml:space="preserve">058172739033</t>
  </si>
  <si>
    <t xml:space="preserve">balea  women</t>
  </si>
  <si>
    <t xml:space="preserve">4058172739095</t>
  </si>
  <si>
    <t xml:space="preserve">4058172739118</t>
  </si>
  <si>
    <t xml:space="preserve">mon amour</t>
  </si>
  <si>
    <t xml:space="preserve">60 ml</t>
  </si>
  <si>
    <t xml:space="preserve">120112221252</t>
  </si>
  <si>
    <t xml:space="preserve">hirielle</t>
  </si>
  <si>
    <t xml:space="preserve">250743714337</t>
  </si>
  <si>
    <t xml:space="preserve">caline</t>
  </si>
  <si>
    <t xml:space="preserve">120082229210</t>
  </si>
  <si>
    <t xml:space="preserve">4250743709654</t>
  </si>
  <si>
    <t xml:space="preserve">Fresh  lineh</t>
  </si>
  <si>
    <t xml:space="preserve">712628497842</t>
  </si>
  <si>
    <t xml:space="preserve">sandal wood</t>
  </si>
  <si>
    <t xml:space="preserve">712628497866</t>
  </si>
  <si>
    <t xml:space="preserve">dove men care</t>
  </si>
  <si>
    <t xml:space="preserve">710447491645</t>
  </si>
  <si>
    <t xml:space="preserve">710908553820</t>
  </si>
  <si>
    <t xml:space="preserve">garnier hair fructs</t>
  </si>
  <si>
    <t xml:space="preserve">390 ml</t>
  </si>
  <si>
    <t xml:space="preserve">600542132190</t>
  </si>
  <si>
    <t xml:space="preserve">balea body  lotion</t>
  </si>
  <si>
    <t xml:space="preserve">400 ml</t>
  </si>
  <si>
    <t xml:space="preserve">066447110524</t>
  </si>
  <si>
    <t xml:space="preserve">058172831089</t>
  </si>
  <si>
    <t xml:space="preserve">066447110548</t>
  </si>
  <si>
    <t xml:space="preserve">058172491306</t>
  </si>
  <si>
    <t xml:space="preserve">balea foming</t>
  </si>
  <si>
    <t xml:space="preserve">300 ml</t>
  </si>
  <si>
    <t xml:space="preserve">058172925672</t>
  </si>
  <si>
    <t xml:space="preserve">200 ml</t>
  </si>
  <si>
    <t xml:space="preserve">058172925719</t>
  </si>
  <si>
    <t xml:space="preserve">sun ozon</t>
  </si>
  <si>
    <t xml:space="preserve">305615826165</t>
  </si>
  <si>
    <t xml:space="preserve">058172274268</t>
  </si>
  <si>
    <t xml:space="preserve">058172925733</t>
  </si>
  <si>
    <t xml:space="preserve">got 2b</t>
  </si>
  <si>
    <t xml:space="preserve">015100215687</t>
  </si>
  <si>
    <t xml:space="preserve">spa lotion</t>
  </si>
  <si>
    <t xml:space="preserve">neterland</t>
  </si>
  <si>
    <t xml:space="preserve">720289269425</t>
  </si>
  <si>
    <t xml:space="preserve">kinder baby</t>
  </si>
  <si>
    <t xml:space="preserve">011448001104</t>
  </si>
  <si>
    <t xml:space="preserve">balea  gold  </t>
  </si>
  <si>
    <t xml:space="preserve">058172625633</t>
  </si>
  <si>
    <t xml:space="preserve">lubriderm set</t>
  </si>
  <si>
    <t xml:space="preserve">177 ml</t>
  </si>
  <si>
    <t xml:space="preserve">5280042341</t>
  </si>
  <si>
    <t xml:space="preserve">Larocheposay sunscreen</t>
  </si>
  <si>
    <t xml:space="preserve">337875797580</t>
  </si>
  <si>
    <t xml:space="preserve">ST  .IVES</t>
  </si>
  <si>
    <t xml:space="preserve">621 ML</t>
  </si>
  <si>
    <t xml:space="preserve">7704300203</t>
  </si>
  <si>
    <t xml:space="preserve">Beauty World Eth</t>
  </si>
  <si>
    <t xml:space="preserve">Product ID</t>
  </si>
  <si>
    <t xml:space="preserve">ITEM Description </t>
  </si>
  <si>
    <t xml:space="preserve">Category</t>
  </si>
  <si>
    <t xml:space="preserve">Made</t>
  </si>
  <si>
    <t xml:space="preserve">Size/ml-g-Oz</t>
  </si>
  <si>
    <t xml:space="preserve">U.Meas</t>
  </si>
  <si>
    <t xml:space="preserve">Qty</t>
  </si>
  <si>
    <t xml:space="preserve">Bar Code</t>
  </si>
  <si>
    <t xml:space="preserve">Unit Price</t>
  </si>
  <si>
    <t xml:space="preserve">45% profit</t>
  </si>
  <si>
    <t xml:space="preserve">Unit price + 30%</t>
  </si>
  <si>
    <t xml:space="preserve">TOT</t>
  </si>
  <si>
    <t xml:space="preserve">total</t>
  </si>
  <si>
    <t xml:space="preserve">`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</si>
</sst>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@"/>
    <numFmt numFmtId="167" formatCode="General"/>
    <numFmt numFmtId="168" formatCode="0.00"/>
    <numFmt numFmtId="169" formatCode="m/d/yyyy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48"/>
      <color rgb="FF000000"/>
      <name val="Times New Roman"/>
      <family val="1"/>
      <charset val="1"/>
    </font>
    <font>
      <sz val="16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sz val="22"/>
      <color rgb="FF000000"/>
      <name val="Calibri"/>
      <family val="2"/>
      <charset val="1"/>
    </font>
    <font>
      <sz val="16"/>
      <color rgb="FFFF0000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00000"/>
      <name val="Calibri"/>
      <family val="2"/>
      <charset val="1"/>
    </font>
    <font>
      <sz val="18"/>
      <color rgb="FF000000"/>
      <name val="Times New Roman"/>
      <family val="1"/>
      <charset val="1"/>
    </font>
    <font>
      <b val="true"/>
      <sz val="20"/>
      <color rgb="FFFFFFFF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DD9C3"/>
        <bgColor rgb="FFDCE6F2"/>
      </patternFill>
    </fill>
    <fill>
      <patternFill patternType="solid">
        <fgColor rgb="FFDCE6F2"/>
        <bgColor rgb="FFDDD9C3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000000"/>
        <bgColor rgb="FF00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DCE6F2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D1D5E9"/>
          <bgColor rgb="FF1E2131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70C0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26425671310181921242629452312111920101920232526" displayName="Table26425671310181921242629452312111920101920232526" ref="A3:N22" headerRowCount="1" totalsRowCount="1" totalsRowShown="1">
  <autoFilter ref="A3:N22"/>
  <tableColumns count="14">
    <tableColumn id="1" name="No"/>
    <tableColumn id="2" name="Product ID"/>
    <tableColumn id="3" name="ITEM Description "/>
    <tableColumn id="4" name="Category"/>
    <tableColumn id="5" name="Made"/>
    <tableColumn id="6" name="Size/ml-g-Oz"/>
    <tableColumn id="7" name="U.Meas"/>
    <tableColumn id="8" name="Qty"/>
    <tableColumn id="9" name="Bar Code"/>
    <tableColumn id="10" name="Unit Price"/>
    <tableColumn id="11" name="45% profit"/>
    <tableColumn id="12" name="Unit price + 30%"/>
    <tableColumn id="13" name="TOT"/>
    <tableColumn id="14" name="total"/>
  </tableColumns>
</table>
</file>

<file path=xl/tables/table2.xml><?xml version="1.0" encoding="utf-8"?>
<table xmlns="http://schemas.openxmlformats.org/spreadsheetml/2006/main" id="2" name="Table264256713101819212426294523121119201019202325263" displayName="Table264256713101819212426294523121119201019202325263" ref="A3:N40" headerRowCount="1" totalsRowCount="1" totalsRowShown="1">
  <autoFilter ref="A3:N40"/>
  <tableColumns count="14">
    <tableColumn id="1" name="No"/>
    <tableColumn id="2" name="Product ID"/>
    <tableColumn id="3" name="ITEM Description "/>
    <tableColumn id="4" name="Category"/>
    <tableColumn id="5" name="Made"/>
    <tableColumn id="6" name="Size/ml-g-Oz"/>
    <tableColumn id="7" name="U.Meas"/>
    <tableColumn id="8" name="Qty"/>
    <tableColumn id="9" name="Bar Code"/>
    <tableColumn id="10" name="Unit Price"/>
    <tableColumn id="11" name="45% profit"/>
    <tableColumn id="12" name="Unit price + 30%"/>
    <tableColumn id="13" name="TOT"/>
    <tableColumn id="14" name="total"/>
  </tableColumns>
</table>
</file>

<file path=xl/tables/table3.xml><?xml version="1.0" encoding="utf-8"?>
<table xmlns="http://schemas.openxmlformats.org/spreadsheetml/2006/main" id="3" name="Table264256713101819212426294523121119201019202325264" displayName="Table264256713101819212426294523121119201019202325264" ref="A3:N22" headerRowCount="1" totalsRowCount="1" totalsRowShown="1">
  <autoFilter ref="A3:N22"/>
  <tableColumns count="14">
    <tableColumn id="1" name="No"/>
    <tableColumn id="2" name="Product ID"/>
    <tableColumn id="3" name="ITEM Description "/>
    <tableColumn id="4" name="Category"/>
    <tableColumn id="5" name="Made"/>
    <tableColumn id="6" name="Size/ml-g-Oz"/>
    <tableColumn id="7" name="U.Meas"/>
    <tableColumn id="8" name="Qty"/>
    <tableColumn id="9" name="Bar Code"/>
    <tableColumn id="10" name="Unit Price"/>
    <tableColumn id="11" name="45% profit"/>
    <tableColumn id="12" name="Unit price + 30%"/>
    <tableColumn id="13" name="TOT"/>
    <tableColumn id="14" name="tot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795"/>
  <sheetViews>
    <sheetView showFormulas="false" showGridLines="true" showRowColHeaders="true" showZeros="true" rightToLeft="false" tabSelected="true" showOutlineSymbols="true" defaultGridColor="true" view="normal" topLeftCell="A763" colorId="64" zoomScale="50" zoomScaleNormal="50" zoomScalePageLayoutView="100" workbookViewId="0">
      <selection pane="topLeft" activeCell="C803" activeCellId="0" sqref="C803"/>
    </sheetView>
  </sheetViews>
  <sheetFormatPr defaultColWidth="8.55859375" defaultRowHeight="17.3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5"/>
    <col collapsed="false" customWidth="true" hidden="false" outlineLevel="0" max="3" min="3" style="0" width="48.71"/>
    <col collapsed="false" customWidth="true" hidden="false" outlineLevel="0" max="4" min="4" style="0" width="19.86"/>
    <col collapsed="false" customWidth="true" hidden="false" outlineLevel="0" max="5" min="5" style="0" width="24.58"/>
    <col collapsed="false" customWidth="true" hidden="false" outlineLevel="0" max="6" min="6" style="0" width="21.43"/>
    <col collapsed="false" customWidth="true" hidden="false" outlineLevel="0" max="7" min="7" style="0" width="12.57"/>
    <col collapsed="false" customWidth="true" hidden="false" outlineLevel="0" max="8" min="8" style="0" width="27.27"/>
    <col collapsed="false" customWidth="true" hidden="false" outlineLevel="0" max="9" min="9" style="0" width="23.85"/>
    <col collapsed="false" customWidth="true" hidden="false" outlineLevel="0" max="10" min="10" style="0" width="33"/>
    <col collapsed="false" customWidth="true" hidden="false" outlineLevel="0" max="11" min="11" style="0" width="21.72"/>
    <col collapsed="false" customWidth="true" hidden="false" outlineLevel="0" max="12" min="12" style="1" width="32.86"/>
    <col collapsed="false" customWidth="true" hidden="false" outlineLevel="0" max="13" min="13" style="2" width="32.86"/>
    <col collapsed="false" customWidth="true" hidden="false" outlineLevel="0" max="14" min="14" style="3" width="27.57"/>
    <col collapsed="false" customWidth="true" hidden="false" outlineLevel="0" max="15" min="15" style="0" width="23.43"/>
    <col collapsed="false" customWidth="true" hidden="false" outlineLevel="0" max="16" min="16" style="0" width="33.27"/>
    <col collapsed="false" customWidth="true" hidden="false" outlineLevel="0" max="23" min="23" style="0" width="79.14"/>
    <col collapsed="false" customWidth="true" hidden="false" outlineLevel="0" max="1024" min="1022" style="0" width="10.17"/>
  </cols>
  <sheetData>
    <row r="1" customFormat="false" ht="57.4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="5" customFormat="true" ht="108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AMH2" s="0"/>
      <c r="AMI2" s="0"/>
      <c r="AMJ2" s="0"/>
    </row>
    <row r="3" s="11" customFormat="true" ht="26.8" hidden="false" customHeight="false" outlineLevel="0" collapsed="false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8" t="s">
        <v>13</v>
      </c>
      <c r="N3" s="9"/>
      <c r="O3" s="10"/>
      <c r="AMH3" s="0"/>
      <c r="AMI3" s="0"/>
      <c r="AMJ3" s="0"/>
    </row>
    <row r="4" customFormat="false" ht="26.8" hidden="false" customHeight="false" outlineLevel="0" collapsed="false">
      <c r="A4" s="12" t="n">
        <v>1</v>
      </c>
      <c r="B4" s="12" t="s">
        <v>14</v>
      </c>
      <c r="C4" s="12" t="s">
        <v>15</v>
      </c>
      <c r="D4" s="12"/>
      <c r="E4" s="12"/>
      <c r="F4" s="12" t="s">
        <v>16</v>
      </c>
      <c r="G4" s="12" t="n">
        <v>10</v>
      </c>
      <c r="H4" s="13" t="s">
        <v>17</v>
      </c>
      <c r="I4" s="12" t="n">
        <v>85</v>
      </c>
      <c r="J4" s="14" t="n">
        <f aca="false">(I4*0.45)</f>
        <v>38.25</v>
      </c>
      <c r="K4" s="14" t="n">
        <f aca="false">(I4+J4)</f>
        <v>123.25</v>
      </c>
      <c r="L4" s="12" t="n">
        <v>4</v>
      </c>
      <c r="M4" s="15"/>
      <c r="O4" s="10"/>
    </row>
    <row r="5" customFormat="false" ht="26.8" hidden="false" customHeight="false" outlineLevel="0" collapsed="false">
      <c r="A5" s="12" t="n">
        <v>2</v>
      </c>
      <c r="B5" s="12" t="s">
        <v>18</v>
      </c>
      <c r="C5" s="12" t="s">
        <v>19</v>
      </c>
      <c r="D5" s="12" t="s">
        <v>20</v>
      </c>
      <c r="E5" s="12" t="s">
        <v>21</v>
      </c>
      <c r="F5" s="12" t="s">
        <v>16</v>
      </c>
      <c r="G5" s="12" t="n">
        <v>12</v>
      </c>
      <c r="H5" s="13" t="s">
        <v>22</v>
      </c>
      <c r="I5" s="12" t="n">
        <v>84.99</v>
      </c>
      <c r="J5" s="14" t="n">
        <f aca="false">(I5*0.45)</f>
        <v>38.2455</v>
      </c>
      <c r="K5" s="14" t="n">
        <f aca="false">(I5+J5)</f>
        <v>123.2355</v>
      </c>
      <c r="L5" s="12" t="n">
        <v>0</v>
      </c>
      <c r="M5" s="15"/>
      <c r="O5" s="10"/>
    </row>
    <row r="6" customFormat="false" ht="26.8" hidden="false" customHeight="false" outlineLevel="0" collapsed="false">
      <c r="A6" s="12" t="n">
        <v>3</v>
      </c>
      <c r="B6" s="12" t="s">
        <v>18</v>
      </c>
      <c r="C6" s="12" t="s">
        <v>19</v>
      </c>
      <c r="D6" s="12" t="s">
        <v>20</v>
      </c>
      <c r="E6" s="12" t="s">
        <v>21</v>
      </c>
      <c r="F6" s="12" t="s">
        <v>16</v>
      </c>
      <c r="G6" s="12" t="n">
        <v>12</v>
      </c>
      <c r="H6" s="13" t="s">
        <v>23</v>
      </c>
      <c r="I6" s="12" t="n">
        <v>84.99</v>
      </c>
      <c r="J6" s="14" t="n">
        <f aca="false">(I6*0.45)</f>
        <v>38.2455</v>
      </c>
      <c r="K6" s="14" t="n">
        <f aca="false">(I6+J6)</f>
        <v>123.2355</v>
      </c>
      <c r="L6" s="12" t="n">
        <v>6</v>
      </c>
      <c r="M6" s="15"/>
      <c r="O6" s="10"/>
    </row>
    <row r="7" customFormat="false" ht="26.8" hidden="false" customHeight="false" outlineLevel="0" collapsed="false">
      <c r="A7" s="12" t="n">
        <v>4</v>
      </c>
      <c r="B7" s="12" t="s">
        <v>24</v>
      </c>
      <c r="C7" s="16" t="s">
        <v>25</v>
      </c>
      <c r="D7" s="12" t="s">
        <v>26</v>
      </c>
      <c r="E7" s="12" t="s">
        <v>27</v>
      </c>
      <c r="F7" s="17" t="s">
        <v>16</v>
      </c>
      <c r="G7" s="12" t="n">
        <v>60</v>
      </c>
      <c r="H7" s="13" t="s">
        <v>28</v>
      </c>
      <c r="I7" s="12" t="n">
        <v>113</v>
      </c>
      <c r="J7" s="14" t="n">
        <f aca="false">(I7*0.45)</f>
        <v>50.85</v>
      </c>
      <c r="K7" s="14" t="n">
        <f aca="false">(I7+J7)</f>
        <v>163.85</v>
      </c>
      <c r="L7" s="12" t="n">
        <v>22</v>
      </c>
      <c r="M7" s="15"/>
      <c r="O7" s="10"/>
    </row>
    <row r="8" customFormat="false" ht="26.8" hidden="false" customHeight="false" outlineLevel="0" collapsed="false">
      <c r="A8" s="12" t="n">
        <v>5</v>
      </c>
      <c r="B8" s="12" t="s">
        <v>29</v>
      </c>
      <c r="C8" s="12" t="s">
        <v>30</v>
      </c>
      <c r="D8" s="12" t="s">
        <v>31</v>
      </c>
      <c r="E8" s="12" t="s">
        <v>32</v>
      </c>
      <c r="F8" s="12" t="s">
        <v>16</v>
      </c>
      <c r="G8" s="12" t="n">
        <v>12</v>
      </c>
      <c r="H8" s="13" t="s">
        <v>33</v>
      </c>
      <c r="I8" s="12" t="n">
        <v>139.99</v>
      </c>
      <c r="J8" s="14" t="n">
        <f aca="false">(I8*0.45)</f>
        <v>62.9955</v>
      </c>
      <c r="K8" s="14" t="n">
        <f aca="false">(I8+J8)</f>
        <v>202.9855</v>
      </c>
      <c r="L8" s="12" t="n">
        <v>7</v>
      </c>
      <c r="M8" s="15"/>
      <c r="O8" s="10"/>
    </row>
    <row r="9" customFormat="false" ht="26.8" hidden="false" customHeight="false" outlineLevel="0" collapsed="false">
      <c r="A9" s="12" t="n">
        <v>6</v>
      </c>
      <c r="B9" s="12" t="s">
        <v>29</v>
      </c>
      <c r="C9" s="12" t="s">
        <v>30</v>
      </c>
      <c r="D9" s="12" t="s">
        <v>31</v>
      </c>
      <c r="E9" s="12" t="s">
        <v>32</v>
      </c>
      <c r="F9" s="12" t="s">
        <v>16</v>
      </c>
      <c r="G9" s="12" t="n">
        <v>6</v>
      </c>
      <c r="H9" s="13" t="s">
        <v>34</v>
      </c>
      <c r="I9" s="12" t="n">
        <v>139.99</v>
      </c>
      <c r="J9" s="14" t="n">
        <f aca="false">(I9*0.45)</f>
        <v>62.9955</v>
      </c>
      <c r="K9" s="14" t="n">
        <f aca="false">(I9+J9)</f>
        <v>202.9855</v>
      </c>
      <c r="L9" s="12" t="n">
        <v>3</v>
      </c>
      <c r="M9" s="15"/>
      <c r="O9" s="10"/>
    </row>
    <row r="10" customFormat="false" ht="26.8" hidden="false" customHeight="false" outlineLevel="0" collapsed="false">
      <c r="A10" s="12" t="n">
        <v>7</v>
      </c>
      <c r="B10" s="12" t="s">
        <v>29</v>
      </c>
      <c r="C10" s="12" t="s">
        <v>30</v>
      </c>
      <c r="D10" s="12" t="s">
        <v>31</v>
      </c>
      <c r="E10" s="12" t="s">
        <v>32</v>
      </c>
      <c r="F10" s="12" t="s">
        <v>16</v>
      </c>
      <c r="G10" s="12" t="n">
        <v>6</v>
      </c>
      <c r="H10" s="13" t="s">
        <v>35</v>
      </c>
      <c r="I10" s="12" t="n">
        <v>139.99</v>
      </c>
      <c r="J10" s="14" t="n">
        <f aca="false">(I10*0.45)</f>
        <v>62.9955</v>
      </c>
      <c r="K10" s="14" t="n">
        <f aca="false">(I10+J10)</f>
        <v>202.9855</v>
      </c>
      <c r="L10" s="12" t="n">
        <v>4</v>
      </c>
      <c r="M10" s="15"/>
      <c r="O10" s="10"/>
    </row>
    <row r="11" customFormat="false" ht="26.8" hidden="false" customHeight="false" outlineLevel="0" collapsed="false">
      <c r="A11" s="12" t="n">
        <v>8</v>
      </c>
      <c r="B11" s="12" t="s">
        <v>29</v>
      </c>
      <c r="C11" s="12" t="s">
        <v>30</v>
      </c>
      <c r="D11" s="12" t="s">
        <v>31</v>
      </c>
      <c r="E11" s="12" t="s">
        <v>32</v>
      </c>
      <c r="F11" s="12" t="s">
        <v>16</v>
      </c>
      <c r="G11" s="12" t="n">
        <v>6</v>
      </c>
      <c r="H11" s="13" t="s">
        <v>36</v>
      </c>
      <c r="I11" s="12" t="n">
        <v>139.99</v>
      </c>
      <c r="J11" s="14" t="n">
        <f aca="false">(I11*0.45)</f>
        <v>62.9955</v>
      </c>
      <c r="K11" s="14" t="n">
        <f aca="false">(I11+J11)</f>
        <v>202.9855</v>
      </c>
      <c r="L11" s="12" t="n">
        <v>2</v>
      </c>
      <c r="M11" s="15"/>
      <c r="O11" s="10"/>
    </row>
    <row r="12" customFormat="false" ht="26.8" hidden="false" customHeight="false" outlineLevel="0" collapsed="false">
      <c r="A12" s="12" t="n">
        <v>9</v>
      </c>
      <c r="B12" s="12" t="s">
        <v>29</v>
      </c>
      <c r="C12" s="12" t="s">
        <v>30</v>
      </c>
      <c r="D12" s="12" t="s">
        <v>31</v>
      </c>
      <c r="E12" s="12" t="s">
        <v>32</v>
      </c>
      <c r="F12" s="12" t="s">
        <v>16</v>
      </c>
      <c r="G12" s="12" t="n">
        <v>3</v>
      </c>
      <c r="H12" s="13" t="s">
        <v>37</v>
      </c>
      <c r="I12" s="12" t="n">
        <v>139.99</v>
      </c>
      <c r="J12" s="14" t="n">
        <f aca="false">(I12*0.45)</f>
        <v>62.9955</v>
      </c>
      <c r="K12" s="14" t="n">
        <f aca="false">(I12+J12)</f>
        <v>202.9855</v>
      </c>
      <c r="L12" s="12" t="n">
        <v>2</v>
      </c>
      <c r="M12" s="15"/>
      <c r="O12" s="10"/>
    </row>
    <row r="13" customFormat="false" ht="26.8" hidden="false" customHeight="false" outlineLevel="0" collapsed="false">
      <c r="A13" s="12" t="n">
        <v>10</v>
      </c>
      <c r="B13" s="12" t="s">
        <v>29</v>
      </c>
      <c r="C13" s="12" t="s">
        <v>30</v>
      </c>
      <c r="D13" s="12" t="s">
        <v>31</v>
      </c>
      <c r="E13" s="12" t="s">
        <v>32</v>
      </c>
      <c r="F13" s="12" t="s">
        <v>16</v>
      </c>
      <c r="G13" s="12" t="n">
        <v>6</v>
      </c>
      <c r="H13" s="13" t="s">
        <v>38</v>
      </c>
      <c r="I13" s="12" t="n">
        <v>139.99</v>
      </c>
      <c r="J13" s="14" t="n">
        <f aca="false">(I13*0.45)</f>
        <v>62.9955</v>
      </c>
      <c r="K13" s="14" t="n">
        <f aca="false">(I13+J13)</f>
        <v>202.9855</v>
      </c>
      <c r="L13" s="12" t="n">
        <v>5</v>
      </c>
      <c r="M13" s="15"/>
      <c r="O13" s="10"/>
    </row>
    <row r="14" customFormat="false" ht="26.8" hidden="false" customHeight="false" outlineLevel="0" collapsed="false">
      <c r="A14" s="12" t="n">
        <v>11</v>
      </c>
      <c r="B14" s="12" t="s">
        <v>29</v>
      </c>
      <c r="C14" s="12" t="s">
        <v>30</v>
      </c>
      <c r="D14" s="12" t="s">
        <v>31</v>
      </c>
      <c r="E14" s="12" t="s">
        <v>32</v>
      </c>
      <c r="F14" s="12" t="s">
        <v>16</v>
      </c>
      <c r="G14" s="12" t="n">
        <v>9</v>
      </c>
      <c r="H14" s="13" t="s">
        <v>39</v>
      </c>
      <c r="I14" s="12" t="n">
        <v>139.99</v>
      </c>
      <c r="J14" s="14" t="n">
        <f aca="false">(I14*0.45)</f>
        <v>62.9955</v>
      </c>
      <c r="K14" s="14" t="n">
        <f aca="false">(I14+J14)</f>
        <v>202.9855</v>
      </c>
      <c r="L14" s="12" t="n">
        <v>7</v>
      </c>
      <c r="M14" s="15"/>
      <c r="O14" s="10"/>
    </row>
    <row r="15" customFormat="false" ht="26.8" hidden="false" customHeight="false" outlineLevel="0" collapsed="false">
      <c r="A15" s="12" t="n">
        <v>12</v>
      </c>
      <c r="B15" s="12" t="s">
        <v>40</v>
      </c>
      <c r="C15" s="12" t="s">
        <v>30</v>
      </c>
      <c r="D15" s="12" t="s">
        <v>26</v>
      </c>
      <c r="E15" s="12" t="s">
        <v>41</v>
      </c>
      <c r="F15" s="12" t="s">
        <v>16</v>
      </c>
      <c r="G15" s="12" t="n">
        <v>48</v>
      </c>
      <c r="H15" s="13" t="s">
        <v>42</v>
      </c>
      <c r="I15" s="12" t="n">
        <v>140</v>
      </c>
      <c r="J15" s="14" t="n">
        <f aca="false">(I15*0.45)</f>
        <v>63</v>
      </c>
      <c r="K15" s="14" t="n">
        <f aca="false">(I15+J15)</f>
        <v>203</v>
      </c>
      <c r="L15" s="12" t="n">
        <v>42</v>
      </c>
      <c r="M15" s="15"/>
      <c r="O15" s="10"/>
    </row>
    <row r="16" customFormat="false" ht="26.8" hidden="false" customHeight="false" outlineLevel="0" collapsed="false">
      <c r="A16" s="12" t="n">
        <v>13</v>
      </c>
      <c r="B16" s="12" t="s">
        <v>43</v>
      </c>
      <c r="C16" s="12" t="s">
        <v>30</v>
      </c>
      <c r="D16" s="12" t="s">
        <v>26</v>
      </c>
      <c r="E16" s="12" t="s">
        <v>41</v>
      </c>
      <c r="F16" s="12" t="s">
        <v>16</v>
      </c>
      <c r="G16" s="12" t="n">
        <v>48</v>
      </c>
      <c r="H16" s="13" t="s">
        <v>44</v>
      </c>
      <c r="I16" s="12" t="n">
        <v>140</v>
      </c>
      <c r="J16" s="14" t="n">
        <f aca="false">(I16*0.45)</f>
        <v>63</v>
      </c>
      <c r="K16" s="14" t="n">
        <f aca="false">(I16+J16)</f>
        <v>203</v>
      </c>
      <c r="L16" s="12" t="n">
        <v>42</v>
      </c>
      <c r="M16" s="15"/>
      <c r="O16" s="10"/>
    </row>
    <row r="17" s="21" customFormat="true" ht="26.8" hidden="false" customHeight="false" outlineLevel="0" collapsed="false">
      <c r="A17" s="12" t="n">
        <v>14</v>
      </c>
      <c r="B17" s="18" t="s">
        <v>43</v>
      </c>
      <c r="C17" s="18" t="s">
        <v>30</v>
      </c>
      <c r="D17" s="18" t="s">
        <v>26</v>
      </c>
      <c r="E17" s="18" t="s">
        <v>41</v>
      </c>
      <c r="F17" s="18" t="s">
        <v>16</v>
      </c>
      <c r="G17" s="18" t="n">
        <v>48</v>
      </c>
      <c r="H17" s="19" t="s">
        <v>45</v>
      </c>
      <c r="I17" s="18" t="n">
        <v>140</v>
      </c>
      <c r="J17" s="14" t="n">
        <f aca="false">(I17*0.45)</f>
        <v>63</v>
      </c>
      <c r="K17" s="20" t="n">
        <f aca="false">(I17+J17)</f>
        <v>203</v>
      </c>
      <c r="L17" s="18" t="n">
        <v>38</v>
      </c>
      <c r="M17" s="15"/>
      <c r="N17" s="3"/>
      <c r="O17" s="10"/>
      <c r="AMH17" s="0"/>
      <c r="AMI17" s="0"/>
      <c r="AMJ17" s="0"/>
    </row>
    <row r="18" customFormat="false" ht="26.8" hidden="false" customHeight="false" outlineLevel="0" collapsed="false">
      <c r="A18" s="12" t="n">
        <v>15</v>
      </c>
      <c r="B18" s="12" t="s">
        <v>46</v>
      </c>
      <c r="C18" s="12" t="s">
        <v>30</v>
      </c>
      <c r="D18" s="12" t="s">
        <v>26</v>
      </c>
      <c r="E18" s="12" t="s">
        <v>41</v>
      </c>
      <c r="F18" s="12" t="s">
        <v>16</v>
      </c>
      <c r="G18" s="12" t="n">
        <v>48</v>
      </c>
      <c r="H18" s="13" t="s">
        <v>47</v>
      </c>
      <c r="I18" s="12" t="n">
        <v>140</v>
      </c>
      <c r="J18" s="14" t="n">
        <f aca="false">(I18*0.45)</f>
        <v>63</v>
      </c>
      <c r="K18" s="14" t="n">
        <f aca="false">(I18+J18)</f>
        <v>203</v>
      </c>
      <c r="L18" s="12" t="n">
        <v>43</v>
      </c>
      <c r="M18" s="15"/>
      <c r="O18" s="10"/>
    </row>
    <row r="19" customFormat="false" ht="26.8" hidden="false" customHeight="false" outlineLevel="0" collapsed="false">
      <c r="A19" s="12" t="n">
        <v>16</v>
      </c>
      <c r="B19" s="12" t="s">
        <v>46</v>
      </c>
      <c r="C19" s="12" t="s">
        <v>30</v>
      </c>
      <c r="D19" s="12" t="s">
        <v>26</v>
      </c>
      <c r="E19" s="12" t="s">
        <v>41</v>
      </c>
      <c r="F19" s="12" t="s">
        <v>16</v>
      </c>
      <c r="G19" s="12" t="n">
        <v>48</v>
      </c>
      <c r="H19" s="13" t="s">
        <v>48</v>
      </c>
      <c r="I19" s="12" t="n">
        <v>140</v>
      </c>
      <c r="J19" s="14" t="n">
        <f aca="false">(I19*0.45)</f>
        <v>63</v>
      </c>
      <c r="K19" s="14" t="n">
        <f aca="false">(I19+J19)</f>
        <v>203</v>
      </c>
      <c r="L19" s="12" t="n">
        <v>45</v>
      </c>
      <c r="M19" s="15"/>
      <c r="O19" s="10"/>
    </row>
    <row r="20" customFormat="false" ht="26.8" hidden="false" customHeight="false" outlineLevel="0" collapsed="false">
      <c r="A20" s="12" t="n">
        <v>17</v>
      </c>
      <c r="B20" s="12" t="s">
        <v>46</v>
      </c>
      <c r="C20" s="12" t="s">
        <v>30</v>
      </c>
      <c r="D20" s="12" t="s">
        <v>26</v>
      </c>
      <c r="E20" s="12" t="s">
        <v>41</v>
      </c>
      <c r="F20" s="12" t="s">
        <v>16</v>
      </c>
      <c r="G20" s="12" t="n">
        <v>48</v>
      </c>
      <c r="H20" s="13" t="s">
        <v>49</v>
      </c>
      <c r="I20" s="12" t="n">
        <v>140</v>
      </c>
      <c r="J20" s="14" t="n">
        <f aca="false">(I20*0.45)</f>
        <v>63</v>
      </c>
      <c r="K20" s="14" t="n">
        <f aca="false">(I20+J20)</f>
        <v>203</v>
      </c>
      <c r="L20" s="12" t="n">
        <v>45</v>
      </c>
      <c r="M20" s="15"/>
      <c r="O20" s="10"/>
    </row>
    <row r="21" customFormat="false" ht="26.8" hidden="false" customHeight="false" outlineLevel="0" collapsed="false">
      <c r="A21" s="12" t="n">
        <v>18</v>
      </c>
      <c r="B21" s="12" t="s">
        <v>46</v>
      </c>
      <c r="C21" s="12" t="s">
        <v>30</v>
      </c>
      <c r="D21" s="12" t="s">
        <v>26</v>
      </c>
      <c r="E21" s="12" t="s">
        <v>41</v>
      </c>
      <c r="F21" s="12" t="s">
        <v>16</v>
      </c>
      <c r="G21" s="12" t="n">
        <v>48</v>
      </c>
      <c r="H21" s="13" t="s">
        <v>50</v>
      </c>
      <c r="I21" s="12" t="n">
        <v>140</v>
      </c>
      <c r="J21" s="14" t="n">
        <f aca="false">(I21*0.45)</f>
        <v>63</v>
      </c>
      <c r="K21" s="14" t="n">
        <f aca="false">(I21+J21)</f>
        <v>203</v>
      </c>
      <c r="L21" s="12" t="n">
        <v>46</v>
      </c>
      <c r="M21" s="15"/>
      <c r="O21" s="10"/>
    </row>
    <row r="22" customFormat="false" ht="26.8" hidden="false" customHeight="false" outlineLevel="0" collapsed="false">
      <c r="A22" s="12" t="n">
        <v>19</v>
      </c>
      <c r="B22" s="12" t="s">
        <v>46</v>
      </c>
      <c r="C22" s="12" t="s">
        <v>30</v>
      </c>
      <c r="D22" s="12" t="s">
        <v>26</v>
      </c>
      <c r="E22" s="12" t="s">
        <v>41</v>
      </c>
      <c r="F22" s="12" t="s">
        <v>16</v>
      </c>
      <c r="G22" s="12" t="n">
        <v>48</v>
      </c>
      <c r="H22" s="13" t="s">
        <v>51</v>
      </c>
      <c r="I22" s="12" t="n">
        <v>140</v>
      </c>
      <c r="J22" s="14" t="n">
        <f aca="false">(I22*0.45)</f>
        <v>63</v>
      </c>
      <c r="K22" s="14" t="n">
        <f aca="false">(I22+J22)</f>
        <v>203</v>
      </c>
      <c r="L22" s="12" t="n">
        <v>46</v>
      </c>
      <c r="M22" s="15"/>
      <c r="O22" s="10"/>
    </row>
    <row r="23" customFormat="false" ht="26.8" hidden="false" customHeight="false" outlineLevel="0" collapsed="false">
      <c r="A23" s="12" t="n">
        <v>20</v>
      </c>
      <c r="B23" s="12" t="s">
        <v>46</v>
      </c>
      <c r="C23" s="12" t="s">
        <v>30</v>
      </c>
      <c r="D23" s="12" t="s">
        <v>26</v>
      </c>
      <c r="E23" s="12" t="s">
        <v>41</v>
      </c>
      <c r="F23" s="12" t="s">
        <v>16</v>
      </c>
      <c r="G23" s="12" t="n">
        <v>72</v>
      </c>
      <c r="H23" s="13" t="s">
        <v>52</v>
      </c>
      <c r="I23" s="12" t="n">
        <v>140</v>
      </c>
      <c r="J23" s="14" t="n">
        <f aca="false">(I23*0.45)</f>
        <v>63</v>
      </c>
      <c r="K23" s="14" t="n">
        <f aca="false">(I23+J23)</f>
        <v>203</v>
      </c>
      <c r="L23" s="12" t="n">
        <v>65</v>
      </c>
      <c r="M23" s="15"/>
      <c r="O23" s="10"/>
    </row>
    <row r="24" customFormat="false" ht="26.8" hidden="false" customHeight="false" outlineLevel="0" collapsed="false">
      <c r="A24" s="12" t="n">
        <v>21</v>
      </c>
      <c r="B24" s="12" t="s">
        <v>53</v>
      </c>
      <c r="C24" s="12" t="s">
        <v>30</v>
      </c>
      <c r="D24" s="12" t="s">
        <v>26</v>
      </c>
      <c r="E24" s="12" t="s">
        <v>41</v>
      </c>
      <c r="F24" s="12" t="s">
        <v>16</v>
      </c>
      <c r="G24" s="12" t="n">
        <v>48</v>
      </c>
      <c r="H24" s="13" t="s">
        <v>54</v>
      </c>
      <c r="I24" s="12" t="n">
        <v>140</v>
      </c>
      <c r="J24" s="14" t="n">
        <f aca="false">(I24*0.45)</f>
        <v>63</v>
      </c>
      <c r="K24" s="14" t="n">
        <f aca="false">(I24+J24)</f>
        <v>203</v>
      </c>
      <c r="L24" s="12" t="n">
        <v>46</v>
      </c>
      <c r="M24" s="15"/>
      <c r="O24" s="10"/>
    </row>
    <row r="25" s="21" customFormat="true" ht="26.8" hidden="false" customHeight="false" outlineLevel="0" collapsed="false">
      <c r="A25" s="12" t="n">
        <v>22</v>
      </c>
      <c r="B25" s="18" t="s">
        <v>53</v>
      </c>
      <c r="C25" s="18" t="s">
        <v>30</v>
      </c>
      <c r="D25" s="18" t="s">
        <v>26</v>
      </c>
      <c r="E25" s="18" t="s">
        <v>32</v>
      </c>
      <c r="F25" s="18" t="s">
        <v>16</v>
      </c>
      <c r="G25" s="18" t="n">
        <v>36</v>
      </c>
      <c r="H25" s="19" t="s">
        <v>55</v>
      </c>
      <c r="I25" s="18" t="n">
        <v>216.25</v>
      </c>
      <c r="J25" s="14" t="n">
        <f aca="false">(I25*0.45)</f>
        <v>97.3125</v>
      </c>
      <c r="K25" s="20" t="n">
        <f aca="false">(I25+J25)</f>
        <v>313.5625</v>
      </c>
      <c r="L25" s="18" t="n">
        <v>32</v>
      </c>
      <c r="M25" s="15"/>
      <c r="N25" s="3"/>
      <c r="O25" s="10"/>
      <c r="AMH25" s="0"/>
      <c r="AMI25" s="0"/>
      <c r="AMJ25" s="0"/>
    </row>
    <row r="26" customFormat="false" ht="26.8" hidden="false" customHeight="false" outlineLevel="0" collapsed="false">
      <c r="A26" s="12" t="n">
        <v>23</v>
      </c>
      <c r="B26" s="12" t="s">
        <v>53</v>
      </c>
      <c r="C26" s="12" t="s">
        <v>30</v>
      </c>
      <c r="D26" s="12" t="s">
        <v>26</v>
      </c>
      <c r="E26" s="12" t="s">
        <v>32</v>
      </c>
      <c r="F26" s="12" t="s">
        <v>16</v>
      </c>
      <c r="G26" s="12" t="n">
        <v>36</v>
      </c>
      <c r="H26" s="13" t="s">
        <v>56</v>
      </c>
      <c r="I26" s="12" t="n">
        <v>216.25</v>
      </c>
      <c r="J26" s="14" t="n">
        <f aca="false">(I26*0.45)</f>
        <v>97.3125</v>
      </c>
      <c r="K26" s="14" t="n">
        <f aca="false">(I26+J26)</f>
        <v>313.5625</v>
      </c>
      <c r="L26" s="12" t="n">
        <v>31</v>
      </c>
      <c r="M26" s="15"/>
      <c r="O26" s="10"/>
    </row>
    <row r="27" customFormat="false" ht="26.8" hidden="false" customHeight="false" outlineLevel="0" collapsed="false">
      <c r="A27" s="12" t="n">
        <v>24</v>
      </c>
      <c r="B27" s="12" t="s">
        <v>46</v>
      </c>
      <c r="C27" s="12" t="s">
        <v>30</v>
      </c>
      <c r="D27" s="12" t="s">
        <v>26</v>
      </c>
      <c r="E27" s="12" t="s">
        <v>32</v>
      </c>
      <c r="F27" s="12" t="s">
        <v>16</v>
      </c>
      <c r="G27" s="12" t="n">
        <v>36</v>
      </c>
      <c r="H27" s="13" t="s">
        <v>57</v>
      </c>
      <c r="I27" s="12" t="n">
        <v>216.25</v>
      </c>
      <c r="J27" s="14" t="n">
        <f aca="false">(I27*0.45)</f>
        <v>97.3125</v>
      </c>
      <c r="K27" s="14" t="n">
        <f aca="false">(I27+J27)</f>
        <v>313.5625</v>
      </c>
      <c r="L27" s="12" t="n">
        <v>27</v>
      </c>
      <c r="M27" s="15"/>
      <c r="O27" s="10"/>
    </row>
    <row r="28" customFormat="false" ht="26.8" hidden="false" customHeight="false" outlineLevel="0" collapsed="false">
      <c r="A28" s="12" t="n">
        <v>25</v>
      </c>
      <c r="B28" s="12" t="s">
        <v>46</v>
      </c>
      <c r="C28" s="12" t="s">
        <v>30</v>
      </c>
      <c r="D28" s="12" t="s">
        <v>26</v>
      </c>
      <c r="E28" s="12" t="s">
        <v>32</v>
      </c>
      <c r="F28" s="12" t="s">
        <v>16</v>
      </c>
      <c r="G28" s="12" t="n">
        <v>36</v>
      </c>
      <c r="H28" s="13" t="s">
        <v>58</v>
      </c>
      <c r="I28" s="12" t="n">
        <v>216.25</v>
      </c>
      <c r="J28" s="14" t="n">
        <f aca="false">(I28*0.45)</f>
        <v>97.3125</v>
      </c>
      <c r="K28" s="14" t="n">
        <f aca="false">(I28+J28)</f>
        <v>313.5625</v>
      </c>
      <c r="L28" s="12" t="n">
        <v>31</v>
      </c>
      <c r="M28" s="15"/>
      <c r="O28" s="10"/>
    </row>
    <row r="29" customFormat="false" ht="26.8" hidden="false" customHeight="false" outlineLevel="0" collapsed="false">
      <c r="A29" s="12" t="n">
        <v>26</v>
      </c>
      <c r="B29" s="12" t="s">
        <v>46</v>
      </c>
      <c r="C29" s="12" t="s">
        <v>30</v>
      </c>
      <c r="D29" s="12" t="s">
        <v>26</v>
      </c>
      <c r="E29" s="12" t="s">
        <v>32</v>
      </c>
      <c r="F29" s="12" t="s">
        <v>16</v>
      </c>
      <c r="G29" s="12" t="n">
        <v>36</v>
      </c>
      <c r="H29" s="13" t="s">
        <v>59</v>
      </c>
      <c r="I29" s="12" t="n">
        <v>216.25</v>
      </c>
      <c r="J29" s="14" t="n">
        <f aca="false">(I29*0.45)</f>
        <v>97.3125</v>
      </c>
      <c r="K29" s="14" t="n">
        <f aca="false">(I29+J29)</f>
        <v>313.5625</v>
      </c>
      <c r="L29" s="12" t="n">
        <v>29</v>
      </c>
      <c r="M29" s="15"/>
      <c r="O29" s="10"/>
    </row>
    <row r="30" customFormat="false" ht="26.8" hidden="false" customHeight="false" outlineLevel="0" collapsed="false">
      <c r="A30" s="12" t="n">
        <v>27</v>
      </c>
      <c r="B30" s="12" t="s">
        <v>46</v>
      </c>
      <c r="C30" s="12" t="s">
        <v>30</v>
      </c>
      <c r="D30" s="12" t="s">
        <v>26</v>
      </c>
      <c r="E30" s="12" t="s">
        <v>32</v>
      </c>
      <c r="F30" s="12" t="s">
        <v>16</v>
      </c>
      <c r="G30" s="12" t="n">
        <v>36</v>
      </c>
      <c r="H30" s="13" t="s">
        <v>60</v>
      </c>
      <c r="I30" s="12" t="n">
        <v>216.25</v>
      </c>
      <c r="J30" s="14" t="n">
        <f aca="false">(I30*0.45)</f>
        <v>97.3125</v>
      </c>
      <c r="K30" s="14" t="n">
        <f aca="false">(I30+J30)</f>
        <v>313.5625</v>
      </c>
      <c r="L30" s="12" t="n">
        <v>33</v>
      </c>
      <c r="M30" s="15"/>
      <c r="O30" s="10"/>
    </row>
    <row r="31" customFormat="false" ht="26.8" hidden="false" customHeight="false" outlineLevel="0" collapsed="false">
      <c r="A31" s="12" t="n">
        <v>28</v>
      </c>
      <c r="B31" s="12" t="s">
        <v>46</v>
      </c>
      <c r="C31" s="12" t="s">
        <v>30</v>
      </c>
      <c r="D31" s="12" t="s">
        <v>26</v>
      </c>
      <c r="E31" s="12" t="s">
        <v>32</v>
      </c>
      <c r="F31" s="12" t="s">
        <v>16</v>
      </c>
      <c r="G31" s="12" t="n">
        <v>36</v>
      </c>
      <c r="H31" s="13" t="s">
        <v>61</v>
      </c>
      <c r="I31" s="12" t="n">
        <v>216.25</v>
      </c>
      <c r="J31" s="14" t="n">
        <f aca="false">(I31*0.45)</f>
        <v>97.3125</v>
      </c>
      <c r="K31" s="14" t="n">
        <f aca="false">(I31+J31)</f>
        <v>313.5625</v>
      </c>
      <c r="L31" s="12" t="n">
        <v>34</v>
      </c>
      <c r="M31" s="15"/>
      <c r="O31" s="10"/>
    </row>
    <row r="32" customFormat="false" ht="26.8" hidden="false" customHeight="false" outlineLevel="0" collapsed="false">
      <c r="A32" s="12" t="n">
        <v>29</v>
      </c>
      <c r="B32" s="12" t="s">
        <v>46</v>
      </c>
      <c r="C32" s="12" t="s">
        <v>30</v>
      </c>
      <c r="D32" s="12" t="s">
        <v>26</v>
      </c>
      <c r="E32" s="12" t="s">
        <v>32</v>
      </c>
      <c r="F32" s="12" t="s">
        <v>16</v>
      </c>
      <c r="G32" s="12" t="n">
        <v>36</v>
      </c>
      <c r="H32" s="13" t="s">
        <v>62</v>
      </c>
      <c r="I32" s="12" t="n">
        <v>216.25</v>
      </c>
      <c r="J32" s="14" t="n">
        <f aca="false">(I32*0.45)</f>
        <v>97.3125</v>
      </c>
      <c r="K32" s="14" t="n">
        <f aca="false">(I32+J32)</f>
        <v>313.5625</v>
      </c>
      <c r="L32" s="12" t="n">
        <v>31</v>
      </c>
      <c r="M32" s="15"/>
      <c r="O32" s="10"/>
    </row>
    <row r="33" customFormat="false" ht="26.8" hidden="false" customHeight="false" outlineLevel="0" collapsed="false">
      <c r="A33" s="12" t="n">
        <v>30</v>
      </c>
      <c r="B33" s="12" t="s">
        <v>43</v>
      </c>
      <c r="C33" s="12" t="s">
        <v>30</v>
      </c>
      <c r="D33" s="12" t="s">
        <v>26</v>
      </c>
      <c r="E33" s="12" t="s">
        <v>32</v>
      </c>
      <c r="F33" s="12" t="s">
        <v>16</v>
      </c>
      <c r="G33" s="12" t="n">
        <v>36</v>
      </c>
      <c r="H33" s="13" t="s">
        <v>63</v>
      </c>
      <c r="I33" s="12" t="n">
        <v>216.25</v>
      </c>
      <c r="J33" s="14" t="n">
        <f aca="false">(I33*0.45)</f>
        <v>97.3125</v>
      </c>
      <c r="K33" s="14" t="n">
        <f aca="false">(I33+J33)</f>
        <v>313.5625</v>
      </c>
      <c r="L33" s="12" t="n">
        <v>27</v>
      </c>
      <c r="M33" s="15"/>
      <c r="O33" s="10"/>
    </row>
    <row r="34" customFormat="false" ht="26.8" hidden="false" customHeight="false" outlineLevel="0" collapsed="false">
      <c r="A34" s="12" t="n">
        <v>31</v>
      </c>
      <c r="B34" s="12" t="s">
        <v>43</v>
      </c>
      <c r="C34" s="12" t="s">
        <v>30</v>
      </c>
      <c r="D34" s="12" t="s">
        <v>26</v>
      </c>
      <c r="E34" s="12" t="s">
        <v>32</v>
      </c>
      <c r="F34" s="12" t="s">
        <v>16</v>
      </c>
      <c r="G34" s="12" t="n">
        <v>36</v>
      </c>
      <c r="H34" s="13" t="s">
        <v>64</v>
      </c>
      <c r="I34" s="12" t="n">
        <v>216.25</v>
      </c>
      <c r="J34" s="14" t="n">
        <f aca="false">(I34*0.45)</f>
        <v>97.3125</v>
      </c>
      <c r="K34" s="14" t="n">
        <f aca="false">(I34+J34)</f>
        <v>313.5625</v>
      </c>
      <c r="L34" s="12" t="n">
        <v>29</v>
      </c>
      <c r="M34" s="15"/>
      <c r="O34" s="10"/>
    </row>
    <row r="35" customFormat="false" ht="26.8" hidden="false" customHeight="false" outlineLevel="0" collapsed="false">
      <c r="A35" s="12" t="n">
        <v>32</v>
      </c>
      <c r="B35" s="12" t="s">
        <v>65</v>
      </c>
      <c r="C35" s="12" t="s">
        <v>66</v>
      </c>
      <c r="D35" s="12"/>
      <c r="E35" s="12" t="s">
        <v>67</v>
      </c>
      <c r="F35" s="12" t="s">
        <v>16</v>
      </c>
      <c r="G35" s="12" t="n">
        <v>6</v>
      </c>
      <c r="H35" s="13" t="s">
        <v>68</v>
      </c>
      <c r="I35" s="12" t="n">
        <v>200</v>
      </c>
      <c r="J35" s="14" t="n">
        <f aca="false">(I35*0.45)</f>
        <v>90</v>
      </c>
      <c r="K35" s="14" t="n">
        <f aca="false">(I35+J35)</f>
        <v>290</v>
      </c>
      <c r="L35" s="12" t="n">
        <v>0</v>
      </c>
      <c r="M35" s="15"/>
      <c r="O35" s="10"/>
    </row>
    <row r="36" customFormat="false" ht="26.8" hidden="false" customHeight="false" outlineLevel="0" collapsed="false">
      <c r="A36" s="12" t="n">
        <v>33</v>
      </c>
      <c r="B36" s="12" t="s">
        <v>65</v>
      </c>
      <c r="C36" s="12" t="s">
        <v>66</v>
      </c>
      <c r="D36" s="12"/>
      <c r="E36" s="12" t="s">
        <v>67</v>
      </c>
      <c r="F36" s="12" t="s">
        <v>16</v>
      </c>
      <c r="G36" s="12" t="n">
        <v>6</v>
      </c>
      <c r="H36" s="13" t="s">
        <v>69</v>
      </c>
      <c r="I36" s="12" t="n">
        <v>200</v>
      </c>
      <c r="J36" s="14" t="n">
        <f aca="false">(I36*0.45)</f>
        <v>90</v>
      </c>
      <c r="K36" s="14" t="n">
        <f aca="false">(I36+J36)</f>
        <v>290</v>
      </c>
      <c r="L36" s="12" t="n">
        <v>2</v>
      </c>
      <c r="M36" s="15"/>
      <c r="O36" s="10"/>
    </row>
    <row r="37" customFormat="false" ht="26.8" hidden="false" customHeight="false" outlineLevel="0" collapsed="false">
      <c r="A37" s="12" t="n">
        <v>34</v>
      </c>
      <c r="B37" s="12" t="s">
        <v>70</v>
      </c>
      <c r="C37" s="12" t="s">
        <v>66</v>
      </c>
      <c r="D37" s="12" t="s">
        <v>71</v>
      </c>
      <c r="E37" s="12" t="s">
        <v>72</v>
      </c>
      <c r="F37" s="12" t="s">
        <v>16</v>
      </c>
      <c r="G37" s="12" t="n">
        <v>6</v>
      </c>
      <c r="H37" s="13" t="s">
        <v>73</v>
      </c>
      <c r="I37" s="12" t="n">
        <v>185</v>
      </c>
      <c r="J37" s="14" t="n">
        <f aca="false">(I37*0.45)</f>
        <v>83.25</v>
      </c>
      <c r="K37" s="14" t="n">
        <f aca="false">(I37+J37)</f>
        <v>268.25</v>
      </c>
      <c r="L37" s="12" t="n">
        <v>3</v>
      </c>
      <c r="M37" s="15"/>
      <c r="O37" s="10"/>
    </row>
    <row r="38" customFormat="false" ht="26.8" hidden="false" customHeight="false" outlineLevel="0" collapsed="false">
      <c r="A38" s="12" t="n">
        <v>35</v>
      </c>
      <c r="B38" s="12" t="s">
        <v>70</v>
      </c>
      <c r="C38" s="12" t="s">
        <v>66</v>
      </c>
      <c r="D38" s="12" t="s">
        <v>71</v>
      </c>
      <c r="E38" s="12" t="s">
        <v>72</v>
      </c>
      <c r="F38" s="12" t="s">
        <v>16</v>
      </c>
      <c r="G38" s="22" t="n">
        <v>5</v>
      </c>
      <c r="H38" s="13" t="s">
        <v>74</v>
      </c>
      <c r="I38" s="12" t="n">
        <v>185</v>
      </c>
      <c r="J38" s="14" t="n">
        <f aca="false">(I38*0.45)</f>
        <v>83.25</v>
      </c>
      <c r="K38" s="14" t="n">
        <f aca="false">(I38+J38)</f>
        <v>268.25</v>
      </c>
      <c r="L38" s="12" t="n">
        <v>2</v>
      </c>
      <c r="M38" s="15"/>
      <c r="O38" s="10"/>
    </row>
    <row r="39" customFormat="false" ht="26.8" hidden="false" customHeight="false" outlineLevel="0" collapsed="false">
      <c r="A39" s="12" t="n">
        <v>36</v>
      </c>
      <c r="B39" s="12" t="s">
        <v>70</v>
      </c>
      <c r="C39" s="12" t="s">
        <v>66</v>
      </c>
      <c r="D39" s="12" t="s">
        <v>71</v>
      </c>
      <c r="E39" s="12" t="s">
        <v>72</v>
      </c>
      <c r="F39" s="12" t="s">
        <v>16</v>
      </c>
      <c r="G39" s="12" t="n">
        <v>4</v>
      </c>
      <c r="H39" s="13" t="s">
        <v>75</v>
      </c>
      <c r="I39" s="12" t="n">
        <v>185</v>
      </c>
      <c r="J39" s="14" t="n">
        <f aca="false">(I39*0.45)</f>
        <v>83.25</v>
      </c>
      <c r="K39" s="14" t="n">
        <f aca="false">(I39+J39)</f>
        <v>268.25</v>
      </c>
      <c r="L39" s="12" t="n">
        <v>3</v>
      </c>
      <c r="M39" s="15"/>
      <c r="O39" s="10"/>
    </row>
    <row r="40" customFormat="false" ht="26.8" hidden="false" customHeight="false" outlineLevel="0" collapsed="false">
      <c r="A40" s="12" t="n">
        <v>37</v>
      </c>
      <c r="B40" s="12" t="s">
        <v>70</v>
      </c>
      <c r="C40" s="12" t="s">
        <v>66</v>
      </c>
      <c r="D40" s="12" t="s">
        <v>71</v>
      </c>
      <c r="E40" s="12" t="s">
        <v>72</v>
      </c>
      <c r="F40" s="12" t="s">
        <v>16</v>
      </c>
      <c r="G40" s="12" t="n">
        <v>5</v>
      </c>
      <c r="H40" s="13" t="s">
        <v>76</v>
      </c>
      <c r="I40" s="12" t="n">
        <v>185</v>
      </c>
      <c r="J40" s="14" t="n">
        <f aca="false">(I40*0.45)</f>
        <v>83.25</v>
      </c>
      <c r="K40" s="14" t="n">
        <f aca="false">(I40+J40)</f>
        <v>268.25</v>
      </c>
      <c r="L40" s="12" t="n">
        <v>5</v>
      </c>
      <c r="M40" s="15"/>
      <c r="O40" s="10"/>
    </row>
    <row r="41" customFormat="false" ht="26.8" hidden="false" customHeight="false" outlineLevel="0" collapsed="false">
      <c r="A41" s="12" t="n">
        <v>38</v>
      </c>
      <c r="B41" s="12" t="s">
        <v>77</v>
      </c>
      <c r="C41" s="12" t="s">
        <v>78</v>
      </c>
      <c r="D41" s="12" t="s">
        <v>79</v>
      </c>
      <c r="E41" s="12"/>
      <c r="F41" s="12" t="s">
        <v>16</v>
      </c>
      <c r="G41" s="12" t="n">
        <v>12</v>
      </c>
      <c r="H41" s="13" t="s">
        <v>80</v>
      </c>
      <c r="I41" s="12" t="n">
        <v>75</v>
      </c>
      <c r="J41" s="14" t="n">
        <f aca="false">(I41*0.45)</f>
        <v>33.75</v>
      </c>
      <c r="K41" s="14" t="n">
        <f aca="false">(I41+J41)</f>
        <v>108.75</v>
      </c>
      <c r="L41" s="12" t="n">
        <v>0</v>
      </c>
      <c r="M41" s="15"/>
      <c r="O41" s="10"/>
    </row>
    <row r="42" s="21" customFormat="true" ht="26.8" hidden="false" customHeight="false" outlineLevel="0" collapsed="false">
      <c r="A42" s="12" t="n">
        <v>39</v>
      </c>
      <c r="B42" s="18" t="s">
        <v>81</v>
      </c>
      <c r="C42" s="18" t="s">
        <v>78</v>
      </c>
      <c r="D42" s="18"/>
      <c r="E42" s="18"/>
      <c r="F42" s="18" t="s">
        <v>16</v>
      </c>
      <c r="G42" s="18" t="n">
        <v>12</v>
      </c>
      <c r="H42" s="19" t="s">
        <v>82</v>
      </c>
      <c r="I42" s="18" t="n">
        <v>75</v>
      </c>
      <c r="J42" s="14" t="n">
        <f aca="false">(I42*0.45)</f>
        <v>33.75</v>
      </c>
      <c r="K42" s="20" t="n">
        <f aca="false">(I42+J42)</f>
        <v>108.75</v>
      </c>
      <c r="L42" s="18" t="n">
        <v>9</v>
      </c>
      <c r="M42" s="15"/>
      <c r="N42" s="3"/>
      <c r="O42" s="10"/>
      <c r="AMH42" s="0"/>
      <c r="AMI42" s="0"/>
      <c r="AMJ42" s="0"/>
    </row>
    <row r="43" customFormat="false" ht="26.8" hidden="false" customHeight="false" outlineLevel="0" collapsed="false">
      <c r="A43" s="12" t="n">
        <v>40</v>
      </c>
      <c r="B43" s="12" t="s">
        <v>83</v>
      </c>
      <c r="C43" s="12" t="s">
        <v>84</v>
      </c>
      <c r="D43" s="12"/>
      <c r="E43" s="12"/>
      <c r="F43" s="12" t="s">
        <v>16</v>
      </c>
      <c r="G43" s="12" t="n">
        <v>12</v>
      </c>
      <c r="H43" s="13"/>
      <c r="I43" s="12" t="n">
        <v>65</v>
      </c>
      <c r="J43" s="14" t="n">
        <f aca="false">(I43*0.45)</f>
        <v>29.25</v>
      </c>
      <c r="K43" s="14" t="n">
        <f aca="false">(I43+J43)</f>
        <v>94.25</v>
      </c>
      <c r="L43" s="12" t="n">
        <v>0</v>
      </c>
      <c r="M43" s="15"/>
      <c r="O43" s="10"/>
    </row>
    <row r="44" customFormat="false" ht="26.8" hidden="false" customHeight="false" outlineLevel="0" collapsed="false">
      <c r="A44" s="12" t="n">
        <v>41</v>
      </c>
      <c r="B44" s="12" t="s">
        <v>85</v>
      </c>
      <c r="C44" s="12" t="s">
        <v>86</v>
      </c>
      <c r="D44" s="12" t="s">
        <v>87</v>
      </c>
      <c r="E44" s="12"/>
      <c r="F44" s="12" t="s">
        <v>16</v>
      </c>
      <c r="G44" s="12" t="n">
        <v>5</v>
      </c>
      <c r="H44" s="13" t="s">
        <v>88</v>
      </c>
      <c r="I44" s="12" t="n">
        <v>265</v>
      </c>
      <c r="J44" s="14" t="n">
        <f aca="false">(I44*0.45)</f>
        <v>119.25</v>
      </c>
      <c r="K44" s="14" t="n">
        <f aca="false">(I44+J44)</f>
        <v>384.25</v>
      </c>
      <c r="L44" s="12" t="n">
        <v>0</v>
      </c>
      <c r="M44" s="15"/>
      <c r="O44" s="10"/>
    </row>
    <row r="45" customFormat="false" ht="26.8" hidden="false" customHeight="false" outlineLevel="0" collapsed="false">
      <c r="A45" s="12" t="n">
        <v>42</v>
      </c>
      <c r="B45" s="12" t="s">
        <v>89</v>
      </c>
      <c r="C45" s="12" t="s">
        <v>90</v>
      </c>
      <c r="D45" s="12" t="s">
        <v>91</v>
      </c>
      <c r="E45" s="12"/>
      <c r="F45" s="12" t="s">
        <v>16</v>
      </c>
      <c r="G45" s="12" t="n">
        <v>12</v>
      </c>
      <c r="H45" s="13" t="s">
        <v>92</v>
      </c>
      <c r="I45" s="12" t="n">
        <v>309.99</v>
      </c>
      <c r="J45" s="14" t="n">
        <f aca="false">(I45*0.45)</f>
        <v>139.4955</v>
      </c>
      <c r="K45" s="14" t="n">
        <f aca="false">(I45+J45)</f>
        <v>449.4855</v>
      </c>
      <c r="L45" s="12" t="n">
        <v>8</v>
      </c>
      <c r="M45" s="15"/>
      <c r="O45" s="10"/>
    </row>
    <row r="46" customFormat="false" ht="26.8" hidden="false" customHeight="false" outlineLevel="0" collapsed="false">
      <c r="A46" s="12" t="n">
        <v>43</v>
      </c>
      <c r="B46" s="12" t="s">
        <v>93</v>
      </c>
      <c r="C46" s="12" t="s">
        <v>94</v>
      </c>
      <c r="D46" s="12" t="s">
        <v>87</v>
      </c>
      <c r="E46" s="12" t="s">
        <v>95</v>
      </c>
      <c r="F46" s="12" t="s">
        <v>16</v>
      </c>
      <c r="G46" s="12" t="n">
        <v>64</v>
      </c>
      <c r="H46" s="13" t="s">
        <v>96</v>
      </c>
      <c r="I46" s="12" t="n">
        <v>330</v>
      </c>
      <c r="J46" s="14" t="n">
        <f aca="false">(I46*0.45)</f>
        <v>148.5</v>
      </c>
      <c r="K46" s="14" t="n">
        <f aca="false">(I46+J46)</f>
        <v>478.5</v>
      </c>
      <c r="L46" s="12" t="n">
        <v>49</v>
      </c>
      <c r="M46" s="15"/>
      <c r="O46" s="10"/>
    </row>
    <row r="47" customFormat="false" ht="26.8" hidden="false" customHeight="false" outlineLevel="0" collapsed="false">
      <c r="A47" s="12" t="n">
        <v>44</v>
      </c>
      <c r="B47" s="12" t="s">
        <v>97</v>
      </c>
      <c r="C47" s="12" t="s">
        <v>94</v>
      </c>
      <c r="D47" s="12" t="s">
        <v>87</v>
      </c>
      <c r="E47" s="12" t="s">
        <v>98</v>
      </c>
      <c r="F47" s="12" t="s">
        <v>16</v>
      </c>
      <c r="G47" s="12" t="n">
        <v>12</v>
      </c>
      <c r="H47" s="13" t="s">
        <v>99</v>
      </c>
      <c r="I47" s="12" t="n">
        <v>164.99</v>
      </c>
      <c r="J47" s="14" t="n">
        <f aca="false">(I47*0.45)</f>
        <v>74.2455</v>
      </c>
      <c r="K47" s="14" t="n">
        <f aca="false">(I47+J47)</f>
        <v>239.2355</v>
      </c>
      <c r="L47" s="12" t="n">
        <v>7</v>
      </c>
      <c r="M47" s="15"/>
      <c r="O47" s="10"/>
    </row>
    <row r="48" customFormat="false" ht="26.8" hidden="false" customHeight="false" outlineLevel="0" collapsed="false">
      <c r="A48" s="12" t="n">
        <v>45</v>
      </c>
      <c r="B48" s="12" t="s">
        <v>100</v>
      </c>
      <c r="C48" s="12" t="s">
        <v>94</v>
      </c>
      <c r="D48" s="12" t="s">
        <v>87</v>
      </c>
      <c r="E48" s="12" t="s">
        <v>98</v>
      </c>
      <c r="F48" s="12" t="s">
        <v>16</v>
      </c>
      <c r="G48" s="12" t="n">
        <v>24</v>
      </c>
      <c r="H48" s="13" t="s">
        <v>101</v>
      </c>
      <c r="I48" s="12" t="n">
        <v>164.99</v>
      </c>
      <c r="J48" s="14" t="n">
        <f aca="false">(I48*0.45)</f>
        <v>74.2455</v>
      </c>
      <c r="K48" s="14" t="n">
        <f aca="false">(I48+J48)</f>
        <v>239.2355</v>
      </c>
      <c r="L48" s="12" t="n">
        <v>19</v>
      </c>
      <c r="M48" s="15"/>
      <c r="O48" s="10"/>
    </row>
    <row r="49" customFormat="false" ht="26.8" hidden="false" customHeight="false" outlineLevel="0" collapsed="false">
      <c r="A49" s="12" t="n">
        <v>46</v>
      </c>
      <c r="B49" s="12" t="s">
        <v>102</v>
      </c>
      <c r="C49" s="12" t="s">
        <v>94</v>
      </c>
      <c r="D49" s="12" t="s">
        <v>31</v>
      </c>
      <c r="E49" s="12" t="s">
        <v>103</v>
      </c>
      <c r="F49" s="12" t="s">
        <v>16</v>
      </c>
      <c r="G49" s="12" t="n">
        <v>24</v>
      </c>
      <c r="H49" s="13" t="s">
        <v>104</v>
      </c>
      <c r="I49" s="12" t="n">
        <v>164.99</v>
      </c>
      <c r="J49" s="14" t="n">
        <f aca="false">(I49*0.45)</f>
        <v>74.2455</v>
      </c>
      <c r="K49" s="14" t="n">
        <f aca="false">(I49+J49)</f>
        <v>239.2355</v>
      </c>
      <c r="L49" s="12" t="n">
        <v>17</v>
      </c>
      <c r="M49" s="15"/>
      <c r="O49" s="10"/>
    </row>
    <row r="50" customFormat="false" ht="26.8" hidden="false" customHeight="false" outlineLevel="0" collapsed="false">
      <c r="A50" s="12" t="n">
        <v>47</v>
      </c>
      <c r="B50" s="12" t="s">
        <v>102</v>
      </c>
      <c r="C50" s="12" t="s">
        <v>94</v>
      </c>
      <c r="D50" s="12" t="s">
        <v>31</v>
      </c>
      <c r="E50" s="12" t="s">
        <v>105</v>
      </c>
      <c r="F50" s="12" t="s">
        <v>16</v>
      </c>
      <c r="G50" s="12" t="n">
        <v>24</v>
      </c>
      <c r="H50" s="13" t="s">
        <v>106</v>
      </c>
      <c r="I50" s="12" t="n">
        <v>115</v>
      </c>
      <c r="J50" s="14" t="n">
        <f aca="false">(I50*0.45)</f>
        <v>51.75</v>
      </c>
      <c r="K50" s="14" t="n">
        <f aca="false">(I50+J50)</f>
        <v>166.75</v>
      </c>
      <c r="L50" s="12" t="n">
        <v>24</v>
      </c>
      <c r="M50" s="15"/>
      <c r="O50" s="10"/>
    </row>
    <row r="51" customFormat="false" ht="26.8" hidden="false" customHeight="false" outlineLevel="0" collapsed="false">
      <c r="A51" s="12" t="n">
        <v>48</v>
      </c>
      <c r="B51" s="12" t="s">
        <v>107</v>
      </c>
      <c r="C51" s="12" t="s">
        <v>94</v>
      </c>
      <c r="D51" s="12" t="s">
        <v>108</v>
      </c>
      <c r="E51" s="12" t="s">
        <v>41</v>
      </c>
      <c r="F51" s="12" t="s">
        <v>16</v>
      </c>
      <c r="G51" s="12" t="n">
        <v>18</v>
      </c>
      <c r="H51" s="13" t="s">
        <v>109</v>
      </c>
      <c r="I51" s="12" t="n">
        <v>194.99</v>
      </c>
      <c r="J51" s="14" t="n">
        <f aca="false">(I51*0.45)</f>
        <v>87.7455</v>
      </c>
      <c r="K51" s="14" t="n">
        <f aca="false">(I51+J51)</f>
        <v>282.7355</v>
      </c>
      <c r="L51" s="12" t="n">
        <v>15</v>
      </c>
      <c r="M51" s="15"/>
      <c r="O51" s="10"/>
    </row>
    <row r="52" customFormat="false" ht="26.8" hidden="false" customHeight="false" outlineLevel="0" collapsed="false">
      <c r="A52" s="12" t="n">
        <v>49</v>
      </c>
      <c r="B52" s="12" t="s">
        <v>110</v>
      </c>
      <c r="C52" s="12" t="s">
        <v>94</v>
      </c>
      <c r="D52" s="12" t="s">
        <v>108</v>
      </c>
      <c r="E52" s="12" t="s">
        <v>41</v>
      </c>
      <c r="F52" s="12" t="s">
        <v>16</v>
      </c>
      <c r="G52" s="12" t="n">
        <v>27</v>
      </c>
      <c r="H52" s="13" t="s">
        <v>111</v>
      </c>
      <c r="I52" s="12" t="n">
        <v>194.99</v>
      </c>
      <c r="J52" s="14" t="n">
        <f aca="false">(I52*0.45)</f>
        <v>87.7455</v>
      </c>
      <c r="K52" s="14" t="n">
        <f aca="false">(I52+J52)</f>
        <v>282.7355</v>
      </c>
      <c r="L52" s="12" t="n">
        <v>27</v>
      </c>
      <c r="M52" s="15"/>
      <c r="O52" s="10"/>
    </row>
    <row r="53" customFormat="false" ht="26.8" hidden="false" customHeight="false" outlineLevel="0" collapsed="false">
      <c r="A53" s="12" t="n">
        <v>50</v>
      </c>
      <c r="B53" s="12" t="s">
        <v>112</v>
      </c>
      <c r="C53" s="12" t="s">
        <v>94</v>
      </c>
      <c r="D53" s="12" t="s">
        <v>108</v>
      </c>
      <c r="E53" s="12" t="s">
        <v>113</v>
      </c>
      <c r="F53" s="12" t="s">
        <v>16</v>
      </c>
      <c r="G53" s="12" t="n">
        <v>6</v>
      </c>
      <c r="H53" s="13" t="s">
        <v>114</v>
      </c>
      <c r="I53" s="12" t="n">
        <v>950</v>
      </c>
      <c r="J53" s="14" t="n">
        <f aca="false">(I53*0.45)</f>
        <v>427.5</v>
      </c>
      <c r="K53" s="14" t="n">
        <f aca="false">(I53+J53)</f>
        <v>1377.5</v>
      </c>
      <c r="L53" s="12" t="n">
        <v>4</v>
      </c>
      <c r="M53" s="15"/>
      <c r="O53" s="10"/>
    </row>
    <row r="54" customFormat="false" ht="26.8" hidden="false" customHeight="false" outlineLevel="0" collapsed="false">
      <c r="A54" s="12" t="n">
        <v>51</v>
      </c>
      <c r="B54" s="12" t="s">
        <v>115</v>
      </c>
      <c r="C54" s="12" t="s">
        <v>94</v>
      </c>
      <c r="D54" s="12" t="s">
        <v>87</v>
      </c>
      <c r="E54" s="12" t="s">
        <v>116</v>
      </c>
      <c r="F54" s="12" t="s">
        <v>16</v>
      </c>
      <c r="G54" s="12" t="n">
        <v>68</v>
      </c>
      <c r="H54" s="13" t="s">
        <v>117</v>
      </c>
      <c r="I54" s="12" t="n">
        <v>522</v>
      </c>
      <c r="J54" s="14" t="n">
        <f aca="false">(I54*0.45)</f>
        <v>234.9</v>
      </c>
      <c r="K54" s="14" t="n">
        <f aca="false">(I54+J54)</f>
        <v>756.9</v>
      </c>
      <c r="L54" s="12" t="n">
        <v>51</v>
      </c>
      <c r="M54" s="15"/>
      <c r="O54" s="10"/>
    </row>
    <row r="55" customFormat="false" ht="26.8" hidden="false" customHeight="false" outlineLevel="0" collapsed="false">
      <c r="A55" s="12" t="n">
        <v>52</v>
      </c>
      <c r="B55" s="12" t="s">
        <v>118</v>
      </c>
      <c r="C55" s="12" t="s">
        <v>94</v>
      </c>
      <c r="D55" s="12" t="s">
        <v>71</v>
      </c>
      <c r="E55" s="12" t="s">
        <v>119</v>
      </c>
      <c r="F55" s="12" t="s">
        <v>16</v>
      </c>
      <c r="G55" s="12" t="n">
        <v>8</v>
      </c>
      <c r="H55" s="13" t="s">
        <v>120</v>
      </c>
      <c r="I55" s="12" t="n">
        <v>239.99</v>
      </c>
      <c r="J55" s="14" t="n">
        <f aca="false">(I55*0.45)</f>
        <v>107.9955</v>
      </c>
      <c r="K55" s="14" t="n">
        <f aca="false">(I55+J55)</f>
        <v>347.9855</v>
      </c>
      <c r="L55" s="12" t="n">
        <v>4</v>
      </c>
      <c r="M55" s="15"/>
      <c r="O55" s="10"/>
    </row>
    <row r="56" customFormat="false" ht="26.8" hidden="false" customHeight="false" outlineLevel="0" collapsed="false">
      <c r="A56" s="12" t="n">
        <v>53</v>
      </c>
      <c r="B56" s="12" t="s">
        <v>121</v>
      </c>
      <c r="C56" s="12" t="s">
        <v>94</v>
      </c>
      <c r="D56" s="12" t="s">
        <v>122</v>
      </c>
      <c r="E56" s="12" t="s">
        <v>123</v>
      </c>
      <c r="F56" s="12" t="s">
        <v>16</v>
      </c>
      <c r="G56" s="12" t="n">
        <v>2</v>
      </c>
      <c r="H56" s="13" t="s">
        <v>124</v>
      </c>
      <c r="I56" s="12" t="n">
        <v>181.94</v>
      </c>
      <c r="J56" s="14" t="n">
        <f aca="false">(I56*0.45)</f>
        <v>81.873</v>
      </c>
      <c r="K56" s="14" t="n">
        <f aca="false">(I56+J56)</f>
        <v>263.813</v>
      </c>
      <c r="L56" s="12" t="n">
        <v>1</v>
      </c>
      <c r="M56" s="15"/>
      <c r="O56" s="10"/>
    </row>
    <row r="57" customFormat="false" ht="26.8" hidden="false" customHeight="false" outlineLevel="0" collapsed="false">
      <c r="A57" s="12" t="n">
        <v>54</v>
      </c>
      <c r="B57" s="12" t="s">
        <v>125</v>
      </c>
      <c r="C57" s="12" t="s">
        <v>94</v>
      </c>
      <c r="D57" s="12" t="s">
        <v>122</v>
      </c>
      <c r="E57" s="12" t="s">
        <v>123</v>
      </c>
      <c r="F57" s="12" t="s">
        <v>16</v>
      </c>
      <c r="G57" s="12" t="n">
        <v>5</v>
      </c>
      <c r="H57" s="13" t="s">
        <v>126</v>
      </c>
      <c r="I57" s="12" t="n">
        <v>181.94</v>
      </c>
      <c r="J57" s="14" t="n">
        <f aca="false">(I57*0.45)</f>
        <v>81.873</v>
      </c>
      <c r="K57" s="14" t="n">
        <f aca="false">(I57+J57)</f>
        <v>263.813</v>
      </c>
      <c r="L57" s="12" t="n">
        <v>2</v>
      </c>
      <c r="M57" s="15"/>
      <c r="O57" s="10"/>
    </row>
    <row r="58" customFormat="false" ht="26.8" hidden="false" customHeight="false" outlineLevel="0" collapsed="false">
      <c r="A58" s="12" t="n">
        <v>55</v>
      </c>
      <c r="B58" s="12" t="s">
        <v>127</v>
      </c>
      <c r="C58" s="12" t="s">
        <v>94</v>
      </c>
      <c r="D58" s="12" t="s">
        <v>122</v>
      </c>
      <c r="E58" s="12" t="s">
        <v>123</v>
      </c>
      <c r="F58" s="12" t="s">
        <v>16</v>
      </c>
      <c r="G58" s="12" t="n">
        <v>3</v>
      </c>
      <c r="H58" s="13" t="s">
        <v>126</v>
      </c>
      <c r="I58" s="12" t="n">
        <v>181.94</v>
      </c>
      <c r="J58" s="14" t="n">
        <f aca="false">(I58*0.45)</f>
        <v>81.873</v>
      </c>
      <c r="K58" s="14" t="n">
        <f aca="false">(I58+J58)</f>
        <v>263.813</v>
      </c>
      <c r="L58" s="12" t="n">
        <v>0</v>
      </c>
      <c r="M58" s="15"/>
      <c r="O58" s="10"/>
    </row>
    <row r="59" customFormat="false" ht="26.8" hidden="false" customHeight="false" outlineLevel="0" collapsed="false">
      <c r="A59" s="12" t="n">
        <v>56</v>
      </c>
      <c r="B59" s="12" t="s">
        <v>128</v>
      </c>
      <c r="C59" s="12" t="s">
        <v>94</v>
      </c>
      <c r="D59" s="12" t="s">
        <v>122</v>
      </c>
      <c r="E59" s="12" t="s">
        <v>123</v>
      </c>
      <c r="F59" s="12" t="s">
        <v>16</v>
      </c>
      <c r="G59" s="12" t="n">
        <v>3</v>
      </c>
      <c r="H59" s="13" t="s">
        <v>129</v>
      </c>
      <c r="I59" s="12" t="n">
        <v>181.94</v>
      </c>
      <c r="J59" s="14" t="n">
        <f aca="false">(I59*0.45)</f>
        <v>81.873</v>
      </c>
      <c r="K59" s="14" t="n">
        <f aca="false">(I59+J59)</f>
        <v>263.813</v>
      </c>
      <c r="L59" s="12" t="n">
        <v>2</v>
      </c>
      <c r="M59" s="15"/>
      <c r="O59" s="10"/>
    </row>
    <row r="60" customFormat="false" ht="26.8" hidden="false" customHeight="false" outlineLevel="0" collapsed="false">
      <c r="A60" s="12" t="n">
        <v>57</v>
      </c>
      <c r="B60" s="12" t="s">
        <v>130</v>
      </c>
      <c r="C60" s="12" t="s">
        <v>94</v>
      </c>
      <c r="D60" s="12" t="s">
        <v>122</v>
      </c>
      <c r="E60" s="12" t="s">
        <v>123</v>
      </c>
      <c r="F60" s="12" t="s">
        <v>16</v>
      </c>
      <c r="G60" s="12" t="n">
        <v>2</v>
      </c>
      <c r="H60" s="13" t="s">
        <v>126</v>
      </c>
      <c r="I60" s="12" t="n">
        <v>181.94</v>
      </c>
      <c r="J60" s="14" t="n">
        <f aca="false">(I60*0.45)</f>
        <v>81.873</v>
      </c>
      <c r="K60" s="14" t="n">
        <f aca="false">(I60+J60)</f>
        <v>263.813</v>
      </c>
      <c r="L60" s="12" t="n">
        <v>0</v>
      </c>
      <c r="M60" s="15"/>
      <c r="O60" s="10"/>
    </row>
    <row r="61" customFormat="false" ht="26.8" hidden="false" customHeight="false" outlineLevel="0" collapsed="false">
      <c r="A61" s="12" t="n">
        <v>58</v>
      </c>
      <c r="B61" s="12" t="s">
        <v>131</v>
      </c>
      <c r="C61" s="12" t="s">
        <v>94</v>
      </c>
      <c r="D61" s="12" t="s">
        <v>132</v>
      </c>
      <c r="E61" s="12" t="s">
        <v>133</v>
      </c>
      <c r="F61" s="12" t="s">
        <v>16</v>
      </c>
      <c r="G61" s="12" t="n">
        <v>12</v>
      </c>
      <c r="H61" s="13" t="s">
        <v>134</v>
      </c>
      <c r="I61" s="12" t="n">
        <v>134.99</v>
      </c>
      <c r="J61" s="14" t="n">
        <f aca="false">(I61*0.45)</f>
        <v>60.7455</v>
      </c>
      <c r="K61" s="14" t="n">
        <f aca="false">(I61+J61)</f>
        <v>195.7355</v>
      </c>
      <c r="L61" s="12" t="n">
        <v>1</v>
      </c>
      <c r="M61" s="15"/>
      <c r="O61" s="10"/>
    </row>
    <row r="62" customFormat="false" ht="26.8" hidden="false" customHeight="false" outlineLevel="0" collapsed="false">
      <c r="A62" s="12" t="n">
        <v>59</v>
      </c>
      <c r="B62" s="12" t="s">
        <v>135</v>
      </c>
      <c r="C62" s="12" t="s">
        <v>94</v>
      </c>
      <c r="D62" s="12" t="s">
        <v>87</v>
      </c>
      <c r="E62" s="12" t="s">
        <v>136</v>
      </c>
      <c r="F62" s="12" t="s">
        <v>16</v>
      </c>
      <c r="G62" s="12" t="n">
        <v>4</v>
      </c>
      <c r="H62" s="13" t="s">
        <v>137</v>
      </c>
      <c r="I62" s="12" t="n">
        <v>305</v>
      </c>
      <c r="J62" s="14" t="n">
        <f aca="false">(I62*0.45)</f>
        <v>137.25</v>
      </c>
      <c r="K62" s="14" t="n">
        <f aca="false">(I62+J62)</f>
        <v>442.25</v>
      </c>
      <c r="L62" s="12" t="n">
        <v>1</v>
      </c>
      <c r="M62" s="15"/>
      <c r="O62" s="10"/>
    </row>
    <row r="63" customFormat="false" ht="26.8" hidden="false" customHeight="false" outlineLevel="0" collapsed="false">
      <c r="A63" s="12" t="n">
        <v>60</v>
      </c>
      <c r="B63" s="12" t="s">
        <v>138</v>
      </c>
      <c r="C63" s="12" t="s">
        <v>94</v>
      </c>
      <c r="D63" s="12" t="s">
        <v>87</v>
      </c>
      <c r="E63" s="12" t="s">
        <v>139</v>
      </c>
      <c r="F63" s="12" t="s">
        <v>16</v>
      </c>
      <c r="G63" s="12" t="n">
        <v>4</v>
      </c>
      <c r="H63" s="13" t="s">
        <v>140</v>
      </c>
      <c r="I63" s="12" t="n">
        <v>316</v>
      </c>
      <c r="J63" s="14" t="n">
        <f aca="false">(I63*0.45)</f>
        <v>142.2</v>
      </c>
      <c r="K63" s="14" t="n">
        <f aca="false">(I63+J63)</f>
        <v>458.2</v>
      </c>
      <c r="L63" s="12" t="n">
        <v>0</v>
      </c>
      <c r="M63" s="15"/>
      <c r="O63" s="10"/>
    </row>
    <row r="64" customFormat="false" ht="26.8" hidden="false" customHeight="false" outlineLevel="0" collapsed="false">
      <c r="A64" s="12" t="n">
        <v>61</v>
      </c>
      <c r="B64" s="12" t="s">
        <v>141</v>
      </c>
      <c r="C64" s="12" t="s">
        <v>94</v>
      </c>
      <c r="D64" s="12" t="s">
        <v>91</v>
      </c>
      <c r="E64" s="12" t="s">
        <v>142</v>
      </c>
      <c r="F64" s="12" t="s">
        <v>16</v>
      </c>
      <c r="G64" s="12" t="n">
        <v>4</v>
      </c>
      <c r="H64" s="13" t="s">
        <v>143</v>
      </c>
      <c r="I64" s="12" t="n">
        <v>449.99</v>
      </c>
      <c r="J64" s="14" t="n">
        <f aca="false">(I64*0.45)</f>
        <v>202.4955</v>
      </c>
      <c r="K64" s="14" t="n">
        <f aca="false">(I64+J64)</f>
        <v>652.4855</v>
      </c>
      <c r="L64" s="12" t="n">
        <v>0</v>
      </c>
      <c r="M64" s="15"/>
      <c r="O64" s="10"/>
    </row>
    <row r="65" customFormat="false" ht="26.8" hidden="false" customHeight="false" outlineLevel="0" collapsed="false">
      <c r="A65" s="12" t="n">
        <v>62</v>
      </c>
      <c r="B65" s="12" t="s">
        <v>144</v>
      </c>
      <c r="C65" s="12" t="s">
        <v>145</v>
      </c>
      <c r="D65" s="12" t="s">
        <v>87</v>
      </c>
      <c r="E65" s="12" t="s">
        <v>146</v>
      </c>
      <c r="F65" s="12" t="s">
        <v>16</v>
      </c>
      <c r="G65" s="12" t="n">
        <v>9</v>
      </c>
      <c r="H65" s="13" t="s">
        <v>147</v>
      </c>
      <c r="I65" s="12" t="n">
        <v>190</v>
      </c>
      <c r="J65" s="14" t="n">
        <f aca="false">(I65*0.45)</f>
        <v>85.5</v>
      </c>
      <c r="K65" s="14" t="n">
        <f aca="false">(I65+J65)</f>
        <v>275.5</v>
      </c>
      <c r="L65" s="12" t="n">
        <v>6</v>
      </c>
      <c r="M65" s="15"/>
      <c r="O65" s="10"/>
    </row>
    <row r="66" customFormat="false" ht="26.8" hidden="false" customHeight="false" outlineLevel="0" collapsed="false">
      <c r="A66" s="12" t="n">
        <v>63</v>
      </c>
      <c r="B66" s="12" t="s">
        <v>148</v>
      </c>
      <c r="C66" s="12" t="s">
        <v>149</v>
      </c>
      <c r="D66" s="12"/>
      <c r="E66" s="12" t="s">
        <v>32</v>
      </c>
      <c r="F66" s="12" t="s">
        <v>16</v>
      </c>
      <c r="G66" s="12" t="n">
        <v>16</v>
      </c>
      <c r="H66" s="13" t="s">
        <v>150</v>
      </c>
      <c r="I66" s="12" t="n">
        <v>129.94</v>
      </c>
      <c r="J66" s="14" t="n">
        <f aca="false">(I66*0.45)</f>
        <v>58.473</v>
      </c>
      <c r="K66" s="14" t="n">
        <f aca="false">(I66+J66)</f>
        <v>188.413</v>
      </c>
      <c r="L66" s="12" t="n">
        <v>14</v>
      </c>
      <c r="M66" s="15"/>
      <c r="O66" s="10"/>
    </row>
    <row r="67" customFormat="false" ht="26.8" hidden="false" customHeight="false" outlineLevel="0" collapsed="false">
      <c r="A67" s="12" t="n">
        <v>64</v>
      </c>
      <c r="B67" s="12" t="s">
        <v>151</v>
      </c>
      <c r="C67" s="12" t="s">
        <v>152</v>
      </c>
      <c r="D67" s="12" t="s">
        <v>153</v>
      </c>
      <c r="E67" s="12"/>
      <c r="F67" s="12" t="s">
        <v>16</v>
      </c>
      <c r="G67" s="12" t="n">
        <v>6</v>
      </c>
      <c r="H67" s="13" t="s">
        <v>154</v>
      </c>
      <c r="I67" s="12" t="n">
        <v>250</v>
      </c>
      <c r="J67" s="14" t="n">
        <f aca="false">(I67*0.45)</f>
        <v>112.5</v>
      </c>
      <c r="K67" s="14" t="n">
        <f aca="false">(I67+J67)</f>
        <v>362.5</v>
      </c>
      <c r="L67" s="12" t="n">
        <v>2</v>
      </c>
      <c r="M67" s="15"/>
      <c r="O67" s="10"/>
    </row>
    <row r="68" customFormat="false" ht="26.8" hidden="false" customHeight="false" outlineLevel="0" collapsed="false">
      <c r="A68" s="12" t="n">
        <v>65</v>
      </c>
      <c r="B68" s="12" t="s">
        <v>151</v>
      </c>
      <c r="C68" s="12" t="s">
        <v>152</v>
      </c>
      <c r="D68" s="12" t="s">
        <v>153</v>
      </c>
      <c r="E68" s="12"/>
      <c r="F68" s="12" t="s">
        <v>16</v>
      </c>
      <c r="G68" s="12" t="n">
        <v>6</v>
      </c>
      <c r="H68" s="13" t="s">
        <v>154</v>
      </c>
      <c r="I68" s="12" t="n">
        <v>250</v>
      </c>
      <c r="J68" s="14" t="n">
        <f aca="false">(I68*0.45)</f>
        <v>112.5</v>
      </c>
      <c r="K68" s="14" t="n">
        <f aca="false">(I68+J68)</f>
        <v>362.5</v>
      </c>
      <c r="L68" s="12" t="n">
        <v>5</v>
      </c>
      <c r="M68" s="15"/>
      <c r="O68" s="10"/>
    </row>
    <row r="69" customFormat="false" ht="26.8" hidden="false" customHeight="false" outlineLevel="0" collapsed="false">
      <c r="A69" s="12" t="n">
        <v>66</v>
      </c>
      <c r="B69" s="12" t="s">
        <v>151</v>
      </c>
      <c r="C69" s="12" t="s">
        <v>152</v>
      </c>
      <c r="D69" s="12" t="s">
        <v>153</v>
      </c>
      <c r="E69" s="12"/>
      <c r="F69" s="12" t="s">
        <v>16</v>
      </c>
      <c r="G69" s="12" t="n">
        <v>6</v>
      </c>
      <c r="H69" s="13" t="s">
        <v>155</v>
      </c>
      <c r="I69" s="12" t="n">
        <v>250</v>
      </c>
      <c r="J69" s="14" t="n">
        <f aca="false">(I69*0.45)</f>
        <v>112.5</v>
      </c>
      <c r="K69" s="14" t="n">
        <f aca="false">(I69+J69)</f>
        <v>362.5</v>
      </c>
      <c r="L69" s="12" t="n">
        <v>4</v>
      </c>
      <c r="M69" s="15"/>
      <c r="O69" s="10"/>
    </row>
    <row r="70" customFormat="false" ht="26.8" hidden="false" customHeight="false" outlineLevel="0" collapsed="false">
      <c r="A70" s="12" t="n">
        <v>67</v>
      </c>
      <c r="B70" s="12" t="s">
        <v>151</v>
      </c>
      <c r="C70" s="12" t="s">
        <v>152</v>
      </c>
      <c r="D70" s="12" t="s">
        <v>153</v>
      </c>
      <c r="E70" s="12"/>
      <c r="F70" s="12" t="s">
        <v>16</v>
      </c>
      <c r="G70" s="12" t="n">
        <v>12</v>
      </c>
      <c r="H70" s="13" t="s">
        <v>156</v>
      </c>
      <c r="I70" s="12" t="n">
        <v>180</v>
      </c>
      <c r="J70" s="14" t="n">
        <f aca="false">(I70*0.45)</f>
        <v>81</v>
      </c>
      <c r="K70" s="14" t="n">
        <f aca="false">(I70+J70)</f>
        <v>261</v>
      </c>
      <c r="L70" s="12" t="n">
        <v>8</v>
      </c>
      <c r="M70" s="15"/>
      <c r="O70" s="10"/>
    </row>
    <row r="71" customFormat="false" ht="26.8" hidden="false" customHeight="false" outlineLevel="0" collapsed="false">
      <c r="A71" s="12" t="n">
        <v>68</v>
      </c>
      <c r="B71" s="12" t="s">
        <v>151</v>
      </c>
      <c r="C71" s="12" t="s">
        <v>152</v>
      </c>
      <c r="D71" s="12" t="s">
        <v>153</v>
      </c>
      <c r="E71" s="12"/>
      <c r="F71" s="12" t="s">
        <v>16</v>
      </c>
      <c r="G71" s="12" t="n">
        <v>12</v>
      </c>
      <c r="H71" s="13" t="s">
        <v>157</v>
      </c>
      <c r="I71" s="12" t="n">
        <v>200</v>
      </c>
      <c r="J71" s="14" t="n">
        <f aca="false">(I71*0.45)</f>
        <v>90</v>
      </c>
      <c r="K71" s="14" t="n">
        <f aca="false">(I71+J71)</f>
        <v>290</v>
      </c>
      <c r="L71" s="12" t="n">
        <v>3</v>
      </c>
      <c r="M71" s="15"/>
      <c r="O71" s="10"/>
    </row>
    <row r="72" customFormat="false" ht="26.8" hidden="false" customHeight="false" outlineLevel="0" collapsed="false">
      <c r="A72" s="12" t="n">
        <v>69</v>
      </c>
      <c r="B72" s="12" t="s">
        <v>158</v>
      </c>
      <c r="C72" s="12" t="s">
        <v>159</v>
      </c>
      <c r="D72" s="12" t="s">
        <v>79</v>
      </c>
      <c r="E72" s="12" t="s">
        <v>160</v>
      </c>
      <c r="F72" s="12" t="s">
        <v>16</v>
      </c>
      <c r="G72" s="12" t="n">
        <v>24</v>
      </c>
      <c r="H72" s="13" t="s">
        <v>161</v>
      </c>
      <c r="I72" s="12" t="n">
        <v>85</v>
      </c>
      <c r="J72" s="14" t="n">
        <f aca="false">(I72*0.45)</f>
        <v>38.25</v>
      </c>
      <c r="K72" s="14" t="n">
        <f aca="false">(I72+J72)</f>
        <v>123.25</v>
      </c>
      <c r="L72" s="12" t="n">
        <v>17</v>
      </c>
      <c r="M72" s="15"/>
      <c r="O72" s="10"/>
    </row>
    <row r="73" customFormat="false" ht="26.8" hidden="false" customHeight="false" outlineLevel="0" collapsed="false">
      <c r="A73" s="12" t="n">
        <v>70</v>
      </c>
      <c r="B73" s="12" t="s">
        <v>162</v>
      </c>
      <c r="C73" s="12" t="s">
        <v>163</v>
      </c>
      <c r="D73" s="12" t="s">
        <v>108</v>
      </c>
      <c r="E73" s="12" t="s">
        <v>164</v>
      </c>
      <c r="F73" s="12" t="s">
        <v>16</v>
      </c>
      <c r="G73" s="12" t="n">
        <v>24</v>
      </c>
      <c r="H73" s="13" t="s">
        <v>165</v>
      </c>
      <c r="I73" s="12" t="n">
        <v>149.99</v>
      </c>
      <c r="J73" s="14" t="n">
        <f aca="false">(I73*0.45)</f>
        <v>67.4955</v>
      </c>
      <c r="K73" s="14" t="n">
        <f aca="false">(I73+J73)</f>
        <v>217.4855</v>
      </c>
      <c r="L73" s="12" t="n">
        <v>21</v>
      </c>
      <c r="M73" s="15"/>
      <c r="O73" s="10"/>
    </row>
    <row r="74" customFormat="false" ht="26.8" hidden="false" customHeight="false" outlineLevel="0" collapsed="false">
      <c r="A74" s="12" t="n">
        <v>71</v>
      </c>
      <c r="B74" s="12" t="s">
        <v>166</v>
      </c>
      <c r="C74" s="12" t="s">
        <v>163</v>
      </c>
      <c r="D74" s="12" t="s">
        <v>31</v>
      </c>
      <c r="E74" s="12" t="s">
        <v>167</v>
      </c>
      <c r="F74" s="12" t="s">
        <v>16</v>
      </c>
      <c r="G74" s="12" t="n">
        <v>12</v>
      </c>
      <c r="H74" s="13" t="s">
        <v>168</v>
      </c>
      <c r="I74" s="12" t="n">
        <v>134.99</v>
      </c>
      <c r="J74" s="14" t="n">
        <f aca="false">(I74*0.45)</f>
        <v>60.7455</v>
      </c>
      <c r="K74" s="14" t="n">
        <f aca="false">(I74+J74)</f>
        <v>195.7355</v>
      </c>
      <c r="L74" s="12" t="n">
        <v>1</v>
      </c>
      <c r="M74" s="15"/>
      <c r="O74" s="10"/>
    </row>
    <row r="75" customFormat="false" ht="26.8" hidden="false" customHeight="false" outlineLevel="0" collapsed="false">
      <c r="A75" s="12" t="n">
        <v>72</v>
      </c>
      <c r="B75" s="12" t="s">
        <v>166</v>
      </c>
      <c r="C75" s="12" t="s">
        <v>163</v>
      </c>
      <c r="D75" s="12" t="s">
        <v>31</v>
      </c>
      <c r="E75" s="12" t="s">
        <v>167</v>
      </c>
      <c r="F75" s="12" t="s">
        <v>16</v>
      </c>
      <c r="G75" s="12" t="n">
        <v>12</v>
      </c>
      <c r="H75" s="13" t="s">
        <v>169</v>
      </c>
      <c r="I75" s="12" t="n">
        <v>134.99</v>
      </c>
      <c r="J75" s="14" t="n">
        <f aca="false">(I75*0.45)</f>
        <v>60.7455</v>
      </c>
      <c r="K75" s="14" t="n">
        <f aca="false">(I75+J75)</f>
        <v>195.7355</v>
      </c>
      <c r="L75" s="12" t="n">
        <v>8</v>
      </c>
      <c r="M75" s="15"/>
      <c r="O75" s="10"/>
    </row>
    <row r="76" customFormat="false" ht="26.8" hidden="false" customHeight="false" outlineLevel="0" collapsed="false">
      <c r="A76" s="12" t="n">
        <v>73</v>
      </c>
      <c r="B76" s="12" t="s">
        <v>166</v>
      </c>
      <c r="C76" s="12" t="s">
        <v>163</v>
      </c>
      <c r="D76" s="12" t="s">
        <v>31</v>
      </c>
      <c r="E76" s="12" t="s">
        <v>167</v>
      </c>
      <c r="F76" s="12" t="s">
        <v>16</v>
      </c>
      <c r="G76" s="12" t="n">
        <v>12</v>
      </c>
      <c r="H76" s="19" t="s">
        <v>170</v>
      </c>
      <c r="I76" s="12" t="n">
        <v>134.99</v>
      </c>
      <c r="J76" s="14" t="n">
        <f aca="false">(I76*0.45)</f>
        <v>60.7455</v>
      </c>
      <c r="K76" s="14" t="n">
        <f aca="false">(I76+J76)</f>
        <v>195.7355</v>
      </c>
      <c r="L76" s="12" t="n">
        <v>4</v>
      </c>
      <c r="M76" s="15"/>
      <c r="O76" s="10"/>
    </row>
    <row r="77" customFormat="false" ht="26.8" hidden="false" customHeight="false" outlineLevel="0" collapsed="false">
      <c r="A77" s="12" t="n">
        <v>74</v>
      </c>
      <c r="B77" s="12" t="s">
        <v>166</v>
      </c>
      <c r="C77" s="12" t="s">
        <v>163</v>
      </c>
      <c r="D77" s="12" t="s">
        <v>31</v>
      </c>
      <c r="E77" s="12" t="s">
        <v>167</v>
      </c>
      <c r="F77" s="12" t="s">
        <v>16</v>
      </c>
      <c r="G77" s="12" t="n">
        <v>12</v>
      </c>
      <c r="H77" s="13" t="s">
        <v>171</v>
      </c>
      <c r="I77" s="12" t="n">
        <v>134.99</v>
      </c>
      <c r="J77" s="14" t="n">
        <f aca="false">(I77*0.45)</f>
        <v>60.7455</v>
      </c>
      <c r="K77" s="14" t="n">
        <f aca="false">(I77+J77)</f>
        <v>195.7355</v>
      </c>
      <c r="L77" s="12" t="n">
        <v>4</v>
      </c>
      <c r="M77" s="15"/>
      <c r="O77" s="10"/>
    </row>
    <row r="78" customFormat="false" ht="26.8" hidden="false" customHeight="false" outlineLevel="0" collapsed="false">
      <c r="A78" s="12" t="n">
        <v>75</v>
      </c>
      <c r="B78" s="12" t="s">
        <v>172</v>
      </c>
      <c r="C78" s="12" t="s">
        <v>173</v>
      </c>
      <c r="D78" s="12" t="s">
        <v>31</v>
      </c>
      <c r="E78" s="12" t="s">
        <v>174</v>
      </c>
      <c r="F78" s="12" t="s">
        <v>16</v>
      </c>
      <c r="G78" s="12" t="n">
        <v>6</v>
      </c>
      <c r="H78" s="13" t="s">
        <v>175</v>
      </c>
      <c r="I78" s="12" t="n">
        <v>219.99</v>
      </c>
      <c r="J78" s="14" t="n">
        <f aca="false">(I78*0.45)</f>
        <v>98.9955</v>
      </c>
      <c r="K78" s="14" t="n">
        <f aca="false">(I78+J78)</f>
        <v>318.9855</v>
      </c>
      <c r="L78" s="12" t="n">
        <v>3</v>
      </c>
      <c r="M78" s="15"/>
      <c r="O78" s="10"/>
    </row>
    <row r="79" customFormat="false" ht="26.8" hidden="false" customHeight="false" outlineLevel="0" collapsed="false">
      <c r="A79" s="12" t="n">
        <v>76</v>
      </c>
      <c r="B79" s="12" t="s">
        <v>176</v>
      </c>
      <c r="C79" s="12" t="s">
        <v>173</v>
      </c>
      <c r="D79" s="12" t="s">
        <v>177</v>
      </c>
      <c r="E79" s="12" t="s">
        <v>174</v>
      </c>
      <c r="F79" s="12" t="s">
        <v>16</v>
      </c>
      <c r="G79" s="12" t="n">
        <v>6</v>
      </c>
      <c r="H79" s="13" t="s">
        <v>178</v>
      </c>
      <c r="I79" s="12" t="n">
        <v>219.99</v>
      </c>
      <c r="J79" s="14" t="n">
        <f aca="false">(I79*0.45)</f>
        <v>98.9955</v>
      </c>
      <c r="K79" s="14" t="n">
        <f aca="false">(I79+J79)</f>
        <v>318.9855</v>
      </c>
      <c r="L79" s="12" t="n">
        <v>6</v>
      </c>
      <c r="M79" s="15"/>
      <c r="O79" s="10"/>
    </row>
    <row r="80" customFormat="false" ht="26.8" hidden="false" customHeight="false" outlineLevel="0" collapsed="false">
      <c r="A80" s="12" t="n">
        <v>77</v>
      </c>
      <c r="B80" s="12" t="s">
        <v>179</v>
      </c>
      <c r="C80" s="12" t="s">
        <v>173</v>
      </c>
      <c r="D80" s="12" t="s">
        <v>31</v>
      </c>
      <c r="E80" s="12" t="s">
        <v>21</v>
      </c>
      <c r="F80" s="12" t="s">
        <v>16</v>
      </c>
      <c r="G80" s="12" t="n">
        <v>8</v>
      </c>
      <c r="H80" s="13" t="s">
        <v>180</v>
      </c>
      <c r="I80" s="12" t="n">
        <v>164.99</v>
      </c>
      <c r="J80" s="14" t="n">
        <f aca="false">(I80*0.45)</f>
        <v>74.2455</v>
      </c>
      <c r="K80" s="14" t="n">
        <f aca="false">(I80+J80)</f>
        <v>239.2355</v>
      </c>
      <c r="L80" s="12" t="n">
        <v>2</v>
      </c>
      <c r="M80" s="15"/>
      <c r="O80" s="10"/>
    </row>
    <row r="81" customFormat="false" ht="26.8" hidden="false" customHeight="false" outlineLevel="0" collapsed="false">
      <c r="A81" s="12" t="n">
        <v>78</v>
      </c>
      <c r="B81" s="12" t="s">
        <v>181</v>
      </c>
      <c r="C81" s="12" t="s">
        <v>173</v>
      </c>
      <c r="D81" s="12" t="s">
        <v>31</v>
      </c>
      <c r="E81" s="12" t="s">
        <v>21</v>
      </c>
      <c r="F81" s="12" t="s">
        <v>16</v>
      </c>
      <c r="G81" s="12" t="n">
        <v>8</v>
      </c>
      <c r="H81" s="13" t="s">
        <v>182</v>
      </c>
      <c r="I81" s="12" t="n">
        <v>164.99</v>
      </c>
      <c r="J81" s="14" t="n">
        <f aca="false">(I81*0.45)</f>
        <v>74.2455</v>
      </c>
      <c r="K81" s="14" t="n">
        <f aca="false">(I81+J81)</f>
        <v>239.2355</v>
      </c>
      <c r="L81" s="12" t="n">
        <v>7</v>
      </c>
      <c r="M81" s="15"/>
      <c r="O81" s="10"/>
    </row>
    <row r="82" customFormat="false" ht="26.8" hidden="false" customHeight="false" outlineLevel="0" collapsed="false">
      <c r="A82" s="12" t="n">
        <v>79</v>
      </c>
      <c r="B82" s="12" t="s">
        <v>183</v>
      </c>
      <c r="C82" s="12" t="s">
        <v>173</v>
      </c>
      <c r="D82" s="12" t="s">
        <v>31</v>
      </c>
      <c r="E82" s="12" t="s">
        <v>21</v>
      </c>
      <c r="F82" s="12" t="s">
        <v>16</v>
      </c>
      <c r="G82" s="12" t="n">
        <v>16</v>
      </c>
      <c r="H82" s="13" t="s">
        <v>184</v>
      </c>
      <c r="I82" s="12" t="n">
        <v>164.99</v>
      </c>
      <c r="J82" s="14" t="n">
        <f aca="false">(I82*0.45)</f>
        <v>74.2455</v>
      </c>
      <c r="K82" s="14" t="n">
        <f aca="false">(I82+J82)</f>
        <v>239.2355</v>
      </c>
      <c r="L82" s="12" t="n">
        <v>12</v>
      </c>
      <c r="M82" s="15"/>
      <c r="O82" s="10"/>
    </row>
    <row r="83" customFormat="false" ht="26.8" hidden="false" customHeight="false" outlineLevel="0" collapsed="false">
      <c r="A83" s="12" t="n">
        <v>80</v>
      </c>
      <c r="B83" s="12" t="s">
        <v>185</v>
      </c>
      <c r="C83" s="12" t="s">
        <v>173</v>
      </c>
      <c r="D83" s="12" t="s">
        <v>31</v>
      </c>
      <c r="E83" s="12" t="s">
        <v>21</v>
      </c>
      <c r="F83" s="12" t="s">
        <v>16</v>
      </c>
      <c r="G83" s="12" t="n">
        <v>8</v>
      </c>
      <c r="H83" s="13" t="s">
        <v>186</v>
      </c>
      <c r="I83" s="12" t="n">
        <v>164.99</v>
      </c>
      <c r="J83" s="14" t="n">
        <f aca="false">(I83*0.45)</f>
        <v>74.2455</v>
      </c>
      <c r="K83" s="14" t="n">
        <f aca="false">(I83+J83)</f>
        <v>239.2355</v>
      </c>
      <c r="L83" s="12" t="n">
        <v>7</v>
      </c>
      <c r="M83" s="15"/>
      <c r="O83" s="10"/>
    </row>
    <row r="84" customFormat="false" ht="26.8" hidden="false" customHeight="false" outlineLevel="0" collapsed="false">
      <c r="A84" s="12" t="n">
        <v>81</v>
      </c>
      <c r="B84" s="12" t="s">
        <v>187</v>
      </c>
      <c r="C84" s="12" t="s">
        <v>173</v>
      </c>
      <c r="D84" s="12" t="s">
        <v>31</v>
      </c>
      <c r="E84" s="12" t="s">
        <v>21</v>
      </c>
      <c r="F84" s="12" t="s">
        <v>16</v>
      </c>
      <c r="G84" s="12" t="n">
        <v>8</v>
      </c>
      <c r="H84" s="13" t="s">
        <v>188</v>
      </c>
      <c r="I84" s="12" t="n">
        <v>164.99</v>
      </c>
      <c r="J84" s="14" t="n">
        <f aca="false">(I84*0.45)</f>
        <v>74.2455</v>
      </c>
      <c r="K84" s="14" t="n">
        <f aca="false">(I84+J84)</f>
        <v>239.2355</v>
      </c>
      <c r="L84" s="12" t="n">
        <v>4</v>
      </c>
      <c r="M84" s="15"/>
      <c r="O84" s="10"/>
    </row>
    <row r="85" customFormat="false" ht="26.8" hidden="false" customHeight="false" outlineLevel="0" collapsed="false">
      <c r="A85" s="12" t="n">
        <v>82</v>
      </c>
      <c r="B85" s="12" t="s">
        <v>189</v>
      </c>
      <c r="C85" s="12" t="s">
        <v>173</v>
      </c>
      <c r="D85" s="12" t="s">
        <v>108</v>
      </c>
      <c r="E85" s="12" t="s">
        <v>190</v>
      </c>
      <c r="F85" s="12" t="s">
        <v>16</v>
      </c>
      <c r="G85" s="12" t="n">
        <v>6</v>
      </c>
      <c r="H85" s="13" t="s">
        <v>191</v>
      </c>
      <c r="I85" s="12" t="n">
        <v>219.99</v>
      </c>
      <c r="J85" s="14" t="n">
        <f aca="false">(I85*0.45)</f>
        <v>98.9955</v>
      </c>
      <c r="K85" s="14" t="n">
        <f aca="false">(I85+J85)</f>
        <v>318.9855</v>
      </c>
      <c r="L85" s="12" t="n">
        <v>5</v>
      </c>
      <c r="M85" s="15"/>
      <c r="O85" s="10"/>
    </row>
    <row r="86" customFormat="false" ht="26.8" hidden="false" customHeight="false" outlineLevel="0" collapsed="false">
      <c r="A86" s="12" t="n">
        <v>83</v>
      </c>
      <c r="B86" s="12" t="s">
        <v>192</v>
      </c>
      <c r="C86" s="12" t="s">
        <v>193</v>
      </c>
      <c r="D86" s="12" t="s">
        <v>91</v>
      </c>
      <c r="E86" s="12"/>
      <c r="F86" s="12" t="s">
        <v>16</v>
      </c>
      <c r="G86" s="12" t="n">
        <v>24</v>
      </c>
      <c r="H86" s="13" t="s">
        <v>194</v>
      </c>
      <c r="I86" s="12" t="n">
        <v>149.99</v>
      </c>
      <c r="J86" s="14" t="n">
        <f aca="false">(I86*0.45)</f>
        <v>67.4955</v>
      </c>
      <c r="K86" s="14" t="n">
        <f aca="false">(I86+J86)</f>
        <v>217.4855</v>
      </c>
      <c r="L86" s="12" t="n">
        <v>0</v>
      </c>
      <c r="M86" s="15"/>
      <c r="O86" s="10"/>
    </row>
    <row r="87" customFormat="false" ht="26.8" hidden="false" customHeight="false" outlineLevel="0" collapsed="false">
      <c r="A87" s="12" t="n">
        <v>84</v>
      </c>
      <c r="B87" s="12" t="s">
        <v>195</v>
      </c>
      <c r="C87" s="12" t="s">
        <v>196</v>
      </c>
      <c r="D87" s="12" t="s">
        <v>108</v>
      </c>
      <c r="E87" s="12" t="s">
        <v>197</v>
      </c>
      <c r="F87" s="12" t="s">
        <v>16</v>
      </c>
      <c r="G87" s="12" t="n">
        <v>6</v>
      </c>
      <c r="H87" s="13" t="s">
        <v>198</v>
      </c>
      <c r="I87" s="12" t="n">
        <v>230</v>
      </c>
      <c r="J87" s="14" t="n">
        <f aca="false">(I87*0.45)</f>
        <v>103.5</v>
      </c>
      <c r="K87" s="14" t="n">
        <f aca="false">(I87+J87)</f>
        <v>333.5</v>
      </c>
      <c r="L87" s="12" t="n">
        <v>1</v>
      </c>
      <c r="M87" s="15"/>
      <c r="O87" s="10"/>
    </row>
    <row r="88" customFormat="false" ht="26.8" hidden="false" customHeight="false" outlineLevel="0" collapsed="false">
      <c r="A88" s="12" t="n">
        <v>85</v>
      </c>
      <c r="B88" s="12" t="s">
        <v>199</v>
      </c>
      <c r="C88" s="12" t="s">
        <v>200</v>
      </c>
      <c r="D88" s="12" t="s">
        <v>87</v>
      </c>
      <c r="E88" s="12" t="s">
        <v>201</v>
      </c>
      <c r="F88" s="12" t="s">
        <v>16</v>
      </c>
      <c r="G88" s="12" t="n">
        <v>4</v>
      </c>
      <c r="H88" s="13" t="s">
        <v>202</v>
      </c>
      <c r="I88" s="12" t="n">
        <v>350</v>
      </c>
      <c r="J88" s="14" t="n">
        <f aca="false">(I88*0.45)</f>
        <v>157.5</v>
      </c>
      <c r="K88" s="14" t="n">
        <f aca="false">(I88+J88)</f>
        <v>507.5</v>
      </c>
      <c r="L88" s="12" t="n">
        <v>0</v>
      </c>
      <c r="M88" s="15"/>
      <c r="O88" s="10"/>
    </row>
    <row r="89" customFormat="false" ht="26.8" hidden="false" customHeight="false" outlineLevel="0" collapsed="false">
      <c r="A89" s="12" t="n">
        <v>86</v>
      </c>
      <c r="B89" s="12" t="s">
        <v>203</v>
      </c>
      <c r="C89" s="12" t="s">
        <v>204</v>
      </c>
      <c r="D89" s="12" t="s">
        <v>153</v>
      </c>
      <c r="E89" s="12"/>
      <c r="F89" s="12" t="s">
        <v>16</v>
      </c>
      <c r="G89" s="12" t="n">
        <v>24</v>
      </c>
      <c r="H89" s="13" t="s">
        <v>205</v>
      </c>
      <c r="I89" s="12" t="n">
        <v>65</v>
      </c>
      <c r="J89" s="14" t="n">
        <f aca="false">(I89*0.45)</f>
        <v>29.25</v>
      </c>
      <c r="K89" s="14" t="n">
        <f aca="false">(I89+J89)</f>
        <v>94.25</v>
      </c>
      <c r="L89" s="12" t="n">
        <v>5</v>
      </c>
      <c r="M89" s="15"/>
      <c r="O89" s="10"/>
    </row>
    <row r="90" customFormat="false" ht="26.8" hidden="false" customHeight="false" outlineLevel="0" collapsed="false">
      <c r="A90" s="12" t="n">
        <v>87</v>
      </c>
      <c r="B90" s="12" t="s">
        <v>206</v>
      </c>
      <c r="C90" s="12" t="s">
        <v>207</v>
      </c>
      <c r="D90" s="12" t="s">
        <v>153</v>
      </c>
      <c r="E90" s="12"/>
      <c r="F90" s="12" t="s">
        <v>16</v>
      </c>
      <c r="G90" s="12" t="n">
        <v>24</v>
      </c>
      <c r="H90" s="13" t="s">
        <v>208</v>
      </c>
      <c r="I90" s="12" t="n">
        <v>75</v>
      </c>
      <c r="J90" s="14" t="n">
        <f aca="false">(I90*0.45)</f>
        <v>33.75</v>
      </c>
      <c r="K90" s="14" t="n">
        <f aca="false">(I90+J90)</f>
        <v>108.75</v>
      </c>
      <c r="L90" s="12" t="n">
        <v>2</v>
      </c>
      <c r="M90" s="15"/>
      <c r="O90" s="10"/>
    </row>
    <row r="91" customFormat="false" ht="26.8" hidden="false" customHeight="false" outlineLevel="0" collapsed="false">
      <c r="A91" s="12" t="n">
        <v>88</v>
      </c>
      <c r="B91" s="12" t="s">
        <v>207</v>
      </c>
      <c r="C91" s="12" t="s">
        <v>207</v>
      </c>
      <c r="D91" s="12" t="s">
        <v>153</v>
      </c>
      <c r="E91" s="12"/>
      <c r="F91" s="12" t="s">
        <v>16</v>
      </c>
      <c r="G91" s="12" t="n">
        <v>24</v>
      </c>
      <c r="H91" s="13" t="s">
        <v>209</v>
      </c>
      <c r="I91" s="12" t="n">
        <v>75</v>
      </c>
      <c r="J91" s="14" t="n">
        <f aca="false">(I91*0.45)</f>
        <v>33.75</v>
      </c>
      <c r="K91" s="14" t="n">
        <f aca="false">(I91+J91)</f>
        <v>108.75</v>
      </c>
      <c r="L91" s="12" t="n">
        <v>2</v>
      </c>
      <c r="M91" s="15"/>
      <c r="O91" s="10"/>
    </row>
    <row r="92" customFormat="false" ht="26.8" hidden="false" customHeight="false" outlineLevel="0" collapsed="false">
      <c r="A92" s="12" t="n">
        <v>89</v>
      </c>
      <c r="B92" s="12" t="s">
        <v>210</v>
      </c>
      <c r="C92" s="12" t="s">
        <v>211</v>
      </c>
      <c r="D92" s="12" t="s">
        <v>153</v>
      </c>
      <c r="E92" s="12"/>
      <c r="F92" s="12" t="s">
        <v>16</v>
      </c>
      <c r="G92" s="12" t="n">
        <v>24</v>
      </c>
      <c r="H92" s="13" t="s">
        <v>212</v>
      </c>
      <c r="I92" s="12" t="n">
        <v>65</v>
      </c>
      <c r="J92" s="14" t="n">
        <f aca="false">(I92*0.45)</f>
        <v>29.25</v>
      </c>
      <c r="K92" s="14" t="n">
        <f aca="false">(I92+J92)</f>
        <v>94.25</v>
      </c>
      <c r="L92" s="12" t="n">
        <v>0</v>
      </c>
      <c r="M92" s="15"/>
      <c r="O92" s="10"/>
    </row>
    <row r="93" customFormat="false" ht="26.8" hidden="false" customHeight="false" outlineLevel="0" collapsed="false">
      <c r="A93" s="12" t="n">
        <v>90</v>
      </c>
      <c r="B93" s="12" t="s">
        <v>213</v>
      </c>
      <c r="C93" s="12" t="s">
        <v>214</v>
      </c>
      <c r="D93" s="12" t="s">
        <v>87</v>
      </c>
      <c r="E93" s="12" t="s">
        <v>215</v>
      </c>
      <c r="F93" s="12" t="s">
        <v>16</v>
      </c>
      <c r="G93" s="12" t="n">
        <v>10</v>
      </c>
      <c r="H93" s="13" t="s">
        <v>216</v>
      </c>
      <c r="I93" s="12" t="n">
        <v>249.5</v>
      </c>
      <c r="J93" s="14" t="n">
        <f aca="false">(I93*0.45)</f>
        <v>112.275</v>
      </c>
      <c r="K93" s="14" t="n">
        <f aca="false">(I93+J93)</f>
        <v>361.775</v>
      </c>
      <c r="L93" s="12" t="n">
        <v>0</v>
      </c>
      <c r="M93" s="15"/>
      <c r="O93" s="10"/>
    </row>
    <row r="94" customFormat="false" ht="26.8" hidden="false" customHeight="false" outlineLevel="0" collapsed="false">
      <c r="A94" s="12" t="n">
        <v>91</v>
      </c>
      <c r="B94" s="12" t="s">
        <v>217</v>
      </c>
      <c r="C94" s="12" t="s">
        <v>218</v>
      </c>
      <c r="D94" s="12" t="s">
        <v>219</v>
      </c>
      <c r="E94" s="12"/>
      <c r="F94" s="12" t="s">
        <v>16</v>
      </c>
      <c r="G94" s="12" t="n">
        <v>12</v>
      </c>
      <c r="H94" s="13"/>
      <c r="I94" s="12" t="n">
        <v>110</v>
      </c>
      <c r="J94" s="14" t="n">
        <f aca="false">(I94*0.45)</f>
        <v>49.5</v>
      </c>
      <c r="K94" s="14" t="n">
        <f aca="false">(I94+J94)</f>
        <v>159.5</v>
      </c>
      <c r="L94" s="12" t="n">
        <v>8</v>
      </c>
      <c r="M94" s="15"/>
      <c r="O94" s="10"/>
    </row>
    <row r="95" customFormat="false" ht="26.8" hidden="false" customHeight="false" outlineLevel="0" collapsed="false">
      <c r="A95" s="12" t="n">
        <v>92</v>
      </c>
      <c r="B95" s="12" t="s">
        <v>220</v>
      </c>
      <c r="C95" s="12" t="s">
        <v>218</v>
      </c>
      <c r="D95" s="12" t="s">
        <v>219</v>
      </c>
      <c r="E95" s="12"/>
      <c r="F95" s="12" t="s">
        <v>16</v>
      </c>
      <c r="G95" s="12" t="n">
        <v>12</v>
      </c>
      <c r="H95" s="13" t="s">
        <v>221</v>
      </c>
      <c r="I95" s="12" t="n">
        <v>110</v>
      </c>
      <c r="J95" s="14" t="n">
        <f aca="false">(I95*0.45)</f>
        <v>49.5</v>
      </c>
      <c r="K95" s="14" t="n">
        <f aca="false">(I95+J95)</f>
        <v>159.5</v>
      </c>
      <c r="L95" s="12" t="n">
        <v>11</v>
      </c>
      <c r="M95" s="15"/>
      <c r="O95" s="10"/>
    </row>
    <row r="96" customFormat="false" ht="26.8" hidden="false" customHeight="false" outlineLevel="0" collapsed="false">
      <c r="A96" s="12" t="n">
        <v>93</v>
      </c>
      <c r="B96" s="12" t="s">
        <v>222</v>
      </c>
      <c r="C96" s="12" t="s">
        <v>223</v>
      </c>
      <c r="D96" s="12" t="s">
        <v>153</v>
      </c>
      <c r="E96" s="12"/>
      <c r="F96" s="12" t="s">
        <v>16</v>
      </c>
      <c r="G96" s="12" t="n">
        <v>24</v>
      </c>
      <c r="H96" s="13" t="s">
        <v>224</v>
      </c>
      <c r="I96" s="12" t="n">
        <v>65</v>
      </c>
      <c r="J96" s="14" t="n">
        <f aca="false">(I96*0.45)</f>
        <v>29.25</v>
      </c>
      <c r="K96" s="14" t="n">
        <f aca="false">(I96+J96)</f>
        <v>94.25</v>
      </c>
      <c r="L96" s="12" t="n">
        <v>0</v>
      </c>
      <c r="M96" s="15"/>
      <c r="O96" s="10"/>
    </row>
    <row r="97" customFormat="false" ht="26.8" hidden="false" customHeight="false" outlineLevel="0" collapsed="false">
      <c r="A97" s="12" t="n">
        <v>94</v>
      </c>
      <c r="B97" s="12" t="s">
        <v>225</v>
      </c>
      <c r="C97" s="12" t="s">
        <v>226</v>
      </c>
      <c r="D97" s="12" t="s">
        <v>31</v>
      </c>
      <c r="E97" s="12" t="s">
        <v>227</v>
      </c>
      <c r="F97" s="12" t="s">
        <v>16</v>
      </c>
      <c r="G97" s="12" t="n">
        <v>10</v>
      </c>
      <c r="H97" s="13" t="s">
        <v>228</v>
      </c>
      <c r="I97" s="12" t="n">
        <v>119.99</v>
      </c>
      <c r="J97" s="14" t="n">
        <f aca="false">(I97*0.45)</f>
        <v>53.9955</v>
      </c>
      <c r="K97" s="14" t="n">
        <f aca="false">(I97+J97)</f>
        <v>173.9855</v>
      </c>
      <c r="L97" s="12" t="n">
        <v>10</v>
      </c>
      <c r="M97" s="15"/>
      <c r="O97" s="10"/>
    </row>
    <row r="98" customFormat="false" ht="26.8" hidden="false" customHeight="false" outlineLevel="0" collapsed="false">
      <c r="A98" s="12" t="n">
        <v>95</v>
      </c>
      <c r="B98" s="12" t="s">
        <v>229</v>
      </c>
      <c r="C98" s="12" t="s">
        <v>230</v>
      </c>
      <c r="D98" s="12" t="s">
        <v>87</v>
      </c>
      <c r="E98" s="12" t="s">
        <v>231</v>
      </c>
      <c r="F98" s="12" t="s">
        <v>16</v>
      </c>
      <c r="G98" s="12" t="n">
        <v>6</v>
      </c>
      <c r="H98" s="13" t="n">
        <v>5876300414</v>
      </c>
      <c r="I98" s="12" t="n">
        <v>1200</v>
      </c>
      <c r="J98" s="14" t="n">
        <f aca="false">(I98*0.45)</f>
        <v>540</v>
      </c>
      <c r="K98" s="14" t="n">
        <f aca="false">(I98+J98)</f>
        <v>1740</v>
      </c>
      <c r="L98" s="12" t="n">
        <v>5</v>
      </c>
      <c r="M98" s="15"/>
      <c r="O98" s="10"/>
    </row>
    <row r="99" customFormat="false" ht="26.8" hidden="false" customHeight="false" outlineLevel="0" collapsed="false">
      <c r="A99" s="12" t="n">
        <v>96</v>
      </c>
      <c r="B99" s="12" t="s">
        <v>232</v>
      </c>
      <c r="C99" s="12" t="s">
        <v>233</v>
      </c>
      <c r="D99" s="12" t="s">
        <v>87</v>
      </c>
      <c r="E99" s="12" t="s">
        <v>234</v>
      </c>
      <c r="F99" s="12" t="s">
        <v>16</v>
      </c>
      <c r="G99" s="12" t="n">
        <v>118</v>
      </c>
      <c r="H99" s="13" t="s">
        <v>235</v>
      </c>
      <c r="I99" s="12" t="n">
        <v>191</v>
      </c>
      <c r="J99" s="14" t="n">
        <f aca="false">(I99*0.45)</f>
        <v>85.95</v>
      </c>
      <c r="K99" s="14" t="n">
        <f aca="false">(I99+J99)</f>
        <v>276.95</v>
      </c>
      <c r="L99" s="12" t="n">
        <v>44</v>
      </c>
      <c r="M99" s="15"/>
      <c r="O99" s="10"/>
    </row>
    <row r="100" customFormat="false" ht="26.8" hidden="false" customHeight="false" outlineLevel="0" collapsed="false">
      <c r="A100" s="12" t="n">
        <v>97</v>
      </c>
      <c r="B100" s="12" t="s">
        <v>236</v>
      </c>
      <c r="C100" s="12" t="s">
        <v>233</v>
      </c>
      <c r="D100" s="12" t="s">
        <v>87</v>
      </c>
      <c r="E100" s="12" t="s">
        <v>237</v>
      </c>
      <c r="F100" s="12" t="s">
        <v>16</v>
      </c>
      <c r="G100" s="12" t="n">
        <v>130</v>
      </c>
      <c r="H100" s="13" t="s">
        <v>238</v>
      </c>
      <c r="I100" s="12" t="n">
        <v>249.5</v>
      </c>
      <c r="J100" s="14" t="n">
        <f aca="false">(I100*0.45)</f>
        <v>112.275</v>
      </c>
      <c r="K100" s="14" t="n">
        <f aca="false">(I100+J100)</f>
        <v>361.775</v>
      </c>
      <c r="L100" s="12" t="n">
        <v>92</v>
      </c>
      <c r="M100" s="15"/>
      <c r="O100" s="10"/>
    </row>
    <row r="101" customFormat="false" ht="26.8" hidden="false" customHeight="false" outlineLevel="0" collapsed="false">
      <c r="A101" s="12" t="n">
        <v>98</v>
      </c>
      <c r="B101" s="12" t="s">
        <v>239</v>
      </c>
      <c r="C101" s="12" t="s">
        <v>233</v>
      </c>
      <c r="D101" s="12" t="s">
        <v>87</v>
      </c>
      <c r="E101" s="12" t="s">
        <v>234</v>
      </c>
      <c r="F101" s="12" t="s">
        <v>16</v>
      </c>
      <c r="G101" s="12" t="n">
        <v>129</v>
      </c>
      <c r="H101" s="13" t="s">
        <v>240</v>
      </c>
      <c r="I101" s="12" t="n">
        <v>316</v>
      </c>
      <c r="J101" s="14" t="n">
        <f aca="false">(I101*0.45)</f>
        <v>142.2</v>
      </c>
      <c r="K101" s="14" t="n">
        <f aca="false">(I101+J101)</f>
        <v>458.2</v>
      </c>
      <c r="L101" s="12" t="n">
        <v>53</v>
      </c>
      <c r="M101" s="15"/>
      <c r="O101" s="10"/>
    </row>
    <row r="102" customFormat="false" ht="26.8" hidden="false" customHeight="false" outlineLevel="0" collapsed="false">
      <c r="A102" s="12" t="n">
        <v>99</v>
      </c>
      <c r="B102" s="12" t="s">
        <v>241</v>
      </c>
      <c r="C102" s="12" t="s">
        <v>233</v>
      </c>
      <c r="D102" s="12" t="s">
        <v>87</v>
      </c>
      <c r="E102" s="12" t="s">
        <v>242</v>
      </c>
      <c r="F102" s="12" t="s">
        <v>16</v>
      </c>
      <c r="G102" s="12" t="n">
        <v>64</v>
      </c>
      <c r="H102" s="13" t="s">
        <v>243</v>
      </c>
      <c r="I102" s="12" t="n">
        <v>389</v>
      </c>
      <c r="J102" s="14" t="n">
        <f aca="false">(I102*0.45)</f>
        <v>175.05</v>
      </c>
      <c r="K102" s="14" t="n">
        <f aca="false">(I102+J102)</f>
        <v>564.05</v>
      </c>
      <c r="L102" s="12" t="n">
        <v>51</v>
      </c>
      <c r="M102" s="15"/>
      <c r="O102" s="10"/>
    </row>
    <row r="103" customFormat="false" ht="26.8" hidden="false" customHeight="false" outlineLevel="0" collapsed="false">
      <c r="A103" s="12" t="n">
        <v>100</v>
      </c>
      <c r="B103" s="12" t="s">
        <v>244</v>
      </c>
      <c r="C103" s="12" t="s">
        <v>233</v>
      </c>
      <c r="D103" s="12" t="s">
        <v>87</v>
      </c>
      <c r="E103" s="12" t="s">
        <v>245</v>
      </c>
      <c r="F103" s="12" t="s">
        <v>16</v>
      </c>
      <c r="G103" s="12" t="n">
        <v>65</v>
      </c>
      <c r="H103" s="13" t="s">
        <v>246</v>
      </c>
      <c r="I103" s="12" t="n">
        <v>389</v>
      </c>
      <c r="J103" s="14" t="n">
        <f aca="false">(I103*0.45)</f>
        <v>175.05</v>
      </c>
      <c r="K103" s="14" t="n">
        <f aca="false">(I103+J103)</f>
        <v>564.05</v>
      </c>
      <c r="L103" s="12" t="n">
        <v>53</v>
      </c>
      <c r="M103" s="15"/>
      <c r="O103" s="10"/>
    </row>
    <row r="104" customFormat="false" ht="26.8" hidden="false" customHeight="false" outlineLevel="0" collapsed="false">
      <c r="A104" s="12" t="n">
        <v>101</v>
      </c>
      <c r="B104" s="12" t="s">
        <v>247</v>
      </c>
      <c r="C104" s="12" t="s">
        <v>233</v>
      </c>
      <c r="D104" s="12" t="s">
        <v>248</v>
      </c>
      <c r="E104" s="12" t="s">
        <v>249</v>
      </c>
      <c r="F104" s="12" t="s">
        <v>16</v>
      </c>
      <c r="G104" s="12" t="n">
        <v>12</v>
      </c>
      <c r="H104" s="13" t="s">
        <v>250</v>
      </c>
      <c r="I104" s="12" t="n">
        <v>600</v>
      </c>
      <c r="J104" s="14" t="n">
        <f aca="false">(I104*0.45)</f>
        <v>270</v>
      </c>
      <c r="K104" s="14" t="n">
        <f aca="false">(I104+J104)</f>
        <v>870</v>
      </c>
      <c r="L104" s="12" t="n">
        <v>0</v>
      </c>
      <c r="M104" s="15"/>
      <c r="O104" s="10"/>
    </row>
    <row r="105" customFormat="false" ht="26.8" hidden="false" customHeight="false" outlineLevel="0" collapsed="false">
      <c r="A105" s="12" t="n">
        <v>102</v>
      </c>
      <c r="B105" s="12" t="s">
        <v>247</v>
      </c>
      <c r="C105" s="12" t="s">
        <v>233</v>
      </c>
      <c r="D105" s="12" t="s">
        <v>248</v>
      </c>
      <c r="E105" s="12" t="s">
        <v>251</v>
      </c>
      <c r="F105" s="12" t="s">
        <v>16</v>
      </c>
      <c r="G105" s="12" t="n">
        <v>12</v>
      </c>
      <c r="H105" s="13" t="s">
        <v>252</v>
      </c>
      <c r="I105" s="12" t="n">
        <v>400</v>
      </c>
      <c r="J105" s="14" t="n">
        <f aca="false">(I105*0.45)</f>
        <v>180</v>
      </c>
      <c r="K105" s="14" t="n">
        <f aca="false">(I105+J105)</f>
        <v>580</v>
      </c>
      <c r="L105" s="12" t="n">
        <v>0</v>
      </c>
      <c r="M105" s="15"/>
      <c r="O105" s="10"/>
    </row>
    <row r="106" customFormat="false" ht="26.8" hidden="false" customHeight="false" outlineLevel="0" collapsed="false">
      <c r="A106" s="12" t="n">
        <v>103</v>
      </c>
      <c r="B106" s="12" t="s">
        <v>253</v>
      </c>
      <c r="C106" s="12" t="s">
        <v>233</v>
      </c>
      <c r="D106" s="12"/>
      <c r="E106" s="12" t="s">
        <v>254</v>
      </c>
      <c r="F106" s="12" t="s">
        <v>16</v>
      </c>
      <c r="G106" s="12" t="n">
        <v>23</v>
      </c>
      <c r="H106" s="13" t="s">
        <v>255</v>
      </c>
      <c r="I106" s="12" t="n">
        <v>100.15</v>
      </c>
      <c r="J106" s="14" t="n">
        <f aca="false">(I106*0.45)</f>
        <v>45.0675</v>
      </c>
      <c r="K106" s="14" t="n">
        <f aca="false">(I106+J106)</f>
        <v>145.2175</v>
      </c>
      <c r="L106" s="12" t="n">
        <v>14</v>
      </c>
      <c r="M106" s="15"/>
      <c r="O106" s="10"/>
    </row>
    <row r="107" customFormat="false" ht="26.8" hidden="false" customHeight="false" outlineLevel="0" collapsed="false">
      <c r="A107" s="12" t="n">
        <v>104</v>
      </c>
      <c r="B107" s="12" t="s">
        <v>256</v>
      </c>
      <c r="C107" s="12" t="s">
        <v>233</v>
      </c>
      <c r="D107" s="12" t="s">
        <v>257</v>
      </c>
      <c r="E107" s="12" t="s">
        <v>258</v>
      </c>
      <c r="F107" s="12" t="s">
        <v>16</v>
      </c>
      <c r="G107" s="12" t="n">
        <v>6</v>
      </c>
      <c r="H107" s="13" t="s">
        <v>259</v>
      </c>
      <c r="I107" s="12" t="n">
        <v>170</v>
      </c>
      <c r="J107" s="14" t="n">
        <f aca="false">(I107*0.45)</f>
        <v>76.5</v>
      </c>
      <c r="K107" s="14" t="n">
        <f aca="false">(I107+J107)</f>
        <v>246.5</v>
      </c>
      <c r="L107" s="12" t="n">
        <v>0</v>
      </c>
      <c r="M107" s="15"/>
      <c r="O107" s="10"/>
    </row>
    <row r="108" customFormat="false" ht="26.8" hidden="false" customHeight="false" outlineLevel="0" collapsed="false">
      <c r="A108" s="12" t="n">
        <v>105</v>
      </c>
      <c r="B108" s="12" t="s">
        <v>260</v>
      </c>
      <c r="C108" s="12" t="s">
        <v>233</v>
      </c>
      <c r="D108" s="12" t="s">
        <v>108</v>
      </c>
      <c r="E108" s="12" t="s">
        <v>41</v>
      </c>
      <c r="F108" s="12" t="s">
        <v>16</v>
      </c>
      <c r="G108" s="12" t="n">
        <v>48</v>
      </c>
      <c r="H108" s="13" t="s">
        <v>261</v>
      </c>
      <c r="I108" s="12" t="n">
        <v>259.99</v>
      </c>
      <c r="J108" s="14" t="n">
        <f aca="false">(I108*0.45)</f>
        <v>116.9955</v>
      </c>
      <c r="K108" s="14" t="n">
        <f aca="false">(I108+J108)</f>
        <v>376.9855</v>
      </c>
      <c r="L108" s="12" t="n">
        <v>44</v>
      </c>
      <c r="M108" s="15"/>
      <c r="O108" s="10"/>
    </row>
    <row r="109" customFormat="false" ht="26.8" hidden="false" customHeight="false" outlineLevel="0" collapsed="false">
      <c r="A109" s="12" t="n">
        <v>106</v>
      </c>
      <c r="B109" s="12" t="s">
        <v>262</v>
      </c>
      <c r="C109" s="12" t="s">
        <v>233</v>
      </c>
      <c r="D109" s="12" t="s">
        <v>263</v>
      </c>
      <c r="E109" s="12" t="s">
        <v>227</v>
      </c>
      <c r="F109" s="12" t="s">
        <v>16</v>
      </c>
      <c r="G109" s="12" t="n">
        <v>10</v>
      </c>
      <c r="H109" s="13" t="s">
        <v>264</v>
      </c>
      <c r="I109" s="12" t="n">
        <v>357.59</v>
      </c>
      <c r="J109" s="14" t="n">
        <f aca="false">(I109*0.45)</f>
        <v>160.9155</v>
      </c>
      <c r="K109" s="14" t="n">
        <f aca="false">(I109+J109)</f>
        <v>518.5055</v>
      </c>
      <c r="L109" s="12" t="n">
        <v>0</v>
      </c>
      <c r="M109" s="15"/>
      <c r="O109" s="10"/>
    </row>
    <row r="110" customFormat="false" ht="26.8" hidden="false" customHeight="false" outlineLevel="0" collapsed="false">
      <c r="A110" s="12" t="n">
        <v>107</v>
      </c>
      <c r="B110" s="12" t="s">
        <v>265</v>
      </c>
      <c r="C110" s="12" t="s">
        <v>233</v>
      </c>
      <c r="D110" s="12" t="s">
        <v>263</v>
      </c>
      <c r="E110" s="12" t="s">
        <v>266</v>
      </c>
      <c r="F110" s="12" t="s">
        <v>16</v>
      </c>
      <c r="G110" s="12" t="n">
        <v>9</v>
      </c>
      <c r="H110" s="13" t="s">
        <v>267</v>
      </c>
      <c r="I110" s="12" t="n">
        <v>569.99</v>
      </c>
      <c r="J110" s="14" t="n">
        <f aca="false">(I110*0.45)</f>
        <v>256.4955</v>
      </c>
      <c r="K110" s="14" t="n">
        <f aca="false">(I110+J110)</f>
        <v>826.4855</v>
      </c>
      <c r="L110" s="12" t="n">
        <v>0</v>
      </c>
      <c r="M110" s="15"/>
      <c r="O110" s="10"/>
    </row>
    <row r="111" customFormat="false" ht="26.8" hidden="false" customHeight="false" outlineLevel="0" collapsed="false">
      <c r="A111" s="12" t="n">
        <v>108</v>
      </c>
      <c r="B111" s="12" t="s">
        <v>262</v>
      </c>
      <c r="C111" s="12" t="s">
        <v>233</v>
      </c>
      <c r="D111" s="12" t="s">
        <v>263</v>
      </c>
      <c r="E111" s="12" t="s">
        <v>268</v>
      </c>
      <c r="F111" s="12" t="s">
        <v>16</v>
      </c>
      <c r="G111" s="12" t="n">
        <v>12</v>
      </c>
      <c r="H111" s="13" t="s">
        <v>269</v>
      </c>
      <c r="I111" s="12" t="n">
        <v>189.99</v>
      </c>
      <c r="J111" s="14" t="n">
        <f aca="false">(I111*0.45)</f>
        <v>85.4955</v>
      </c>
      <c r="K111" s="14" t="n">
        <f aca="false">(I111+J111)</f>
        <v>275.4855</v>
      </c>
      <c r="L111" s="12" t="n">
        <v>1</v>
      </c>
      <c r="M111" s="15"/>
      <c r="O111" s="10"/>
    </row>
    <row r="112" customFormat="false" ht="26.8" hidden="false" customHeight="false" outlineLevel="0" collapsed="false">
      <c r="A112" s="12" t="n">
        <v>109</v>
      </c>
      <c r="B112" s="12" t="s">
        <v>270</v>
      </c>
      <c r="C112" s="12" t="s">
        <v>233</v>
      </c>
      <c r="D112" s="12" t="s">
        <v>263</v>
      </c>
      <c r="E112" s="12" t="s">
        <v>268</v>
      </c>
      <c r="F112" s="12" t="s">
        <v>16</v>
      </c>
      <c r="G112" s="12" t="n">
        <v>12</v>
      </c>
      <c r="H112" s="13" t="s">
        <v>271</v>
      </c>
      <c r="I112" s="12" t="n">
        <v>139.99</v>
      </c>
      <c r="J112" s="14" t="n">
        <f aca="false">(I112*0.45)</f>
        <v>62.9955</v>
      </c>
      <c r="K112" s="14" t="n">
        <f aca="false">(I112+J112)</f>
        <v>202.9855</v>
      </c>
      <c r="L112" s="12" t="n">
        <v>2</v>
      </c>
      <c r="M112" s="15"/>
      <c r="O112" s="10"/>
    </row>
    <row r="113" customFormat="false" ht="26.8" hidden="false" customHeight="false" outlineLevel="0" collapsed="false">
      <c r="A113" s="12" t="n">
        <v>110</v>
      </c>
      <c r="B113" s="12" t="s">
        <v>272</v>
      </c>
      <c r="C113" s="12" t="s">
        <v>233</v>
      </c>
      <c r="D113" s="12" t="s">
        <v>263</v>
      </c>
      <c r="E113" s="12" t="s">
        <v>227</v>
      </c>
      <c r="F113" s="12" t="s">
        <v>16</v>
      </c>
      <c r="G113" s="12" t="n">
        <v>12</v>
      </c>
      <c r="H113" s="13" t="s">
        <v>273</v>
      </c>
      <c r="I113" s="12" t="n">
        <v>244.99</v>
      </c>
      <c r="J113" s="14" t="n">
        <f aca="false">(I113*0.45)</f>
        <v>110.2455</v>
      </c>
      <c r="K113" s="14" t="n">
        <f aca="false">(I113+J113)</f>
        <v>355.2355</v>
      </c>
      <c r="L113" s="12" t="n">
        <v>1</v>
      </c>
      <c r="M113" s="15"/>
      <c r="O113" s="10"/>
    </row>
    <row r="114" customFormat="false" ht="26.8" hidden="false" customHeight="false" outlineLevel="0" collapsed="false">
      <c r="A114" s="12" t="n">
        <v>111</v>
      </c>
      <c r="B114" s="12" t="s">
        <v>270</v>
      </c>
      <c r="C114" s="12" t="s">
        <v>233</v>
      </c>
      <c r="D114" s="12" t="s">
        <v>263</v>
      </c>
      <c r="E114" s="12" t="s">
        <v>266</v>
      </c>
      <c r="F114" s="12" t="s">
        <v>16</v>
      </c>
      <c r="G114" s="12" t="n">
        <v>9</v>
      </c>
      <c r="H114" s="13" t="s">
        <v>274</v>
      </c>
      <c r="I114" s="12" t="n">
        <v>419.99</v>
      </c>
      <c r="J114" s="14" t="n">
        <f aca="false">(I114*0.45)</f>
        <v>188.9955</v>
      </c>
      <c r="K114" s="14" t="n">
        <f aca="false">(I114+J114)</f>
        <v>608.9855</v>
      </c>
      <c r="L114" s="12" t="n">
        <v>0</v>
      </c>
      <c r="M114" s="15"/>
      <c r="O114" s="10"/>
    </row>
    <row r="115" customFormat="false" ht="26.8" hidden="false" customHeight="false" outlineLevel="0" collapsed="false">
      <c r="A115" s="12" t="n">
        <v>112</v>
      </c>
      <c r="B115" s="12" t="s">
        <v>275</v>
      </c>
      <c r="C115" s="12" t="s">
        <v>233</v>
      </c>
      <c r="D115" s="12" t="s">
        <v>122</v>
      </c>
      <c r="E115" s="12" t="s">
        <v>103</v>
      </c>
      <c r="F115" s="12" t="s">
        <v>16</v>
      </c>
      <c r="G115" s="12" t="n">
        <v>48</v>
      </c>
      <c r="H115" s="13" t="s">
        <v>276</v>
      </c>
      <c r="I115" s="12" t="n">
        <v>144.99</v>
      </c>
      <c r="J115" s="14" t="n">
        <f aca="false">(I115*0.45)</f>
        <v>65.2455</v>
      </c>
      <c r="K115" s="14" t="n">
        <f aca="false">(I115+J115)</f>
        <v>210.2355</v>
      </c>
      <c r="L115" s="12" t="n">
        <v>33</v>
      </c>
      <c r="M115" s="15"/>
      <c r="O115" s="10"/>
    </row>
    <row r="116" customFormat="false" ht="26.8" hidden="false" customHeight="false" outlineLevel="0" collapsed="false">
      <c r="A116" s="12" t="n">
        <v>113</v>
      </c>
      <c r="B116" s="12" t="s">
        <v>277</v>
      </c>
      <c r="C116" s="12" t="s">
        <v>233</v>
      </c>
      <c r="D116" s="12" t="s">
        <v>108</v>
      </c>
      <c r="E116" s="12" t="s">
        <v>278</v>
      </c>
      <c r="F116" s="12" t="s">
        <v>16</v>
      </c>
      <c r="G116" s="12" t="n">
        <v>24</v>
      </c>
      <c r="H116" s="13" t="s">
        <v>279</v>
      </c>
      <c r="I116" s="12" t="n">
        <v>250</v>
      </c>
      <c r="J116" s="14" t="n">
        <f aca="false">(I116*0.45)</f>
        <v>112.5</v>
      </c>
      <c r="K116" s="14" t="n">
        <f aca="false">(I116+J116)</f>
        <v>362.5</v>
      </c>
      <c r="L116" s="12" t="n">
        <v>21</v>
      </c>
      <c r="M116" s="15"/>
      <c r="O116" s="10"/>
    </row>
    <row r="117" customFormat="false" ht="26.8" hidden="false" customHeight="false" outlineLevel="0" collapsed="false">
      <c r="A117" s="12" t="n">
        <v>114</v>
      </c>
      <c r="B117" s="12" t="s">
        <v>280</v>
      </c>
      <c r="C117" s="12" t="s">
        <v>233</v>
      </c>
      <c r="D117" s="12"/>
      <c r="E117" s="12" t="s">
        <v>281</v>
      </c>
      <c r="F117" s="12" t="s">
        <v>16</v>
      </c>
      <c r="G117" s="12" t="n">
        <v>12</v>
      </c>
      <c r="H117" s="13" t="s">
        <v>282</v>
      </c>
      <c r="I117" s="12" t="n">
        <v>440</v>
      </c>
      <c r="J117" s="14" t="n">
        <f aca="false">(I117*0.45)</f>
        <v>198</v>
      </c>
      <c r="K117" s="14" t="n">
        <f aca="false">(I117+J117)</f>
        <v>638</v>
      </c>
      <c r="L117" s="12" t="n">
        <v>0</v>
      </c>
      <c r="M117" s="15"/>
      <c r="O117" s="10"/>
    </row>
    <row r="118" customFormat="false" ht="26.8" hidden="false" customHeight="false" outlineLevel="0" collapsed="false">
      <c r="A118" s="12" t="n">
        <v>115</v>
      </c>
      <c r="B118" s="12" t="s">
        <v>283</v>
      </c>
      <c r="C118" s="12" t="s">
        <v>233</v>
      </c>
      <c r="D118" s="12" t="s">
        <v>31</v>
      </c>
      <c r="E118" s="12" t="s">
        <v>284</v>
      </c>
      <c r="F118" s="12" t="s">
        <v>16</v>
      </c>
      <c r="G118" s="12" t="n">
        <v>6</v>
      </c>
      <c r="H118" s="13" t="s">
        <v>285</v>
      </c>
      <c r="I118" s="12" t="n">
        <v>134.99</v>
      </c>
      <c r="J118" s="14" t="n">
        <f aca="false">(I118*0.45)</f>
        <v>60.7455</v>
      </c>
      <c r="K118" s="14" t="n">
        <f aca="false">(I118+J118)</f>
        <v>195.7355</v>
      </c>
      <c r="L118" s="12" t="n">
        <v>5</v>
      </c>
      <c r="M118" s="15"/>
      <c r="O118" s="10"/>
    </row>
    <row r="119" customFormat="false" ht="26.8" hidden="false" customHeight="false" outlineLevel="0" collapsed="false">
      <c r="A119" s="12" t="n">
        <v>116</v>
      </c>
      <c r="B119" s="12" t="s">
        <v>286</v>
      </c>
      <c r="C119" s="12" t="s">
        <v>233</v>
      </c>
      <c r="D119" s="12" t="s">
        <v>31</v>
      </c>
      <c r="E119" s="12" t="s">
        <v>284</v>
      </c>
      <c r="F119" s="12" t="s">
        <v>16</v>
      </c>
      <c r="G119" s="12" t="n">
        <v>6</v>
      </c>
      <c r="H119" s="13" t="s">
        <v>287</v>
      </c>
      <c r="I119" s="12" t="n">
        <v>134.99</v>
      </c>
      <c r="J119" s="14" t="n">
        <f aca="false">(I119*0.45)</f>
        <v>60.7455</v>
      </c>
      <c r="K119" s="14" t="n">
        <f aca="false">(I119+J119)</f>
        <v>195.7355</v>
      </c>
      <c r="L119" s="12" t="n">
        <v>4</v>
      </c>
      <c r="M119" s="15"/>
      <c r="O119" s="10"/>
    </row>
    <row r="120" customFormat="false" ht="26.8" hidden="false" customHeight="false" outlineLevel="0" collapsed="false">
      <c r="A120" s="12" t="n">
        <v>117</v>
      </c>
      <c r="B120" s="12" t="s">
        <v>288</v>
      </c>
      <c r="C120" s="12" t="s">
        <v>233</v>
      </c>
      <c r="D120" s="12" t="s">
        <v>31</v>
      </c>
      <c r="E120" s="12" t="s">
        <v>289</v>
      </c>
      <c r="F120" s="12" t="s">
        <v>16</v>
      </c>
      <c r="G120" s="12" t="n">
        <v>12</v>
      </c>
      <c r="H120" s="13" t="s">
        <v>290</v>
      </c>
      <c r="I120" s="12" t="n">
        <v>164.99</v>
      </c>
      <c r="J120" s="14" t="n">
        <f aca="false">(I120*0.45)</f>
        <v>74.2455</v>
      </c>
      <c r="K120" s="14" t="n">
        <f aca="false">(I120+J120)</f>
        <v>239.2355</v>
      </c>
      <c r="L120" s="12" t="n">
        <v>6</v>
      </c>
      <c r="M120" s="15"/>
      <c r="O120" s="10"/>
    </row>
    <row r="121" customFormat="false" ht="26.8" hidden="false" customHeight="false" outlineLevel="0" collapsed="false">
      <c r="A121" s="12" t="n">
        <v>118</v>
      </c>
      <c r="B121" s="12" t="s">
        <v>291</v>
      </c>
      <c r="C121" s="12" t="s">
        <v>233</v>
      </c>
      <c r="D121" s="12" t="s">
        <v>31</v>
      </c>
      <c r="E121" s="12" t="s">
        <v>289</v>
      </c>
      <c r="F121" s="12" t="s">
        <v>16</v>
      </c>
      <c r="G121" s="12" t="n">
        <v>6</v>
      </c>
      <c r="H121" s="13" t="s">
        <v>292</v>
      </c>
      <c r="I121" s="12" t="n">
        <v>164.99</v>
      </c>
      <c r="J121" s="14" t="n">
        <f aca="false">(I121*0.45)</f>
        <v>74.2455</v>
      </c>
      <c r="K121" s="14" t="n">
        <f aca="false">(I121+J121)</f>
        <v>239.2355</v>
      </c>
      <c r="L121" s="12" t="n">
        <v>0</v>
      </c>
      <c r="M121" s="15"/>
      <c r="O121" s="10"/>
    </row>
    <row r="122" customFormat="false" ht="26.8" hidden="false" customHeight="false" outlineLevel="0" collapsed="false">
      <c r="A122" s="12" t="n">
        <v>119</v>
      </c>
      <c r="B122" s="12" t="s">
        <v>293</v>
      </c>
      <c r="C122" s="12" t="s">
        <v>233</v>
      </c>
      <c r="D122" s="12" t="s">
        <v>31</v>
      </c>
      <c r="E122" s="12" t="s">
        <v>289</v>
      </c>
      <c r="F122" s="12" t="s">
        <v>16</v>
      </c>
      <c r="G122" s="12" t="n">
        <v>6</v>
      </c>
      <c r="H122" s="13" t="s">
        <v>294</v>
      </c>
      <c r="I122" s="12" t="n">
        <v>164.99</v>
      </c>
      <c r="J122" s="14" t="n">
        <f aca="false">(I122*0.45)</f>
        <v>74.2455</v>
      </c>
      <c r="K122" s="14" t="n">
        <f aca="false">(I122+J122)</f>
        <v>239.2355</v>
      </c>
      <c r="L122" s="12" t="n">
        <v>5</v>
      </c>
      <c r="M122" s="15"/>
      <c r="O122" s="10"/>
    </row>
    <row r="123" customFormat="false" ht="26.8" hidden="false" customHeight="false" outlineLevel="0" collapsed="false">
      <c r="A123" s="12" t="n">
        <v>120</v>
      </c>
      <c r="B123" s="12" t="s">
        <v>295</v>
      </c>
      <c r="C123" s="12" t="s">
        <v>233</v>
      </c>
      <c r="D123" s="12" t="s">
        <v>87</v>
      </c>
      <c r="E123" s="12" t="s">
        <v>245</v>
      </c>
      <c r="F123" s="12" t="s">
        <v>16</v>
      </c>
      <c r="G123" s="12" t="n">
        <v>64</v>
      </c>
      <c r="H123" s="13" t="s">
        <v>296</v>
      </c>
      <c r="I123" s="12" t="n">
        <v>325</v>
      </c>
      <c r="J123" s="14" t="n">
        <f aca="false">(I123*0.45)</f>
        <v>146.25</v>
      </c>
      <c r="K123" s="14" t="n">
        <f aca="false">(I123+J123)</f>
        <v>471.25</v>
      </c>
      <c r="L123" s="12" t="n">
        <v>45</v>
      </c>
      <c r="M123" s="15"/>
      <c r="O123" s="10"/>
    </row>
    <row r="124" customFormat="false" ht="26.8" hidden="false" customHeight="false" outlineLevel="0" collapsed="false">
      <c r="A124" s="12" t="n">
        <v>121</v>
      </c>
      <c r="B124" s="12" t="s">
        <v>297</v>
      </c>
      <c r="C124" s="12" t="s">
        <v>233</v>
      </c>
      <c r="D124" s="12" t="s">
        <v>31</v>
      </c>
      <c r="E124" s="12" t="s">
        <v>298</v>
      </c>
      <c r="F124" s="12" t="s">
        <v>16</v>
      </c>
      <c r="G124" s="12" t="n">
        <v>24</v>
      </c>
      <c r="H124" s="13" t="s">
        <v>299</v>
      </c>
      <c r="I124" s="12" t="n">
        <v>179.99</v>
      </c>
      <c r="J124" s="14" t="n">
        <f aca="false">(I124*0.45)</f>
        <v>80.9955</v>
      </c>
      <c r="K124" s="14" t="n">
        <f aca="false">(I124+J124)</f>
        <v>260.9855</v>
      </c>
      <c r="L124" s="12" t="n">
        <v>15</v>
      </c>
      <c r="M124" s="15"/>
      <c r="O124" s="10"/>
    </row>
    <row r="125" customFormat="false" ht="26.8" hidden="false" customHeight="false" outlineLevel="0" collapsed="false">
      <c r="A125" s="12" t="n">
        <v>122</v>
      </c>
      <c r="B125" s="12" t="s">
        <v>300</v>
      </c>
      <c r="C125" s="12" t="s">
        <v>233</v>
      </c>
      <c r="D125" s="12" t="s">
        <v>108</v>
      </c>
      <c r="E125" s="12" t="s">
        <v>301</v>
      </c>
      <c r="F125" s="12" t="s">
        <v>16</v>
      </c>
      <c r="G125" s="12" t="n">
        <v>12</v>
      </c>
      <c r="H125" s="13" t="s">
        <v>302</v>
      </c>
      <c r="I125" s="12" t="n">
        <v>120</v>
      </c>
      <c r="J125" s="14" t="n">
        <f aca="false">(I125*0.45)</f>
        <v>54</v>
      </c>
      <c r="K125" s="14" t="n">
        <f aca="false">(I125+J125)</f>
        <v>174</v>
      </c>
      <c r="L125" s="12" t="n">
        <v>0</v>
      </c>
      <c r="M125" s="15"/>
      <c r="O125" s="10"/>
    </row>
    <row r="126" customFormat="false" ht="26.8" hidden="false" customHeight="false" outlineLevel="0" collapsed="false">
      <c r="A126" s="12" t="n">
        <v>123</v>
      </c>
      <c r="B126" s="12" t="s">
        <v>303</v>
      </c>
      <c r="C126" s="12" t="s">
        <v>233</v>
      </c>
      <c r="D126" s="12" t="s">
        <v>108</v>
      </c>
      <c r="E126" s="12" t="s">
        <v>301</v>
      </c>
      <c r="F126" s="12" t="s">
        <v>16</v>
      </c>
      <c r="G126" s="12" t="n">
        <v>12</v>
      </c>
      <c r="H126" s="13" t="s">
        <v>304</v>
      </c>
      <c r="I126" s="12" t="n">
        <v>120</v>
      </c>
      <c r="J126" s="14" t="n">
        <f aca="false">(I126*0.45)</f>
        <v>54</v>
      </c>
      <c r="K126" s="14" t="n">
        <f aca="false">(I126+J126)</f>
        <v>174</v>
      </c>
      <c r="L126" s="12" t="n">
        <v>2</v>
      </c>
      <c r="M126" s="15"/>
      <c r="O126" s="10"/>
    </row>
    <row r="127" customFormat="false" ht="26.8" hidden="false" customHeight="false" outlineLevel="0" collapsed="false">
      <c r="A127" s="12" t="n">
        <v>124</v>
      </c>
      <c r="B127" s="12" t="s">
        <v>305</v>
      </c>
      <c r="C127" s="12" t="s">
        <v>233</v>
      </c>
      <c r="D127" s="12" t="s">
        <v>108</v>
      </c>
      <c r="E127" s="12" t="s">
        <v>301</v>
      </c>
      <c r="F127" s="12" t="s">
        <v>16</v>
      </c>
      <c r="G127" s="12" t="n">
        <v>12</v>
      </c>
      <c r="H127" s="13" t="s">
        <v>306</v>
      </c>
      <c r="I127" s="12" t="n">
        <v>120</v>
      </c>
      <c r="J127" s="14" t="n">
        <f aca="false">(I127*0.45)</f>
        <v>54</v>
      </c>
      <c r="K127" s="14" t="n">
        <f aca="false">(I127+J127)</f>
        <v>174</v>
      </c>
      <c r="L127" s="12" t="n">
        <v>1</v>
      </c>
      <c r="M127" s="15"/>
      <c r="O127" s="10"/>
    </row>
    <row r="128" customFormat="false" ht="26.8" hidden="false" customHeight="false" outlineLevel="0" collapsed="false">
      <c r="A128" s="12" t="n">
        <v>125</v>
      </c>
      <c r="B128" s="12" t="s">
        <v>307</v>
      </c>
      <c r="C128" s="12" t="s">
        <v>233</v>
      </c>
      <c r="D128" s="12" t="s">
        <v>108</v>
      </c>
      <c r="E128" s="12" t="s">
        <v>301</v>
      </c>
      <c r="F128" s="12" t="s">
        <v>16</v>
      </c>
      <c r="G128" s="12" t="n">
        <v>12</v>
      </c>
      <c r="H128" s="13" t="s">
        <v>308</v>
      </c>
      <c r="I128" s="12" t="n">
        <v>120</v>
      </c>
      <c r="J128" s="14" t="n">
        <f aca="false">(I128*0.45)</f>
        <v>54</v>
      </c>
      <c r="K128" s="14" t="n">
        <f aca="false">(I128+J128)</f>
        <v>174</v>
      </c>
      <c r="L128" s="12" t="n">
        <v>7</v>
      </c>
      <c r="M128" s="15"/>
      <c r="O128" s="10"/>
    </row>
    <row r="129" customFormat="false" ht="26.8" hidden="false" customHeight="false" outlineLevel="0" collapsed="false">
      <c r="A129" s="12" t="n">
        <v>126</v>
      </c>
      <c r="B129" s="12" t="s">
        <v>309</v>
      </c>
      <c r="C129" s="12" t="s">
        <v>233</v>
      </c>
      <c r="D129" s="12" t="s">
        <v>310</v>
      </c>
      <c r="E129" s="12" t="s">
        <v>311</v>
      </c>
      <c r="F129" s="12" t="s">
        <v>16</v>
      </c>
      <c r="G129" s="12" t="n">
        <v>15</v>
      </c>
      <c r="H129" s="13" t="s">
        <v>312</v>
      </c>
      <c r="I129" s="12" t="n">
        <v>220</v>
      </c>
      <c r="J129" s="14" t="n">
        <f aca="false">(I129*0.45)</f>
        <v>99</v>
      </c>
      <c r="K129" s="14" t="n">
        <f aca="false">(I129+J129)</f>
        <v>319</v>
      </c>
      <c r="L129" s="12" t="n">
        <v>11</v>
      </c>
      <c r="M129" s="15"/>
      <c r="O129" s="10"/>
    </row>
    <row r="130" customFormat="false" ht="26.8" hidden="false" customHeight="false" outlineLevel="0" collapsed="false">
      <c r="A130" s="12" t="n">
        <v>127</v>
      </c>
      <c r="B130" s="12" t="s">
        <v>313</v>
      </c>
      <c r="C130" s="12" t="s">
        <v>233</v>
      </c>
      <c r="D130" s="12" t="s">
        <v>122</v>
      </c>
      <c r="E130" s="12" t="s">
        <v>311</v>
      </c>
      <c r="F130" s="12" t="s">
        <v>16</v>
      </c>
      <c r="G130" s="12" t="n">
        <v>9</v>
      </c>
      <c r="H130" s="13" t="s">
        <v>314</v>
      </c>
      <c r="I130" s="12" t="n">
        <v>220</v>
      </c>
      <c r="J130" s="14" t="n">
        <f aca="false">(I130*0.45)</f>
        <v>99</v>
      </c>
      <c r="K130" s="14" t="n">
        <f aca="false">(I130+J130)</f>
        <v>319</v>
      </c>
      <c r="L130" s="12" t="n">
        <v>4</v>
      </c>
      <c r="M130" s="15"/>
      <c r="O130" s="10"/>
    </row>
    <row r="131" customFormat="false" ht="26.8" hidden="false" customHeight="false" outlineLevel="0" collapsed="false">
      <c r="A131" s="12" t="n">
        <v>128</v>
      </c>
      <c r="B131" s="12" t="s">
        <v>315</v>
      </c>
      <c r="C131" s="12" t="s">
        <v>233</v>
      </c>
      <c r="D131" s="12" t="s">
        <v>248</v>
      </c>
      <c r="E131" s="12" t="s">
        <v>105</v>
      </c>
      <c r="F131" s="12" t="s">
        <v>16</v>
      </c>
      <c r="G131" s="12" t="n">
        <v>12</v>
      </c>
      <c r="H131" s="13" t="s">
        <v>316</v>
      </c>
      <c r="I131" s="12" t="n">
        <v>144.99</v>
      </c>
      <c r="J131" s="14" t="n">
        <f aca="false">(I131*0.45)</f>
        <v>65.2455</v>
      </c>
      <c r="K131" s="14" t="n">
        <f aca="false">(I131+J131)</f>
        <v>210.2355</v>
      </c>
      <c r="L131" s="12" t="n">
        <v>7</v>
      </c>
      <c r="M131" s="15"/>
      <c r="O131" s="10"/>
    </row>
    <row r="132" customFormat="false" ht="26.8" hidden="false" customHeight="false" outlineLevel="0" collapsed="false">
      <c r="A132" s="12" t="n">
        <v>129</v>
      </c>
      <c r="B132" s="12" t="s">
        <v>317</v>
      </c>
      <c r="C132" s="12" t="s">
        <v>233</v>
      </c>
      <c r="D132" s="12" t="s">
        <v>248</v>
      </c>
      <c r="E132" s="12" t="s">
        <v>105</v>
      </c>
      <c r="F132" s="12" t="s">
        <v>16</v>
      </c>
      <c r="G132" s="12" t="n">
        <v>6</v>
      </c>
      <c r="H132" s="13" t="s">
        <v>318</v>
      </c>
      <c r="I132" s="12" t="n">
        <v>149.99</v>
      </c>
      <c r="J132" s="14" t="n">
        <f aca="false">(I132*0.45)</f>
        <v>67.4955</v>
      </c>
      <c r="K132" s="14" t="n">
        <f aca="false">(I132+J132)</f>
        <v>217.4855</v>
      </c>
      <c r="L132" s="12" t="n">
        <v>1</v>
      </c>
      <c r="M132" s="15"/>
      <c r="O132" s="10"/>
    </row>
    <row r="133" customFormat="false" ht="26.8" hidden="false" customHeight="false" outlineLevel="0" collapsed="false">
      <c r="A133" s="12" t="n">
        <v>130</v>
      </c>
      <c r="B133" s="12" t="s">
        <v>319</v>
      </c>
      <c r="C133" s="12" t="s">
        <v>233</v>
      </c>
      <c r="D133" s="12" t="s">
        <v>320</v>
      </c>
      <c r="E133" s="12" t="s">
        <v>105</v>
      </c>
      <c r="F133" s="12" t="s">
        <v>16</v>
      </c>
      <c r="G133" s="12" t="n">
        <v>6</v>
      </c>
      <c r="H133" s="13" t="s">
        <v>321</v>
      </c>
      <c r="I133" s="12" t="n">
        <v>174.99</v>
      </c>
      <c r="J133" s="14" t="n">
        <f aca="false">(I133*0.45)</f>
        <v>78.7455</v>
      </c>
      <c r="K133" s="14" t="n">
        <f aca="false">(I133+J133)</f>
        <v>253.7355</v>
      </c>
      <c r="L133" s="12" t="n">
        <v>2</v>
      </c>
      <c r="M133" s="15"/>
      <c r="O133" s="10"/>
    </row>
    <row r="134" customFormat="false" ht="26.8" hidden="false" customHeight="false" outlineLevel="0" collapsed="false">
      <c r="A134" s="12" t="n">
        <v>131</v>
      </c>
      <c r="B134" s="12" t="s">
        <v>322</v>
      </c>
      <c r="C134" s="12" t="s">
        <v>233</v>
      </c>
      <c r="D134" s="12" t="s">
        <v>320</v>
      </c>
      <c r="E134" s="12" t="s">
        <v>284</v>
      </c>
      <c r="F134" s="12" t="s">
        <v>16</v>
      </c>
      <c r="G134" s="12" t="n">
        <v>12</v>
      </c>
      <c r="H134" s="13" t="s">
        <v>323</v>
      </c>
      <c r="I134" s="12" t="n">
        <v>174.99</v>
      </c>
      <c r="J134" s="14" t="n">
        <f aca="false">(I134*0.45)</f>
        <v>78.7455</v>
      </c>
      <c r="K134" s="14" t="n">
        <f aca="false">(I134+J134)</f>
        <v>253.7355</v>
      </c>
      <c r="L134" s="12" t="n">
        <v>6</v>
      </c>
      <c r="M134" s="15"/>
      <c r="O134" s="10"/>
    </row>
    <row r="135" customFormat="false" ht="26.8" hidden="false" customHeight="false" outlineLevel="0" collapsed="false">
      <c r="A135" s="12" t="n">
        <v>132</v>
      </c>
      <c r="B135" s="12" t="s">
        <v>324</v>
      </c>
      <c r="C135" s="12" t="s">
        <v>233</v>
      </c>
      <c r="D135" s="12" t="s">
        <v>320</v>
      </c>
      <c r="E135" s="12" t="s">
        <v>284</v>
      </c>
      <c r="F135" s="12" t="s">
        <v>16</v>
      </c>
      <c r="G135" s="12" t="n">
        <v>18</v>
      </c>
      <c r="H135" s="13" t="s">
        <v>325</v>
      </c>
      <c r="I135" s="12" t="n">
        <v>174.99</v>
      </c>
      <c r="J135" s="14" t="n">
        <f aca="false">(I135*0.45)</f>
        <v>78.7455</v>
      </c>
      <c r="K135" s="14" t="n">
        <f aca="false">(I135+J135)</f>
        <v>253.7355</v>
      </c>
      <c r="L135" s="12" t="n">
        <v>16</v>
      </c>
      <c r="M135" s="15"/>
      <c r="O135" s="10"/>
    </row>
    <row r="136" customFormat="false" ht="26.8" hidden="false" customHeight="false" outlineLevel="0" collapsed="false">
      <c r="A136" s="12" t="n">
        <v>133</v>
      </c>
      <c r="B136" s="12" t="s">
        <v>326</v>
      </c>
      <c r="C136" s="12" t="s">
        <v>233</v>
      </c>
      <c r="D136" s="12" t="s">
        <v>320</v>
      </c>
      <c r="E136" s="12" t="s">
        <v>284</v>
      </c>
      <c r="F136" s="12" t="s">
        <v>16</v>
      </c>
      <c r="G136" s="12" t="n">
        <v>6</v>
      </c>
      <c r="H136" s="13" t="s">
        <v>327</v>
      </c>
      <c r="I136" s="12" t="n">
        <v>134.99</v>
      </c>
      <c r="J136" s="14" t="n">
        <f aca="false">(I136*0.45)</f>
        <v>60.7455</v>
      </c>
      <c r="K136" s="14" t="n">
        <f aca="false">(I136+J136)</f>
        <v>195.7355</v>
      </c>
      <c r="L136" s="12" t="n">
        <v>6</v>
      </c>
      <c r="M136" s="15"/>
      <c r="O136" s="10"/>
    </row>
    <row r="137" customFormat="false" ht="26.8" hidden="false" customHeight="false" outlineLevel="0" collapsed="false">
      <c r="A137" s="12" t="n">
        <v>134</v>
      </c>
      <c r="B137" s="12" t="s">
        <v>328</v>
      </c>
      <c r="C137" s="12" t="s">
        <v>233</v>
      </c>
      <c r="D137" s="12" t="s">
        <v>31</v>
      </c>
      <c r="E137" s="12" t="s">
        <v>41</v>
      </c>
      <c r="F137" s="12" t="s">
        <v>16</v>
      </c>
      <c r="G137" s="12" t="n">
        <v>24</v>
      </c>
      <c r="H137" s="13" t="s">
        <v>329</v>
      </c>
      <c r="I137" s="12" t="n">
        <v>120</v>
      </c>
      <c r="J137" s="14" t="n">
        <f aca="false">(I137*0.45)</f>
        <v>54</v>
      </c>
      <c r="K137" s="14" t="n">
        <f aca="false">(I137+J137)</f>
        <v>174</v>
      </c>
      <c r="L137" s="12" t="n">
        <v>22</v>
      </c>
      <c r="M137" s="15"/>
      <c r="O137" s="10"/>
    </row>
    <row r="138" customFormat="false" ht="26.8" hidden="false" customHeight="false" outlineLevel="0" collapsed="false">
      <c r="A138" s="12" t="n">
        <v>135</v>
      </c>
      <c r="B138" s="16" t="s">
        <v>330</v>
      </c>
      <c r="C138" s="12" t="s">
        <v>233</v>
      </c>
      <c r="D138" s="12" t="s">
        <v>31</v>
      </c>
      <c r="E138" s="12" t="s">
        <v>41</v>
      </c>
      <c r="F138" s="12" t="s">
        <v>16</v>
      </c>
      <c r="G138" s="12" t="n">
        <v>24</v>
      </c>
      <c r="H138" s="13" t="s">
        <v>331</v>
      </c>
      <c r="I138" s="12" t="n">
        <v>120</v>
      </c>
      <c r="J138" s="14" t="n">
        <f aca="false">(I138*0.45)</f>
        <v>54</v>
      </c>
      <c r="K138" s="14" t="n">
        <f aca="false">(I138+J138)</f>
        <v>174</v>
      </c>
      <c r="L138" s="12" t="n">
        <v>22</v>
      </c>
      <c r="M138" s="15"/>
      <c r="O138" s="10"/>
    </row>
    <row r="139" customFormat="false" ht="26.8" hidden="false" customHeight="false" outlineLevel="0" collapsed="false">
      <c r="A139" s="12" t="n">
        <v>136</v>
      </c>
      <c r="B139" s="12" t="s">
        <v>332</v>
      </c>
      <c r="C139" s="12" t="s">
        <v>233</v>
      </c>
      <c r="D139" s="12" t="s">
        <v>320</v>
      </c>
      <c r="E139" s="12" t="s">
        <v>105</v>
      </c>
      <c r="F139" s="12" t="s">
        <v>16</v>
      </c>
      <c r="G139" s="12" t="n">
        <v>24</v>
      </c>
      <c r="H139" s="13" t="s">
        <v>333</v>
      </c>
      <c r="I139" s="12" t="n">
        <v>140.9</v>
      </c>
      <c r="J139" s="14" t="n">
        <f aca="false">(I139*0.45)</f>
        <v>63.405</v>
      </c>
      <c r="K139" s="14" t="n">
        <f aca="false">(I139+J139)</f>
        <v>204.305</v>
      </c>
      <c r="L139" s="12" t="n">
        <v>12</v>
      </c>
      <c r="M139" s="15"/>
      <c r="O139" s="10"/>
    </row>
    <row r="140" customFormat="false" ht="26.8" hidden="false" customHeight="false" outlineLevel="0" collapsed="false">
      <c r="A140" s="12" t="n">
        <v>137</v>
      </c>
      <c r="B140" s="12" t="s">
        <v>135</v>
      </c>
      <c r="C140" s="12" t="s">
        <v>230</v>
      </c>
      <c r="D140" s="12" t="s">
        <v>87</v>
      </c>
      <c r="E140" s="12" t="s">
        <v>146</v>
      </c>
      <c r="F140" s="12" t="s">
        <v>16</v>
      </c>
      <c r="G140" s="12" t="n">
        <v>4</v>
      </c>
      <c r="H140" s="13" t="s">
        <v>334</v>
      </c>
      <c r="I140" s="12" t="n">
        <v>302</v>
      </c>
      <c r="J140" s="14" t="n">
        <f aca="false">(I140*0.45)</f>
        <v>135.9</v>
      </c>
      <c r="K140" s="14" t="n">
        <f aca="false">(I140+J140)</f>
        <v>437.9</v>
      </c>
      <c r="L140" s="12" t="n">
        <v>0</v>
      </c>
      <c r="M140" s="15"/>
      <c r="O140" s="10"/>
    </row>
    <row r="141" customFormat="false" ht="26.8" hidden="false" customHeight="false" outlineLevel="0" collapsed="false">
      <c r="A141" s="12" t="n">
        <v>138</v>
      </c>
      <c r="B141" s="12" t="s">
        <v>335</v>
      </c>
      <c r="C141" s="12" t="s">
        <v>336</v>
      </c>
      <c r="D141" s="12" t="s">
        <v>87</v>
      </c>
      <c r="E141" s="12" t="s">
        <v>215</v>
      </c>
      <c r="F141" s="12" t="s">
        <v>16</v>
      </c>
      <c r="G141" s="12" t="n">
        <v>11</v>
      </c>
      <c r="H141" s="19" t="s">
        <v>337</v>
      </c>
      <c r="I141" s="12" t="n">
        <v>240</v>
      </c>
      <c r="J141" s="14" t="n">
        <f aca="false">(I141*0.45)</f>
        <v>108</v>
      </c>
      <c r="K141" s="14" t="n">
        <f aca="false">(I141+J141)</f>
        <v>348</v>
      </c>
      <c r="L141" s="12" t="n">
        <v>0</v>
      </c>
      <c r="M141" s="15"/>
      <c r="O141" s="10"/>
    </row>
    <row r="142" s="21" customFormat="true" ht="26.8" hidden="false" customHeight="false" outlineLevel="0" collapsed="false">
      <c r="A142" s="12" t="n">
        <v>139</v>
      </c>
      <c r="B142" s="18" t="s">
        <v>338</v>
      </c>
      <c r="C142" s="18" t="s">
        <v>339</v>
      </c>
      <c r="D142" s="18" t="s">
        <v>87</v>
      </c>
      <c r="E142" s="18" t="s">
        <v>340</v>
      </c>
      <c r="F142" s="18" t="s">
        <v>16</v>
      </c>
      <c r="G142" s="18" t="n">
        <v>6</v>
      </c>
      <c r="H142" s="19" t="s">
        <v>341</v>
      </c>
      <c r="I142" s="18" t="n">
        <v>300</v>
      </c>
      <c r="J142" s="14" t="n">
        <f aca="false">(I142*0.45)</f>
        <v>135</v>
      </c>
      <c r="K142" s="20" t="n">
        <f aca="false">(I142+J142)</f>
        <v>435</v>
      </c>
      <c r="L142" s="18" t="n">
        <v>0</v>
      </c>
      <c r="M142" s="15"/>
      <c r="N142" s="3"/>
      <c r="O142" s="10"/>
      <c r="AMH142" s="0"/>
      <c r="AMI142" s="0"/>
      <c r="AMJ142" s="0"/>
    </row>
    <row r="143" customFormat="false" ht="26.8" hidden="false" customHeight="false" outlineLevel="0" collapsed="false">
      <c r="A143" s="12" t="n">
        <v>140</v>
      </c>
      <c r="B143" s="23" t="s">
        <v>342</v>
      </c>
      <c r="C143" s="12" t="s">
        <v>343</v>
      </c>
      <c r="D143" s="12" t="s">
        <v>344</v>
      </c>
      <c r="E143" s="12"/>
      <c r="F143" s="12" t="s">
        <v>16</v>
      </c>
      <c r="G143" s="12" t="n">
        <v>2</v>
      </c>
      <c r="H143" s="19" t="s">
        <v>345</v>
      </c>
      <c r="I143" s="12" t="n">
        <v>1300</v>
      </c>
      <c r="J143" s="14" t="n">
        <f aca="false">(I143*0.45)</f>
        <v>585</v>
      </c>
      <c r="K143" s="14" t="n">
        <f aca="false">(I143+J143)</f>
        <v>1885</v>
      </c>
      <c r="L143" s="12" t="n">
        <v>0</v>
      </c>
      <c r="M143" s="15"/>
      <c r="O143" s="10"/>
    </row>
    <row r="144" customFormat="false" ht="26.8" hidden="false" customHeight="false" outlineLevel="0" collapsed="false">
      <c r="A144" s="12" t="n">
        <v>141</v>
      </c>
      <c r="B144" s="23" t="s">
        <v>346</v>
      </c>
      <c r="C144" s="12" t="s">
        <v>347</v>
      </c>
      <c r="D144" s="12" t="s">
        <v>344</v>
      </c>
      <c r="E144" s="12"/>
      <c r="F144" s="12" t="s">
        <v>16</v>
      </c>
      <c r="G144" s="12" t="n">
        <v>1</v>
      </c>
      <c r="H144" s="19" t="s">
        <v>348</v>
      </c>
      <c r="I144" s="12" t="n">
        <v>1050</v>
      </c>
      <c r="J144" s="14" t="n">
        <f aca="false">(I144*0.45)</f>
        <v>472.5</v>
      </c>
      <c r="K144" s="14" t="n">
        <f aca="false">(I144+J144)</f>
        <v>1522.5</v>
      </c>
      <c r="L144" s="12" t="n">
        <v>0</v>
      </c>
      <c r="M144" s="15"/>
      <c r="O144" s="10"/>
    </row>
    <row r="145" customFormat="false" ht="26.8" hidden="false" customHeight="false" outlineLevel="0" collapsed="false">
      <c r="A145" s="12" t="n">
        <v>142</v>
      </c>
      <c r="B145" s="23" t="s">
        <v>349</v>
      </c>
      <c r="C145" s="12" t="s">
        <v>350</v>
      </c>
      <c r="D145" s="12" t="s">
        <v>344</v>
      </c>
      <c r="E145" s="12"/>
      <c r="F145" s="12" t="s">
        <v>16</v>
      </c>
      <c r="G145" s="12" t="n">
        <v>2</v>
      </c>
      <c r="H145" s="19" t="s">
        <v>351</v>
      </c>
      <c r="I145" s="12" t="n">
        <v>1300</v>
      </c>
      <c r="J145" s="14" t="n">
        <f aca="false">(I145*0.45)</f>
        <v>585</v>
      </c>
      <c r="K145" s="14" t="n">
        <f aca="false">(I145+J145)</f>
        <v>1885</v>
      </c>
      <c r="L145" s="12" t="n">
        <v>0</v>
      </c>
      <c r="M145" s="15"/>
      <c r="O145" s="10"/>
    </row>
    <row r="146" customFormat="false" ht="26.8" hidden="false" customHeight="false" outlineLevel="0" collapsed="false">
      <c r="A146" s="12" t="n">
        <v>143</v>
      </c>
      <c r="B146" s="23" t="s">
        <v>352</v>
      </c>
      <c r="C146" s="12" t="s">
        <v>347</v>
      </c>
      <c r="D146" s="12" t="s">
        <v>353</v>
      </c>
      <c r="E146" s="12" t="s">
        <v>354</v>
      </c>
      <c r="F146" s="12" t="s">
        <v>16</v>
      </c>
      <c r="G146" s="12" t="n">
        <v>1</v>
      </c>
      <c r="H146" s="19" t="s">
        <v>355</v>
      </c>
      <c r="I146" s="12" t="n">
        <v>1050</v>
      </c>
      <c r="J146" s="14" t="n">
        <f aca="false">(I146*0.45)</f>
        <v>472.5</v>
      </c>
      <c r="K146" s="14" t="n">
        <f aca="false">(I146+J146)</f>
        <v>1522.5</v>
      </c>
      <c r="L146" s="12" t="n">
        <v>0</v>
      </c>
      <c r="M146" s="15"/>
      <c r="O146" s="10"/>
    </row>
    <row r="147" customFormat="false" ht="26.8" hidden="false" customHeight="false" outlineLevel="0" collapsed="false">
      <c r="A147" s="12" t="n">
        <v>144</v>
      </c>
      <c r="B147" s="23" t="s">
        <v>356</v>
      </c>
      <c r="C147" s="12" t="s">
        <v>347</v>
      </c>
      <c r="D147" s="12" t="s">
        <v>344</v>
      </c>
      <c r="E147" s="12" t="s">
        <v>354</v>
      </c>
      <c r="F147" s="12" t="s">
        <v>16</v>
      </c>
      <c r="G147" s="12" t="n">
        <v>1</v>
      </c>
      <c r="H147" s="19" t="s">
        <v>357</v>
      </c>
      <c r="I147" s="12" t="n">
        <v>1050</v>
      </c>
      <c r="J147" s="14" t="n">
        <f aca="false">(I147*0.45)</f>
        <v>472.5</v>
      </c>
      <c r="K147" s="14" t="n">
        <f aca="false">(I147+J147)</f>
        <v>1522.5</v>
      </c>
      <c r="L147" s="12" t="n">
        <v>0</v>
      </c>
      <c r="M147" s="15"/>
      <c r="O147" s="10"/>
    </row>
    <row r="148" customFormat="false" ht="26.8" hidden="false" customHeight="false" outlineLevel="0" collapsed="false">
      <c r="A148" s="12" t="n">
        <v>145</v>
      </c>
      <c r="B148" s="23" t="s">
        <v>349</v>
      </c>
      <c r="C148" s="12" t="s">
        <v>350</v>
      </c>
      <c r="D148" s="12" t="s">
        <v>344</v>
      </c>
      <c r="E148" s="12"/>
      <c r="F148" s="12" t="s">
        <v>16</v>
      </c>
      <c r="G148" s="12" t="n">
        <v>2</v>
      </c>
      <c r="H148" s="19" t="s">
        <v>358</v>
      </c>
      <c r="I148" s="12" t="n">
        <v>1500</v>
      </c>
      <c r="J148" s="14" t="n">
        <f aca="false">(I148*0.45)</f>
        <v>675</v>
      </c>
      <c r="K148" s="14" t="n">
        <f aca="false">(I148+J148)</f>
        <v>2175</v>
      </c>
      <c r="L148" s="12" t="n">
        <v>0</v>
      </c>
      <c r="M148" s="15"/>
      <c r="O148" s="10"/>
    </row>
    <row r="149" customFormat="false" ht="26.8" hidden="false" customHeight="false" outlineLevel="0" collapsed="false">
      <c r="A149" s="12" t="n">
        <v>146</v>
      </c>
      <c r="B149" s="23" t="s">
        <v>359</v>
      </c>
      <c r="C149" s="12" t="s">
        <v>360</v>
      </c>
      <c r="D149" s="12" t="s">
        <v>353</v>
      </c>
      <c r="E149" s="12" t="s">
        <v>254</v>
      </c>
      <c r="F149" s="12" t="s">
        <v>16</v>
      </c>
      <c r="G149" s="12" t="n">
        <v>1</v>
      </c>
      <c r="H149" s="19" t="s">
        <v>361</v>
      </c>
      <c r="I149" s="12" t="n">
        <v>950</v>
      </c>
      <c r="J149" s="14" t="n">
        <f aca="false">(I149*0.45)</f>
        <v>427.5</v>
      </c>
      <c r="K149" s="14" t="n">
        <f aca="false">(I149+J149)</f>
        <v>1377.5</v>
      </c>
      <c r="L149" s="12" t="n">
        <v>0</v>
      </c>
      <c r="M149" s="15"/>
      <c r="O149" s="10"/>
    </row>
    <row r="150" customFormat="false" ht="26.8" hidden="false" customHeight="false" outlineLevel="0" collapsed="false">
      <c r="A150" s="12" t="n">
        <v>147</v>
      </c>
      <c r="B150" s="23" t="s">
        <v>362</v>
      </c>
      <c r="C150" s="12" t="s">
        <v>347</v>
      </c>
      <c r="D150" s="12" t="s">
        <v>344</v>
      </c>
      <c r="E150" s="12" t="s">
        <v>354</v>
      </c>
      <c r="F150" s="12" t="s">
        <v>16</v>
      </c>
      <c r="G150" s="12" t="n">
        <v>1</v>
      </c>
      <c r="H150" s="19" t="s">
        <v>363</v>
      </c>
      <c r="I150" s="12" t="n">
        <v>1300</v>
      </c>
      <c r="J150" s="14" t="n">
        <f aca="false">(I150*0.45)</f>
        <v>585</v>
      </c>
      <c r="K150" s="14" t="n">
        <f aca="false">(I150+J150)</f>
        <v>1885</v>
      </c>
      <c r="L150" s="12" t="n">
        <v>0</v>
      </c>
      <c r="M150" s="15"/>
      <c r="O150" s="10"/>
    </row>
    <row r="151" customFormat="false" ht="26.8" hidden="false" customHeight="false" outlineLevel="0" collapsed="false">
      <c r="A151" s="12" t="n">
        <v>148</v>
      </c>
      <c r="B151" s="23" t="s">
        <v>346</v>
      </c>
      <c r="C151" s="12" t="s">
        <v>364</v>
      </c>
      <c r="D151" s="12"/>
      <c r="E151" s="12" t="s">
        <v>254</v>
      </c>
      <c r="F151" s="12" t="s">
        <v>16</v>
      </c>
      <c r="G151" s="12" t="n">
        <v>1</v>
      </c>
      <c r="H151" s="19" t="s">
        <v>365</v>
      </c>
      <c r="I151" s="12" t="n">
        <v>1050</v>
      </c>
      <c r="J151" s="14" t="n">
        <f aca="false">(I151*0.45)</f>
        <v>472.5</v>
      </c>
      <c r="K151" s="14" t="n">
        <f aca="false">(I151+J151)</f>
        <v>1522.5</v>
      </c>
      <c r="L151" s="12" t="n">
        <v>0</v>
      </c>
      <c r="M151" s="15"/>
      <c r="O151" s="10"/>
    </row>
    <row r="152" customFormat="false" ht="26.8" hidden="false" customHeight="false" outlineLevel="0" collapsed="false">
      <c r="A152" s="12" t="n">
        <v>149</v>
      </c>
      <c r="B152" s="24" t="s">
        <v>359</v>
      </c>
      <c r="C152" s="12" t="s">
        <v>366</v>
      </c>
      <c r="D152" s="12"/>
      <c r="E152" s="12" t="s">
        <v>254</v>
      </c>
      <c r="F152" s="12" t="s">
        <v>16</v>
      </c>
      <c r="G152" s="12" t="n">
        <v>2</v>
      </c>
      <c r="H152" s="19" t="s">
        <v>367</v>
      </c>
      <c r="I152" s="12" t="n">
        <v>1300</v>
      </c>
      <c r="J152" s="14" t="n">
        <f aca="false">(I152*0.45)</f>
        <v>585</v>
      </c>
      <c r="K152" s="14" t="n">
        <f aca="false">(I152+J152)</f>
        <v>1885</v>
      </c>
      <c r="L152" s="12" t="n">
        <v>0</v>
      </c>
      <c r="M152" s="15"/>
      <c r="O152" s="10"/>
    </row>
    <row r="153" customFormat="false" ht="26.8" hidden="false" customHeight="false" outlineLevel="0" collapsed="false">
      <c r="A153" s="12" t="n">
        <v>150</v>
      </c>
      <c r="B153" s="23" t="s">
        <v>368</v>
      </c>
      <c r="C153" s="12" t="s">
        <v>369</v>
      </c>
      <c r="D153" s="12" t="s">
        <v>353</v>
      </c>
      <c r="E153" s="12" t="s">
        <v>254</v>
      </c>
      <c r="F153" s="12" t="s">
        <v>16</v>
      </c>
      <c r="G153" s="12" t="n">
        <v>1</v>
      </c>
      <c r="H153" s="19" t="s">
        <v>370</v>
      </c>
      <c r="I153" s="12" t="n">
        <v>790</v>
      </c>
      <c r="J153" s="14" t="n">
        <f aca="false">(I153*0.45)</f>
        <v>355.5</v>
      </c>
      <c r="K153" s="14" t="n">
        <f aca="false">(I153+J153)</f>
        <v>1145.5</v>
      </c>
      <c r="L153" s="12" t="n">
        <v>0</v>
      </c>
      <c r="M153" s="15"/>
      <c r="O153" s="10"/>
    </row>
    <row r="154" customFormat="false" ht="26.8" hidden="false" customHeight="false" outlineLevel="0" collapsed="false">
      <c r="A154" s="12" t="n">
        <v>151</v>
      </c>
      <c r="B154" s="23" t="s">
        <v>371</v>
      </c>
      <c r="C154" s="12" t="s">
        <v>372</v>
      </c>
      <c r="D154" s="12"/>
      <c r="E154" s="12" t="s">
        <v>354</v>
      </c>
      <c r="F154" s="12" t="s">
        <v>16</v>
      </c>
      <c r="G154" s="12" t="n">
        <v>1</v>
      </c>
      <c r="H154" s="19" t="s">
        <v>373</v>
      </c>
      <c r="I154" s="12" t="n">
        <v>750</v>
      </c>
      <c r="J154" s="14" t="n">
        <f aca="false">(I154*0.45)</f>
        <v>337.5</v>
      </c>
      <c r="K154" s="14" t="n">
        <f aca="false">(I154+J154)</f>
        <v>1087.5</v>
      </c>
      <c r="L154" s="12" t="n">
        <v>0</v>
      </c>
      <c r="M154" s="15"/>
      <c r="O154" s="10"/>
    </row>
    <row r="155" customFormat="false" ht="26.8" hidden="false" customHeight="false" outlineLevel="0" collapsed="false">
      <c r="A155" s="12" t="n">
        <v>152</v>
      </c>
      <c r="B155" s="23" t="s">
        <v>374</v>
      </c>
      <c r="C155" s="12" t="s">
        <v>372</v>
      </c>
      <c r="D155" s="12"/>
      <c r="E155" s="12" t="s">
        <v>354</v>
      </c>
      <c r="F155" s="12" t="s">
        <v>16</v>
      </c>
      <c r="G155" s="12" t="n">
        <v>1</v>
      </c>
      <c r="H155" s="19" t="s">
        <v>375</v>
      </c>
      <c r="I155" s="12" t="n">
        <v>750</v>
      </c>
      <c r="J155" s="14" t="n">
        <f aca="false">(I155*0.45)</f>
        <v>337.5</v>
      </c>
      <c r="K155" s="14" t="n">
        <f aca="false">(I155+J155)</f>
        <v>1087.5</v>
      </c>
      <c r="L155" s="12" t="n">
        <v>0</v>
      </c>
      <c r="M155" s="15"/>
      <c r="O155" s="10"/>
    </row>
    <row r="156" customFormat="false" ht="26.8" hidden="false" customHeight="false" outlineLevel="0" collapsed="false">
      <c r="A156" s="12" t="n">
        <v>153</v>
      </c>
      <c r="B156" s="23" t="s">
        <v>376</v>
      </c>
      <c r="C156" s="12" t="s">
        <v>377</v>
      </c>
      <c r="D156" s="12"/>
      <c r="E156" s="12" t="s">
        <v>254</v>
      </c>
      <c r="F156" s="12" t="s">
        <v>16</v>
      </c>
      <c r="G156" s="12" t="n">
        <v>1</v>
      </c>
      <c r="H156" s="19" t="s">
        <v>378</v>
      </c>
      <c r="I156" s="12" t="n">
        <v>950</v>
      </c>
      <c r="J156" s="14" t="n">
        <f aca="false">(I156*0.45)</f>
        <v>427.5</v>
      </c>
      <c r="K156" s="14" t="n">
        <f aca="false">(I156+J156)</f>
        <v>1377.5</v>
      </c>
      <c r="L156" s="12" t="n">
        <v>0</v>
      </c>
      <c r="M156" s="15"/>
      <c r="O156" s="10"/>
    </row>
    <row r="157" customFormat="false" ht="26.8" hidden="false" customHeight="false" outlineLevel="0" collapsed="false">
      <c r="A157" s="12" t="n">
        <v>154</v>
      </c>
      <c r="B157" s="23" t="s">
        <v>379</v>
      </c>
      <c r="C157" s="12" t="s">
        <v>372</v>
      </c>
      <c r="D157" s="12"/>
      <c r="E157" s="12" t="s">
        <v>254</v>
      </c>
      <c r="F157" s="12" t="s">
        <v>16</v>
      </c>
      <c r="G157" s="12" t="n">
        <v>1</v>
      </c>
      <c r="H157" s="19" t="s">
        <v>380</v>
      </c>
      <c r="I157" s="12" t="n">
        <v>750</v>
      </c>
      <c r="J157" s="14" t="n">
        <f aca="false">(I157*0.45)</f>
        <v>337.5</v>
      </c>
      <c r="K157" s="14" t="n">
        <f aca="false">(I157+J157)</f>
        <v>1087.5</v>
      </c>
      <c r="L157" s="12" t="n">
        <v>0</v>
      </c>
      <c r="M157" s="15"/>
      <c r="O157" s="10"/>
    </row>
    <row r="158" customFormat="false" ht="26.8" hidden="false" customHeight="false" outlineLevel="0" collapsed="false">
      <c r="A158" s="12" t="n">
        <v>155</v>
      </c>
      <c r="B158" s="23" t="s">
        <v>381</v>
      </c>
      <c r="C158" s="12" t="s">
        <v>382</v>
      </c>
      <c r="D158" s="12"/>
      <c r="E158" s="12" t="s">
        <v>254</v>
      </c>
      <c r="F158" s="12" t="s">
        <v>16</v>
      </c>
      <c r="G158" s="12" t="n">
        <v>1</v>
      </c>
      <c r="H158" s="19" t="s">
        <v>383</v>
      </c>
      <c r="I158" s="12" t="n">
        <v>750</v>
      </c>
      <c r="J158" s="14" t="n">
        <f aca="false">(I158*0.45)</f>
        <v>337.5</v>
      </c>
      <c r="K158" s="14" t="n">
        <f aca="false">(I158+J158)</f>
        <v>1087.5</v>
      </c>
      <c r="L158" s="12" t="n">
        <v>0</v>
      </c>
      <c r="M158" s="15"/>
      <c r="O158" s="10"/>
    </row>
    <row r="159" customFormat="false" ht="26.8" hidden="false" customHeight="false" outlineLevel="0" collapsed="false">
      <c r="A159" s="12" t="n">
        <v>156</v>
      </c>
      <c r="B159" s="23" t="s">
        <v>384</v>
      </c>
      <c r="C159" s="12" t="s">
        <v>385</v>
      </c>
      <c r="D159" s="12" t="s">
        <v>344</v>
      </c>
      <c r="E159" s="12" t="s">
        <v>254</v>
      </c>
      <c r="F159" s="12" t="s">
        <v>16</v>
      </c>
      <c r="G159" s="12" t="n">
        <v>1</v>
      </c>
      <c r="H159" s="19" t="s">
        <v>386</v>
      </c>
      <c r="I159" s="12" t="n">
        <v>950</v>
      </c>
      <c r="J159" s="14" t="n">
        <f aca="false">(I159*0.45)</f>
        <v>427.5</v>
      </c>
      <c r="K159" s="14" t="n">
        <f aca="false">(I159+J159)</f>
        <v>1377.5</v>
      </c>
      <c r="L159" s="12" t="n">
        <v>0</v>
      </c>
      <c r="M159" s="15"/>
      <c r="O159" s="10"/>
    </row>
    <row r="160" customFormat="false" ht="26.8" hidden="false" customHeight="false" outlineLevel="0" collapsed="false">
      <c r="A160" s="12" t="n">
        <v>157</v>
      </c>
      <c r="B160" s="23" t="s">
        <v>387</v>
      </c>
      <c r="C160" s="12" t="s">
        <v>364</v>
      </c>
      <c r="D160" s="12" t="s">
        <v>353</v>
      </c>
      <c r="E160" s="12" t="s">
        <v>254</v>
      </c>
      <c r="F160" s="12" t="s">
        <v>16</v>
      </c>
      <c r="G160" s="12" t="n">
        <v>1</v>
      </c>
      <c r="H160" s="19" t="s">
        <v>388</v>
      </c>
      <c r="I160" s="12" t="n">
        <v>1050</v>
      </c>
      <c r="J160" s="14" t="n">
        <f aca="false">(I160*0.45)</f>
        <v>472.5</v>
      </c>
      <c r="K160" s="14" t="n">
        <f aca="false">(I160+J160)</f>
        <v>1522.5</v>
      </c>
      <c r="L160" s="12" t="n">
        <v>0</v>
      </c>
      <c r="M160" s="15"/>
      <c r="O160" s="10"/>
    </row>
    <row r="161" customFormat="false" ht="26.8" hidden="false" customHeight="false" outlineLevel="0" collapsed="false">
      <c r="A161" s="12" t="n">
        <v>158</v>
      </c>
      <c r="B161" s="12" t="s">
        <v>389</v>
      </c>
      <c r="C161" s="12" t="s">
        <v>390</v>
      </c>
      <c r="D161" s="12" t="s">
        <v>26</v>
      </c>
      <c r="E161" s="12" t="s">
        <v>27</v>
      </c>
      <c r="F161" s="12" t="s">
        <v>16</v>
      </c>
      <c r="G161" s="12" t="n">
        <v>60</v>
      </c>
      <c r="H161" s="19" t="s">
        <v>391</v>
      </c>
      <c r="I161" s="12" t="n">
        <v>113</v>
      </c>
      <c r="J161" s="14" t="n">
        <f aca="false">(I161*0.45)</f>
        <v>50.85</v>
      </c>
      <c r="K161" s="14" t="n">
        <f aca="false">(I161+J161)</f>
        <v>163.85</v>
      </c>
      <c r="L161" s="12" t="n">
        <v>20</v>
      </c>
      <c r="M161" s="15"/>
      <c r="O161" s="10"/>
    </row>
    <row r="162" customFormat="false" ht="26.8" hidden="false" customHeight="false" outlineLevel="0" collapsed="false">
      <c r="A162" s="12" t="n">
        <v>159</v>
      </c>
      <c r="B162" s="12" t="s">
        <v>392</v>
      </c>
      <c r="C162" s="12" t="s">
        <v>390</v>
      </c>
      <c r="D162" s="12" t="s">
        <v>26</v>
      </c>
      <c r="E162" s="12" t="s">
        <v>27</v>
      </c>
      <c r="F162" s="12" t="s">
        <v>16</v>
      </c>
      <c r="G162" s="12" t="n">
        <v>60</v>
      </c>
      <c r="H162" s="19" t="s">
        <v>393</v>
      </c>
      <c r="I162" s="12" t="n">
        <v>113</v>
      </c>
      <c r="J162" s="14" t="n">
        <f aca="false">(I162*0.45)</f>
        <v>50.85</v>
      </c>
      <c r="K162" s="14" t="n">
        <f aca="false">(I162+J162)</f>
        <v>163.85</v>
      </c>
      <c r="L162" s="12" t="n">
        <v>29</v>
      </c>
      <c r="M162" s="15"/>
      <c r="O162" s="10"/>
    </row>
    <row r="163" customFormat="false" ht="26.8" hidden="false" customHeight="false" outlineLevel="0" collapsed="false">
      <c r="A163" s="12" t="n">
        <v>160</v>
      </c>
      <c r="B163" s="16" t="s">
        <v>394</v>
      </c>
      <c r="C163" s="12" t="s">
        <v>390</v>
      </c>
      <c r="D163" s="12" t="s">
        <v>26</v>
      </c>
      <c r="E163" s="12" t="s">
        <v>27</v>
      </c>
      <c r="F163" s="12" t="s">
        <v>16</v>
      </c>
      <c r="G163" s="12" t="n">
        <v>60</v>
      </c>
      <c r="H163" s="19" t="s">
        <v>395</v>
      </c>
      <c r="I163" s="12" t="n">
        <v>113</v>
      </c>
      <c r="J163" s="14" t="n">
        <f aca="false">(I163*0.45)</f>
        <v>50.85</v>
      </c>
      <c r="K163" s="14" t="n">
        <f aca="false">(I163+J163)</f>
        <v>163.85</v>
      </c>
      <c r="L163" s="12" t="n">
        <v>29</v>
      </c>
      <c r="M163" s="15"/>
      <c r="O163" s="10"/>
    </row>
    <row r="164" customFormat="false" ht="26.8" hidden="false" customHeight="false" outlineLevel="0" collapsed="false">
      <c r="A164" s="12" t="n">
        <v>161</v>
      </c>
      <c r="B164" s="16" t="s">
        <v>396</v>
      </c>
      <c r="C164" s="12" t="s">
        <v>390</v>
      </c>
      <c r="D164" s="12" t="s">
        <v>26</v>
      </c>
      <c r="E164" s="12" t="s">
        <v>27</v>
      </c>
      <c r="F164" s="12" t="s">
        <v>16</v>
      </c>
      <c r="G164" s="12" t="n">
        <v>60</v>
      </c>
      <c r="H164" s="19" t="s">
        <v>397</v>
      </c>
      <c r="I164" s="12" t="n">
        <v>113</v>
      </c>
      <c r="J164" s="14" t="n">
        <f aca="false">(I164*0.45)</f>
        <v>50.85</v>
      </c>
      <c r="K164" s="14" t="n">
        <f aca="false">(I164+J164)</f>
        <v>163.85</v>
      </c>
      <c r="L164" s="12" t="n">
        <v>16</v>
      </c>
      <c r="M164" s="15"/>
      <c r="O164" s="10"/>
    </row>
    <row r="165" customFormat="false" ht="26.8" hidden="false" customHeight="false" outlineLevel="0" collapsed="false">
      <c r="A165" s="12" t="n">
        <v>162</v>
      </c>
      <c r="B165" s="12" t="s">
        <v>398</v>
      </c>
      <c r="C165" s="12" t="s">
        <v>390</v>
      </c>
      <c r="D165" s="12" t="s">
        <v>26</v>
      </c>
      <c r="E165" s="12" t="s">
        <v>27</v>
      </c>
      <c r="F165" s="12" t="s">
        <v>16</v>
      </c>
      <c r="G165" s="12" t="n">
        <v>60</v>
      </c>
      <c r="H165" s="19" t="s">
        <v>399</v>
      </c>
      <c r="I165" s="12" t="n">
        <v>113</v>
      </c>
      <c r="J165" s="14" t="n">
        <f aca="false">(I165*0.45)</f>
        <v>50.85</v>
      </c>
      <c r="K165" s="14" t="n">
        <f aca="false">(I165+J165)</f>
        <v>163.85</v>
      </c>
      <c r="L165" s="12" t="n">
        <v>11</v>
      </c>
      <c r="M165" s="15"/>
      <c r="O165" s="10"/>
    </row>
    <row r="166" customFormat="false" ht="26.8" hidden="false" customHeight="false" outlineLevel="0" collapsed="false">
      <c r="A166" s="12" t="n">
        <v>163</v>
      </c>
      <c r="B166" s="12" t="s">
        <v>400</v>
      </c>
      <c r="C166" s="12" t="s">
        <v>390</v>
      </c>
      <c r="D166" s="12" t="s">
        <v>26</v>
      </c>
      <c r="E166" s="12" t="s">
        <v>27</v>
      </c>
      <c r="F166" s="12" t="s">
        <v>16</v>
      </c>
      <c r="G166" s="12" t="n">
        <v>60</v>
      </c>
      <c r="H166" s="19" t="s">
        <v>401</v>
      </c>
      <c r="I166" s="12" t="n">
        <v>113</v>
      </c>
      <c r="J166" s="14" t="n">
        <f aca="false">(I166*0.45)</f>
        <v>50.85</v>
      </c>
      <c r="K166" s="14" t="n">
        <f aca="false">(I166+J166)</f>
        <v>163.85</v>
      </c>
      <c r="L166" s="12" t="n">
        <v>0</v>
      </c>
      <c r="M166" s="15"/>
      <c r="O166" s="10"/>
    </row>
    <row r="167" customFormat="false" ht="26.8" hidden="false" customHeight="false" outlineLevel="0" collapsed="false">
      <c r="A167" s="12" t="n">
        <v>164</v>
      </c>
      <c r="B167" s="12" t="s">
        <v>402</v>
      </c>
      <c r="C167" s="12" t="s">
        <v>390</v>
      </c>
      <c r="D167" s="12" t="s">
        <v>26</v>
      </c>
      <c r="E167" s="12" t="s">
        <v>27</v>
      </c>
      <c r="F167" s="12" t="s">
        <v>16</v>
      </c>
      <c r="G167" s="12" t="n">
        <v>60</v>
      </c>
      <c r="H167" s="19" t="s">
        <v>403</v>
      </c>
      <c r="I167" s="12" t="n">
        <v>113</v>
      </c>
      <c r="J167" s="14" t="n">
        <f aca="false">(I167*0.45)</f>
        <v>50.85</v>
      </c>
      <c r="K167" s="14" t="n">
        <f aca="false">(I167+J167)</f>
        <v>163.85</v>
      </c>
      <c r="L167" s="12" t="n">
        <v>14</v>
      </c>
      <c r="M167" s="15"/>
      <c r="O167" s="10"/>
    </row>
    <row r="168" customFormat="false" ht="26.8" hidden="false" customHeight="false" outlineLevel="0" collapsed="false">
      <c r="A168" s="12" t="n">
        <v>165</v>
      </c>
      <c r="B168" s="12" t="s">
        <v>404</v>
      </c>
      <c r="C168" s="12" t="s">
        <v>390</v>
      </c>
      <c r="D168" s="12" t="s">
        <v>26</v>
      </c>
      <c r="E168" s="12" t="s">
        <v>27</v>
      </c>
      <c r="F168" s="12" t="s">
        <v>16</v>
      </c>
      <c r="G168" s="12" t="n">
        <v>60</v>
      </c>
      <c r="H168" s="13" t="s">
        <v>405</v>
      </c>
      <c r="I168" s="12" t="n">
        <v>113</v>
      </c>
      <c r="J168" s="14" t="n">
        <f aca="false">(I168*0.45)</f>
        <v>50.85</v>
      </c>
      <c r="K168" s="14" t="n">
        <f aca="false">(I168+J168)</f>
        <v>163.85</v>
      </c>
      <c r="L168" s="12" t="n">
        <v>4</v>
      </c>
      <c r="M168" s="15"/>
      <c r="O168" s="10"/>
    </row>
    <row r="169" customFormat="false" ht="26.8" hidden="false" customHeight="false" outlineLevel="0" collapsed="false">
      <c r="A169" s="12" t="n">
        <v>166</v>
      </c>
      <c r="B169" s="12" t="s">
        <v>406</v>
      </c>
      <c r="C169" s="12" t="s">
        <v>390</v>
      </c>
      <c r="D169" s="12" t="s">
        <v>26</v>
      </c>
      <c r="E169" s="12" t="s">
        <v>27</v>
      </c>
      <c r="F169" s="12" t="s">
        <v>16</v>
      </c>
      <c r="G169" s="12" t="n">
        <v>60</v>
      </c>
      <c r="H169" s="13" t="s">
        <v>407</v>
      </c>
      <c r="I169" s="12" t="n">
        <v>113</v>
      </c>
      <c r="J169" s="14" t="n">
        <f aca="false">(I169*0.45)</f>
        <v>50.85</v>
      </c>
      <c r="K169" s="14" t="n">
        <f aca="false">(I169+J169)</f>
        <v>163.85</v>
      </c>
      <c r="L169" s="12" t="n">
        <v>19</v>
      </c>
      <c r="M169" s="15"/>
      <c r="O169" s="10"/>
    </row>
    <row r="170" customFormat="false" ht="26.8" hidden="false" customHeight="false" outlineLevel="0" collapsed="false">
      <c r="A170" s="12" t="n">
        <v>167</v>
      </c>
      <c r="B170" s="12" t="s">
        <v>408</v>
      </c>
      <c r="C170" s="12" t="s">
        <v>390</v>
      </c>
      <c r="D170" s="12" t="s">
        <v>26</v>
      </c>
      <c r="E170" s="12" t="s">
        <v>27</v>
      </c>
      <c r="F170" s="12" t="s">
        <v>16</v>
      </c>
      <c r="G170" s="12" t="n">
        <v>60</v>
      </c>
      <c r="H170" s="13" t="s">
        <v>409</v>
      </c>
      <c r="I170" s="12" t="n">
        <v>113</v>
      </c>
      <c r="J170" s="14" t="n">
        <f aca="false">(I170*0.45)</f>
        <v>50.85</v>
      </c>
      <c r="K170" s="14" t="n">
        <f aca="false">(I170+J170)</f>
        <v>163.85</v>
      </c>
      <c r="L170" s="12" t="n">
        <v>25</v>
      </c>
      <c r="M170" s="15"/>
      <c r="O170" s="10"/>
    </row>
    <row r="171" customFormat="false" ht="26.8" hidden="false" customHeight="false" outlineLevel="0" collapsed="false">
      <c r="A171" s="12" t="n">
        <v>168</v>
      </c>
      <c r="B171" s="12" t="s">
        <v>410</v>
      </c>
      <c r="C171" s="12" t="s">
        <v>390</v>
      </c>
      <c r="D171" s="12" t="s">
        <v>26</v>
      </c>
      <c r="E171" s="12" t="s">
        <v>27</v>
      </c>
      <c r="F171" s="12" t="s">
        <v>16</v>
      </c>
      <c r="G171" s="12" t="n">
        <v>60</v>
      </c>
      <c r="H171" s="13" t="s">
        <v>411</v>
      </c>
      <c r="I171" s="12" t="n">
        <v>113</v>
      </c>
      <c r="J171" s="14" t="n">
        <f aca="false">(I171*0.45)</f>
        <v>50.85</v>
      </c>
      <c r="K171" s="14" t="n">
        <f aca="false">(I171+J171)</f>
        <v>163.85</v>
      </c>
      <c r="L171" s="12" t="n">
        <v>18</v>
      </c>
      <c r="M171" s="15"/>
      <c r="O171" s="10"/>
      <c r="P171" s="0" t="s">
        <v>412</v>
      </c>
    </row>
    <row r="172" customFormat="false" ht="26.8" hidden="false" customHeight="false" outlineLevel="0" collapsed="false">
      <c r="A172" s="12" t="n">
        <v>169</v>
      </c>
      <c r="B172" s="12" t="s">
        <v>413</v>
      </c>
      <c r="C172" s="12" t="s">
        <v>390</v>
      </c>
      <c r="D172" s="12" t="s">
        <v>26</v>
      </c>
      <c r="E172" s="12" t="s">
        <v>27</v>
      </c>
      <c r="F172" s="12" t="s">
        <v>16</v>
      </c>
      <c r="G172" s="12" t="n">
        <v>60</v>
      </c>
      <c r="H172" s="13" t="s">
        <v>414</v>
      </c>
      <c r="I172" s="12" t="n">
        <v>113</v>
      </c>
      <c r="J172" s="14" t="n">
        <f aca="false">(I172*0.45)</f>
        <v>50.85</v>
      </c>
      <c r="K172" s="14" t="n">
        <f aca="false">(I172+J172)</f>
        <v>163.85</v>
      </c>
      <c r="L172" s="12" t="n">
        <v>4</v>
      </c>
      <c r="M172" s="15"/>
      <c r="O172" s="10"/>
    </row>
    <row r="173" customFormat="false" ht="26.8" hidden="false" customHeight="false" outlineLevel="0" collapsed="false">
      <c r="A173" s="12" t="n">
        <v>170</v>
      </c>
      <c r="B173" s="12" t="s">
        <v>415</v>
      </c>
      <c r="C173" s="12" t="s">
        <v>416</v>
      </c>
      <c r="D173" s="12" t="s">
        <v>87</v>
      </c>
      <c r="E173" s="12" t="s">
        <v>98</v>
      </c>
      <c r="F173" s="12" t="s">
        <v>16</v>
      </c>
      <c r="G173" s="12" t="n">
        <v>12</v>
      </c>
      <c r="H173" s="13" t="s">
        <v>417</v>
      </c>
      <c r="I173" s="12" t="n">
        <v>164.99</v>
      </c>
      <c r="J173" s="14" t="n">
        <f aca="false">(I173*0.45)</f>
        <v>74.2455</v>
      </c>
      <c r="K173" s="14" t="n">
        <f aca="false">(I173+J173)</f>
        <v>239.2355</v>
      </c>
      <c r="L173" s="12" t="n">
        <v>10</v>
      </c>
      <c r="M173" s="15"/>
      <c r="O173" s="10"/>
    </row>
    <row r="174" customFormat="false" ht="26.8" hidden="false" customHeight="false" outlineLevel="0" collapsed="false">
      <c r="A174" s="12" t="n">
        <v>171</v>
      </c>
      <c r="B174" s="12" t="s">
        <v>418</v>
      </c>
      <c r="C174" s="12" t="s">
        <v>416</v>
      </c>
      <c r="D174" s="12" t="s">
        <v>87</v>
      </c>
      <c r="E174" s="12" t="s">
        <v>98</v>
      </c>
      <c r="F174" s="12" t="s">
        <v>16</v>
      </c>
      <c r="G174" s="12" t="n">
        <v>12</v>
      </c>
      <c r="H174" s="13" t="s">
        <v>419</v>
      </c>
      <c r="I174" s="12" t="n">
        <v>164.99</v>
      </c>
      <c r="J174" s="14" t="n">
        <f aca="false">(I174*0.45)</f>
        <v>74.2455</v>
      </c>
      <c r="K174" s="14" t="n">
        <f aca="false">(I174+J174)</f>
        <v>239.2355</v>
      </c>
      <c r="L174" s="12" t="n">
        <v>10</v>
      </c>
      <c r="M174" s="15"/>
      <c r="O174" s="10"/>
    </row>
    <row r="175" customFormat="false" ht="26.8" hidden="false" customHeight="false" outlineLevel="0" collapsed="false">
      <c r="A175" s="12" t="n">
        <v>172</v>
      </c>
      <c r="B175" s="12" t="s">
        <v>420</v>
      </c>
      <c r="C175" s="12" t="s">
        <v>416</v>
      </c>
      <c r="D175" s="12" t="s">
        <v>87</v>
      </c>
      <c r="E175" s="12" t="s">
        <v>98</v>
      </c>
      <c r="F175" s="12" t="s">
        <v>16</v>
      </c>
      <c r="G175" s="12" t="n">
        <v>12</v>
      </c>
      <c r="H175" s="13" t="s">
        <v>421</v>
      </c>
      <c r="I175" s="12" t="n">
        <v>164.99</v>
      </c>
      <c r="J175" s="14" t="n">
        <f aca="false">(I175*0.45)</f>
        <v>74.2455</v>
      </c>
      <c r="K175" s="14" t="n">
        <f aca="false">(I175+J175)</f>
        <v>239.2355</v>
      </c>
      <c r="L175" s="12" t="n">
        <v>8</v>
      </c>
      <c r="M175" s="15"/>
      <c r="O175" s="10"/>
    </row>
    <row r="176" customFormat="false" ht="26.8" hidden="false" customHeight="false" outlineLevel="0" collapsed="false">
      <c r="A176" s="12" t="n">
        <v>173</v>
      </c>
      <c r="B176" s="12" t="s">
        <v>422</v>
      </c>
      <c r="C176" s="12" t="s">
        <v>416</v>
      </c>
      <c r="D176" s="12"/>
      <c r="E176" s="12" t="s">
        <v>32</v>
      </c>
      <c r="F176" s="12" t="s">
        <v>16</v>
      </c>
      <c r="G176" s="12" t="n">
        <v>12</v>
      </c>
      <c r="H176" s="13" t="s">
        <v>423</v>
      </c>
      <c r="I176" s="12" t="n">
        <v>230</v>
      </c>
      <c r="J176" s="14" t="n">
        <f aca="false">(I176*0.45)</f>
        <v>103.5</v>
      </c>
      <c r="K176" s="14" t="n">
        <f aca="false">(I176+J176)</f>
        <v>333.5</v>
      </c>
      <c r="L176" s="12" t="n">
        <v>3</v>
      </c>
      <c r="M176" s="15"/>
      <c r="O176" s="10"/>
    </row>
    <row r="177" s="21" customFormat="true" ht="26.8" hidden="false" customHeight="false" outlineLevel="0" collapsed="false">
      <c r="A177" s="12" t="n">
        <v>174</v>
      </c>
      <c r="B177" s="18" t="s">
        <v>424</v>
      </c>
      <c r="C177" s="18" t="s">
        <v>416</v>
      </c>
      <c r="D177" s="18" t="s">
        <v>108</v>
      </c>
      <c r="E177" s="18" t="s">
        <v>227</v>
      </c>
      <c r="F177" s="18" t="s">
        <v>16</v>
      </c>
      <c r="G177" s="18" t="n">
        <v>18</v>
      </c>
      <c r="H177" s="19" t="s">
        <v>425</v>
      </c>
      <c r="I177" s="18" t="n">
        <v>189.99</v>
      </c>
      <c r="J177" s="14" t="n">
        <f aca="false">(I177*0.45)</f>
        <v>85.4955</v>
      </c>
      <c r="K177" s="20" t="n">
        <f aca="false">(I177+J177)</f>
        <v>275.4855</v>
      </c>
      <c r="L177" s="18" t="n">
        <v>16</v>
      </c>
      <c r="M177" s="15"/>
      <c r="N177" s="3"/>
      <c r="O177" s="10"/>
      <c r="AMH177" s="0"/>
      <c r="AMI177" s="0"/>
      <c r="AMJ177" s="0"/>
    </row>
    <row r="178" s="21" customFormat="true" ht="26.8" hidden="false" customHeight="false" outlineLevel="0" collapsed="false">
      <c r="A178" s="12" t="n">
        <v>175</v>
      </c>
      <c r="B178" s="18" t="s">
        <v>424</v>
      </c>
      <c r="C178" s="18" t="s">
        <v>416</v>
      </c>
      <c r="D178" s="18" t="s">
        <v>108</v>
      </c>
      <c r="E178" s="18" t="s">
        <v>227</v>
      </c>
      <c r="F178" s="18" t="s">
        <v>16</v>
      </c>
      <c r="G178" s="18" t="n">
        <v>6</v>
      </c>
      <c r="H178" s="19" t="s">
        <v>426</v>
      </c>
      <c r="I178" s="18" t="n">
        <v>189.99</v>
      </c>
      <c r="J178" s="14" t="n">
        <f aca="false">(I178*0.45)</f>
        <v>85.4955</v>
      </c>
      <c r="K178" s="20" t="n">
        <f aca="false">(I178+J178)</f>
        <v>275.4855</v>
      </c>
      <c r="L178" s="18" t="n">
        <v>6</v>
      </c>
      <c r="M178" s="15"/>
      <c r="N178" s="3"/>
      <c r="O178" s="10"/>
      <c r="AMH178" s="0"/>
      <c r="AMI178" s="0"/>
      <c r="AMJ178" s="0"/>
    </row>
    <row r="179" s="21" customFormat="true" ht="26.8" hidden="false" customHeight="false" outlineLevel="0" collapsed="false">
      <c r="A179" s="12" t="n">
        <v>176</v>
      </c>
      <c r="B179" s="18" t="s">
        <v>427</v>
      </c>
      <c r="C179" s="18" t="s">
        <v>416</v>
      </c>
      <c r="D179" s="18" t="s">
        <v>122</v>
      </c>
      <c r="E179" s="18" t="s">
        <v>428</v>
      </c>
      <c r="F179" s="18" t="s">
        <v>16</v>
      </c>
      <c r="G179" s="18" t="n">
        <v>6</v>
      </c>
      <c r="H179" s="19" t="s">
        <v>429</v>
      </c>
      <c r="I179" s="18" t="n">
        <v>319.9</v>
      </c>
      <c r="J179" s="14" t="n">
        <f aca="false">(I179*0.45)</f>
        <v>143.955</v>
      </c>
      <c r="K179" s="20" t="n">
        <f aca="false">(I179+J179)</f>
        <v>463.855</v>
      </c>
      <c r="L179" s="18" t="n">
        <v>0</v>
      </c>
      <c r="M179" s="15"/>
      <c r="N179" s="3"/>
      <c r="O179" s="10"/>
      <c r="AMH179" s="0"/>
      <c r="AMI179" s="0"/>
      <c r="AMJ179" s="0"/>
    </row>
    <row r="180" s="21" customFormat="true" ht="26.8" hidden="false" customHeight="false" outlineLevel="0" collapsed="false">
      <c r="A180" s="12" t="n">
        <v>177</v>
      </c>
      <c r="B180" s="18" t="s">
        <v>427</v>
      </c>
      <c r="C180" s="18" t="s">
        <v>416</v>
      </c>
      <c r="D180" s="18" t="s">
        <v>122</v>
      </c>
      <c r="E180" s="18" t="s">
        <v>430</v>
      </c>
      <c r="F180" s="18" t="s">
        <v>16</v>
      </c>
      <c r="G180" s="18" t="n">
        <v>12</v>
      </c>
      <c r="H180" s="19" t="s">
        <v>431</v>
      </c>
      <c r="I180" s="18" t="n">
        <v>319.9</v>
      </c>
      <c r="J180" s="14" t="n">
        <f aca="false">(I180*0.45)</f>
        <v>143.955</v>
      </c>
      <c r="K180" s="20" t="n">
        <f aca="false">(I180+J180)</f>
        <v>463.855</v>
      </c>
      <c r="L180" s="18" t="n">
        <v>9</v>
      </c>
      <c r="M180" s="15"/>
      <c r="N180" s="3"/>
      <c r="O180" s="10"/>
      <c r="AMH180" s="0"/>
      <c r="AMI180" s="0"/>
      <c r="AMJ180" s="0"/>
    </row>
    <row r="181" s="21" customFormat="true" ht="26.8" hidden="false" customHeight="false" outlineLevel="0" collapsed="false">
      <c r="A181" s="12" t="n">
        <v>178</v>
      </c>
      <c r="B181" s="18" t="s">
        <v>427</v>
      </c>
      <c r="C181" s="18" t="s">
        <v>416</v>
      </c>
      <c r="D181" s="18" t="s">
        <v>122</v>
      </c>
      <c r="E181" s="18" t="s">
        <v>432</v>
      </c>
      <c r="F181" s="18" t="s">
        <v>16</v>
      </c>
      <c r="G181" s="18" t="n">
        <v>6</v>
      </c>
      <c r="H181" s="19" t="s">
        <v>433</v>
      </c>
      <c r="I181" s="18" t="n">
        <v>319.9</v>
      </c>
      <c r="J181" s="14" t="n">
        <f aca="false">(I181*0.45)</f>
        <v>143.955</v>
      </c>
      <c r="K181" s="20" t="n">
        <f aca="false">(I181+J181)</f>
        <v>463.855</v>
      </c>
      <c r="L181" s="18" t="n">
        <v>0</v>
      </c>
      <c r="M181" s="15"/>
      <c r="N181" s="3"/>
      <c r="O181" s="10"/>
      <c r="AMH181" s="0"/>
      <c r="AMI181" s="0"/>
      <c r="AMJ181" s="0"/>
    </row>
    <row r="182" s="21" customFormat="true" ht="26.8" hidden="false" customHeight="false" outlineLevel="0" collapsed="false">
      <c r="A182" s="12" t="n">
        <v>179</v>
      </c>
      <c r="B182" s="18" t="s">
        <v>434</v>
      </c>
      <c r="C182" s="18" t="s">
        <v>416</v>
      </c>
      <c r="D182" s="18" t="s">
        <v>87</v>
      </c>
      <c r="E182" s="18" t="s">
        <v>113</v>
      </c>
      <c r="F182" s="18" t="s">
        <v>16</v>
      </c>
      <c r="G182" s="18" t="n">
        <v>6</v>
      </c>
      <c r="H182" s="19" t="s">
        <v>435</v>
      </c>
      <c r="I182" s="18" t="n">
        <v>950</v>
      </c>
      <c r="J182" s="14" t="n">
        <f aca="false">(I182*0.45)</f>
        <v>427.5</v>
      </c>
      <c r="K182" s="20" t="n">
        <f aca="false">(I182+J182)</f>
        <v>1377.5</v>
      </c>
      <c r="L182" s="18" t="n">
        <v>5</v>
      </c>
      <c r="M182" s="15"/>
      <c r="N182" s="3"/>
      <c r="O182" s="10"/>
      <c r="AMH182" s="0"/>
      <c r="AMI182" s="0"/>
      <c r="AMJ182" s="0"/>
    </row>
    <row r="183" s="21" customFormat="true" ht="26.8" hidden="false" customHeight="false" outlineLevel="0" collapsed="false">
      <c r="A183" s="12" t="n">
        <v>180</v>
      </c>
      <c r="B183" s="18" t="s">
        <v>436</v>
      </c>
      <c r="C183" s="18" t="s">
        <v>416</v>
      </c>
      <c r="D183" s="18" t="s">
        <v>437</v>
      </c>
      <c r="E183" s="18" t="s">
        <v>438</v>
      </c>
      <c r="F183" s="18" t="s">
        <v>16</v>
      </c>
      <c r="G183" s="18" t="n">
        <v>12</v>
      </c>
      <c r="H183" s="19" t="s">
        <v>439</v>
      </c>
      <c r="I183" s="18" t="n">
        <v>240</v>
      </c>
      <c r="J183" s="14" t="n">
        <f aca="false">(I183*0.45)</f>
        <v>108</v>
      </c>
      <c r="K183" s="20" t="n">
        <f aca="false">(I183+J183)</f>
        <v>348</v>
      </c>
      <c r="L183" s="18" t="n">
        <v>0</v>
      </c>
      <c r="M183" s="15"/>
      <c r="N183" s="3"/>
      <c r="O183" s="10"/>
      <c r="AMH183" s="0"/>
      <c r="AMI183" s="0"/>
      <c r="AMJ183" s="0"/>
    </row>
    <row r="184" s="21" customFormat="true" ht="26.8" hidden="false" customHeight="false" outlineLevel="0" collapsed="false">
      <c r="A184" s="12" t="n">
        <v>181</v>
      </c>
      <c r="B184" s="18" t="s">
        <v>440</v>
      </c>
      <c r="C184" s="18" t="s">
        <v>416</v>
      </c>
      <c r="D184" s="18" t="s">
        <v>31</v>
      </c>
      <c r="E184" s="18" t="s">
        <v>32</v>
      </c>
      <c r="F184" s="18" t="s">
        <v>16</v>
      </c>
      <c r="G184" s="18" t="n">
        <v>6</v>
      </c>
      <c r="H184" s="19" t="s">
        <v>441</v>
      </c>
      <c r="I184" s="18" t="n">
        <v>119.99</v>
      </c>
      <c r="J184" s="14" t="n">
        <f aca="false">(I184*0.45)</f>
        <v>53.9955</v>
      </c>
      <c r="K184" s="20" t="n">
        <f aca="false">(I184+J184)</f>
        <v>173.9855</v>
      </c>
      <c r="L184" s="18" t="n">
        <v>2</v>
      </c>
      <c r="M184" s="15"/>
      <c r="N184" s="3"/>
      <c r="O184" s="10"/>
      <c r="AMH184" s="0"/>
      <c r="AMI184" s="0"/>
      <c r="AMJ184" s="0"/>
    </row>
    <row r="185" s="21" customFormat="true" ht="26.8" hidden="false" customHeight="false" outlineLevel="0" collapsed="false">
      <c r="A185" s="12" t="n">
        <v>182</v>
      </c>
      <c r="B185" s="18" t="s">
        <v>440</v>
      </c>
      <c r="C185" s="18" t="s">
        <v>416</v>
      </c>
      <c r="D185" s="18" t="s">
        <v>31</v>
      </c>
      <c r="E185" s="18" t="s">
        <v>32</v>
      </c>
      <c r="F185" s="18" t="s">
        <v>16</v>
      </c>
      <c r="G185" s="18" t="n">
        <v>6</v>
      </c>
      <c r="H185" s="19" t="s">
        <v>442</v>
      </c>
      <c r="I185" s="18" t="n">
        <v>119.99</v>
      </c>
      <c r="J185" s="14" t="n">
        <f aca="false">(I185*0.45)</f>
        <v>53.9955</v>
      </c>
      <c r="K185" s="20" t="n">
        <f aca="false">(I185+J185)</f>
        <v>173.9855</v>
      </c>
      <c r="L185" s="18" t="n">
        <v>5</v>
      </c>
      <c r="M185" s="15"/>
      <c r="N185" s="3"/>
      <c r="O185" s="10"/>
      <c r="AMH185" s="0"/>
      <c r="AMI185" s="0"/>
      <c r="AMJ185" s="0"/>
    </row>
    <row r="186" s="21" customFormat="true" ht="26.8" hidden="false" customHeight="false" outlineLevel="0" collapsed="false">
      <c r="A186" s="12" t="n">
        <v>183</v>
      </c>
      <c r="B186" s="18" t="s">
        <v>440</v>
      </c>
      <c r="C186" s="18" t="s">
        <v>416</v>
      </c>
      <c r="D186" s="18" t="s">
        <v>31</v>
      </c>
      <c r="E186" s="18" t="s">
        <v>32</v>
      </c>
      <c r="F186" s="18" t="s">
        <v>16</v>
      </c>
      <c r="G186" s="18" t="n">
        <v>6</v>
      </c>
      <c r="H186" s="19" t="s">
        <v>443</v>
      </c>
      <c r="I186" s="18" t="n">
        <v>119.99</v>
      </c>
      <c r="J186" s="14" t="n">
        <f aca="false">(I186*0.45)</f>
        <v>53.9955</v>
      </c>
      <c r="K186" s="20" t="n">
        <f aca="false">(I186+J186)</f>
        <v>173.9855</v>
      </c>
      <c r="L186" s="18" t="n">
        <v>2</v>
      </c>
      <c r="M186" s="15"/>
      <c r="N186" s="3"/>
      <c r="O186" s="10"/>
      <c r="AMH186" s="0"/>
      <c r="AMI186" s="0"/>
      <c r="AMJ186" s="0"/>
    </row>
    <row r="187" s="21" customFormat="true" ht="26.8" hidden="false" customHeight="false" outlineLevel="0" collapsed="false">
      <c r="A187" s="12" t="n">
        <v>184</v>
      </c>
      <c r="B187" s="18" t="s">
        <v>440</v>
      </c>
      <c r="C187" s="18" t="s">
        <v>416</v>
      </c>
      <c r="D187" s="18" t="s">
        <v>31</v>
      </c>
      <c r="E187" s="18" t="s">
        <v>32</v>
      </c>
      <c r="F187" s="18" t="s">
        <v>16</v>
      </c>
      <c r="G187" s="18" t="n">
        <v>6</v>
      </c>
      <c r="H187" s="19" t="s">
        <v>444</v>
      </c>
      <c r="I187" s="18" t="n">
        <v>119.99</v>
      </c>
      <c r="J187" s="14" t="n">
        <f aca="false">(I187*0.45)</f>
        <v>53.9955</v>
      </c>
      <c r="K187" s="20" t="n">
        <f aca="false">(I187+J187)</f>
        <v>173.9855</v>
      </c>
      <c r="L187" s="18" t="n">
        <v>3</v>
      </c>
      <c r="M187" s="15"/>
      <c r="N187" s="3"/>
      <c r="O187" s="10"/>
      <c r="AMH187" s="0"/>
      <c r="AMI187" s="0"/>
      <c r="AMJ187" s="0"/>
    </row>
    <row r="188" s="21" customFormat="true" ht="26.8" hidden="false" customHeight="false" outlineLevel="0" collapsed="false">
      <c r="A188" s="12" t="n">
        <v>185</v>
      </c>
      <c r="B188" s="18" t="s">
        <v>445</v>
      </c>
      <c r="C188" s="18" t="s">
        <v>416</v>
      </c>
      <c r="D188" s="18"/>
      <c r="E188" s="18" t="s">
        <v>446</v>
      </c>
      <c r="F188" s="18" t="s">
        <v>16</v>
      </c>
      <c r="G188" s="18" t="n">
        <v>12</v>
      </c>
      <c r="H188" s="19" t="s">
        <v>447</v>
      </c>
      <c r="I188" s="18" t="n">
        <v>280</v>
      </c>
      <c r="J188" s="14" t="n">
        <f aca="false">(I188*0.45)</f>
        <v>126</v>
      </c>
      <c r="K188" s="20" t="n">
        <f aca="false">(I188+J188)</f>
        <v>406</v>
      </c>
      <c r="L188" s="18" t="n">
        <v>11</v>
      </c>
      <c r="M188" s="15"/>
      <c r="N188" s="3"/>
      <c r="O188" s="10"/>
      <c r="AMH188" s="0"/>
      <c r="AMI188" s="0"/>
      <c r="AMJ188" s="0"/>
    </row>
    <row r="189" s="21" customFormat="true" ht="26.8" hidden="false" customHeight="false" outlineLevel="0" collapsed="false">
      <c r="A189" s="12" t="n">
        <v>186</v>
      </c>
      <c r="B189" s="18" t="s">
        <v>440</v>
      </c>
      <c r="C189" s="18" t="s">
        <v>416</v>
      </c>
      <c r="D189" s="18" t="s">
        <v>31</v>
      </c>
      <c r="E189" s="18" t="s">
        <v>448</v>
      </c>
      <c r="F189" s="18" t="s">
        <v>16</v>
      </c>
      <c r="G189" s="18" t="n">
        <v>4</v>
      </c>
      <c r="H189" s="19" t="s">
        <v>449</v>
      </c>
      <c r="I189" s="18" t="n">
        <v>164.99</v>
      </c>
      <c r="J189" s="14" t="n">
        <f aca="false">(I189*0.45)</f>
        <v>74.2455</v>
      </c>
      <c r="K189" s="20" t="n">
        <f aca="false">(I189+J189)</f>
        <v>239.2355</v>
      </c>
      <c r="L189" s="18" t="n">
        <v>1</v>
      </c>
      <c r="M189" s="15"/>
      <c r="N189" s="3"/>
      <c r="O189" s="10"/>
      <c r="AMH189" s="0"/>
      <c r="AMI189" s="0"/>
      <c r="AMJ189" s="0"/>
    </row>
    <row r="190" s="21" customFormat="true" ht="26.8" hidden="false" customHeight="false" outlineLevel="0" collapsed="false">
      <c r="A190" s="12" t="n">
        <v>187</v>
      </c>
      <c r="B190" s="18" t="s">
        <v>440</v>
      </c>
      <c r="C190" s="18" t="s">
        <v>416</v>
      </c>
      <c r="D190" s="18" t="s">
        <v>31</v>
      </c>
      <c r="E190" s="18" t="s">
        <v>448</v>
      </c>
      <c r="F190" s="18" t="s">
        <v>16</v>
      </c>
      <c r="G190" s="18" t="n">
        <v>4</v>
      </c>
      <c r="H190" s="19" t="s">
        <v>450</v>
      </c>
      <c r="I190" s="18" t="n">
        <v>164.99</v>
      </c>
      <c r="J190" s="14" t="n">
        <f aca="false">(I190*0.45)</f>
        <v>74.2455</v>
      </c>
      <c r="K190" s="20" t="n">
        <f aca="false">(I190+J190)</f>
        <v>239.2355</v>
      </c>
      <c r="L190" s="18" t="n">
        <v>4</v>
      </c>
      <c r="M190" s="15"/>
      <c r="N190" s="3"/>
      <c r="O190" s="10"/>
      <c r="AMH190" s="0"/>
      <c r="AMI190" s="0"/>
      <c r="AMJ190" s="0"/>
    </row>
    <row r="191" s="21" customFormat="true" ht="26.8" hidden="false" customHeight="false" outlineLevel="0" collapsed="false">
      <c r="A191" s="12" t="n">
        <v>188</v>
      </c>
      <c r="B191" s="18" t="s">
        <v>440</v>
      </c>
      <c r="C191" s="18" t="s">
        <v>416</v>
      </c>
      <c r="D191" s="18" t="s">
        <v>31</v>
      </c>
      <c r="E191" s="18" t="s">
        <v>448</v>
      </c>
      <c r="F191" s="18" t="s">
        <v>16</v>
      </c>
      <c r="G191" s="18" t="n">
        <v>4</v>
      </c>
      <c r="H191" s="19" t="s">
        <v>451</v>
      </c>
      <c r="I191" s="18" t="n">
        <v>164.99</v>
      </c>
      <c r="J191" s="14" t="n">
        <f aca="false">(I191*0.45)</f>
        <v>74.2455</v>
      </c>
      <c r="K191" s="20" t="n">
        <f aca="false">(I191+J191)</f>
        <v>239.2355</v>
      </c>
      <c r="L191" s="18" t="n">
        <v>4</v>
      </c>
      <c r="M191" s="15"/>
      <c r="N191" s="3"/>
      <c r="O191" s="10"/>
      <c r="AMH191" s="0"/>
      <c r="AMI191" s="0"/>
      <c r="AMJ191" s="0"/>
    </row>
    <row r="192" s="21" customFormat="true" ht="26.8" hidden="false" customHeight="false" outlineLevel="0" collapsed="false">
      <c r="A192" s="12" t="n">
        <v>189</v>
      </c>
      <c r="B192" s="18" t="s">
        <v>452</v>
      </c>
      <c r="C192" s="18" t="s">
        <v>416</v>
      </c>
      <c r="D192" s="18" t="s">
        <v>453</v>
      </c>
      <c r="E192" s="18" t="s">
        <v>133</v>
      </c>
      <c r="F192" s="18" t="s">
        <v>16</v>
      </c>
      <c r="G192" s="18" t="n">
        <v>12</v>
      </c>
      <c r="H192" s="19" t="s">
        <v>454</v>
      </c>
      <c r="I192" s="18" t="n">
        <v>134.99</v>
      </c>
      <c r="J192" s="14" t="n">
        <f aca="false">(I192*0.45)</f>
        <v>60.7455</v>
      </c>
      <c r="K192" s="20" t="n">
        <f aca="false">(I192+J192)</f>
        <v>195.7355</v>
      </c>
      <c r="L192" s="18" t="n">
        <v>4</v>
      </c>
      <c r="M192" s="15"/>
      <c r="N192" s="3"/>
      <c r="O192" s="10"/>
      <c r="AMH192" s="0"/>
      <c r="AMI192" s="0"/>
      <c r="AMJ192" s="0"/>
    </row>
    <row r="193" s="21" customFormat="true" ht="26.8" hidden="false" customHeight="false" outlineLevel="0" collapsed="false">
      <c r="A193" s="12" t="n">
        <v>190</v>
      </c>
      <c r="B193" s="18" t="s">
        <v>455</v>
      </c>
      <c r="C193" s="18" t="s">
        <v>416</v>
      </c>
      <c r="D193" s="18" t="s">
        <v>122</v>
      </c>
      <c r="E193" s="18" t="s">
        <v>123</v>
      </c>
      <c r="F193" s="18" t="s">
        <v>16</v>
      </c>
      <c r="G193" s="18" t="n">
        <v>5</v>
      </c>
      <c r="H193" s="19" t="s">
        <v>456</v>
      </c>
      <c r="I193" s="18" t="n">
        <v>181.94</v>
      </c>
      <c r="J193" s="14" t="n">
        <f aca="false">(I193*0.45)</f>
        <v>81.873</v>
      </c>
      <c r="K193" s="20" t="n">
        <f aca="false">(I193+J193)</f>
        <v>263.813</v>
      </c>
      <c r="L193" s="18" t="n">
        <v>4</v>
      </c>
      <c r="M193" s="15"/>
      <c r="N193" s="3"/>
      <c r="O193" s="10"/>
      <c r="AMH193" s="0"/>
      <c r="AMI193" s="0"/>
      <c r="AMJ193" s="0"/>
    </row>
    <row r="194" s="21" customFormat="true" ht="26.8" hidden="false" customHeight="false" outlineLevel="0" collapsed="false">
      <c r="A194" s="12" t="n">
        <v>191</v>
      </c>
      <c r="B194" s="18" t="s">
        <v>455</v>
      </c>
      <c r="C194" s="18" t="s">
        <v>416</v>
      </c>
      <c r="D194" s="18" t="s">
        <v>122</v>
      </c>
      <c r="E194" s="18" t="s">
        <v>123</v>
      </c>
      <c r="F194" s="18" t="s">
        <v>16</v>
      </c>
      <c r="G194" s="18" t="n">
        <v>3</v>
      </c>
      <c r="H194" s="19" t="s">
        <v>457</v>
      </c>
      <c r="I194" s="18" t="n">
        <v>181.94</v>
      </c>
      <c r="J194" s="14" t="n">
        <f aca="false">(I194*0.45)</f>
        <v>81.873</v>
      </c>
      <c r="K194" s="20" t="n">
        <f aca="false">(I194+J194)</f>
        <v>263.813</v>
      </c>
      <c r="L194" s="18" t="n">
        <v>1</v>
      </c>
      <c r="M194" s="15"/>
      <c r="N194" s="3"/>
      <c r="O194" s="10"/>
      <c r="AMH194" s="0"/>
      <c r="AMI194" s="0"/>
      <c r="AMJ194" s="0"/>
    </row>
    <row r="195" s="21" customFormat="true" ht="26.8" hidden="false" customHeight="false" outlineLevel="0" collapsed="false">
      <c r="A195" s="12" t="n">
        <v>192</v>
      </c>
      <c r="B195" s="18" t="s">
        <v>458</v>
      </c>
      <c r="C195" s="18" t="s">
        <v>416</v>
      </c>
      <c r="D195" s="18" t="s">
        <v>122</v>
      </c>
      <c r="E195" s="18" t="s">
        <v>123</v>
      </c>
      <c r="F195" s="18" t="s">
        <v>16</v>
      </c>
      <c r="G195" s="18" t="n">
        <v>4</v>
      </c>
      <c r="H195" s="19" t="s">
        <v>459</v>
      </c>
      <c r="I195" s="18" t="n">
        <v>181.94</v>
      </c>
      <c r="J195" s="14" t="n">
        <f aca="false">(I195*0.45)</f>
        <v>81.873</v>
      </c>
      <c r="K195" s="20" t="n">
        <f aca="false">(I195+J195)</f>
        <v>263.813</v>
      </c>
      <c r="L195" s="18" t="n">
        <v>2</v>
      </c>
      <c r="M195" s="15"/>
      <c r="N195" s="3"/>
      <c r="O195" s="10"/>
      <c r="AMH195" s="0"/>
      <c r="AMI195" s="0"/>
      <c r="AMJ195" s="0"/>
    </row>
    <row r="196" s="21" customFormat="true" ht="26.8" hidden="false" customHeight="false" outlineLevel="0" collapsed="false">
      <c r="A196" s="12" t="n">
        <v>193</v>
      </c>
      <c r="B196" s="18" t="s">
        <v>455</v>
      </c>
      <c r="C196" s="18" t="s">
        <v>416</v>
      </c>
      <c r="D196" s="18" t="s">
        <v>122</v>
      </c>
      <c r="E196" s="18" t="s">
        <v>123</v>
      </c>
      <c r="F196" s="18" t="s">
        <v>16</v>
      </c>
      <c r="G196" s="18" t="n">
        <v>3</v>
      </c>
      <c r="H196" s="19" t="s">
        <v>459</v>
      </c>
      <c r="I196" s="18" t="n">
        <v>181.94</v>
      </c>
      <c r="J196" s="14" t="n">
        <f aca="false">(I196*0.45)</f>
        <v>81.873</v>
      </c>
      <c r="K196" s="20" t="n">
        <f aca="false">(I196+J196)</f>
        <v>263.813</v>
      </c>
      <c r="L196" s="18" t="n">
        <v>1</v>
      </c>
      <c r="M196" s="15"/>
      <c r="N196" s="3"/>
      <c r="O196" s="10"/>
      <c r="AMH196" s="0"/>
      <c r="AMI196" s="0"/>
      <c r="AMJ196" s="0"/>
    </row>
    <row r="197" s="21" customFormat="true" ht="26.8" hidden="false" customHeight="false" outlineLevel="0" collapsed="false">
      <c r="A197" s="12" t="n">
        <v>194</v>
      </c>
      <c r="B197" s="18" t="s">
        <v>460</v>
      </c>
      <c r="C197" s="18" t="s">
        <v>416</v>
      </c>
      <c r="D197" s="18" t="s">
        <v>71</v>
      </c>
      <c r="E197" s="18" t="s">
        <v>461</v>
      </c>
      <c r="F197" s="18" t="s">
        <v>16</v>
      </c>
      <c r="G197" s="18" t="n">
        <v>8</v>
      </c>
      <c r="H197" s="19" t="s">
        <v>462</v>
      </c>
      <c r="I197" s="18" t="n">
        <v>239.99</v>
      </c>
      <c r="J197" s="14" t="n">
        <f aca="false">(I197*0.45)</f>
        <v>107.9955</v>
      </c>
      <c r="K197" s="20" t="n">
        <f aca="false">(I197+J197)</f>
        <v>347.9855</v>
      </c>
      <c r="L197" s="18" t="n">
        <v>4</v>
      </c>
      <c r="M197" s="15"/>
      <c r="N197" s="3"/>
      <c r="O197" s="10"/>
      <c r="AMH197" s="0"/>
      <c r="AMI197" s="0"/>
      <c r="AMJ197" s="0"/>
    </row>
    <row r="198" s="21" customFormat="true" ht="26.8" hidden="false" customHeight="false" outlineLevel="0" collapsed="false">
      <c r="A198" s="12" t="n">
        <v>195</v>
      </c>
      <c r="B198" s="18" t="s">
        <v>463</v>
      </c>
      <c r="C198" s="18" t="s">
        <v>416</v>
      </c>
      <c r="D198" s="18" t="s">
        <v>108</v>
      </c>
      <c r="E198" s="18" t="s">
        <v>197</v>
      </c>
      <c r="F198" s="18" t="s">
        <v>16</v>
      </c>
      <c r="G198" s="18" t="n">
        <v>4</v>
      </c>
      <c r="H198" s="19" t="s">
        <v>464</v>
      </c>
      <c r="I198" s="18" t="n">
        <v>230</v>
      </c>
      <c r="J198" s="14" t="n">
        <f aca="false">(I198*0.45)</f>
        <v>103.5</v>
      </c>
      <c r="K198" s="20" t="n">
        <f aca="false">(I198+J198)</f>
        <v>333.5</v>
      </c>
      <c r="L198" s="18" t="n">
        <v>3</v>
      </c>
      <c r="M198" s="15"/>
      <c r="N198" s="3"/>
      <c r="O198" s="10"/>
      <c r="AMH198" s="0"/>
      <c r="AMI198" s="0"/>
      <c r="AMJ198" s="0"/>
    </row>
    <row r="199" s="21" customFormat="true" ht="26.8" hidden="false" customHeight="false" outlineLevel="0" collapsed="false">
      <c r="A199" s="12" t="n">
        <v>196</v>
      </c>
      <c r="B199" s="18" t="s">
        <v>463</v>
      </c>
      <c r="C199" s="18" t="s">
        <v>416</v>
      </c>
      <c r="D199" s="18" t="s">
        <v>108</v>
      </c>
      <c r="E199" s="18" t="s">
        <v>197</v>
      </c>
      <c r="F199" s="18" t="s">
        <v>16</v>
      </c>
      <c r="G199" s="18" t="n">
        <v>4</v>
      </c>
      <c r="H199" s="19" t="s">
        <v>465</v>
      </c>
      <c r="I199" s="18" t="n">
        <v>230</v>
      </c>
      <c r="J199" s="14" t="n">
        <f aca="false">(I199*0.45)</f>
        <v>103.5</v>
      </c>
      <c r="K199" s="20" t="n">
        <f aca="false">(I199+J199)</f>
        <v>333.5</v>
      </c>
      <c r="L199" s="18" t="n">
        <v>4</v>
      </c>
      <c r="M199" s="15"/>
      <c r="N199" s="3"/>
      <c r="O199" s="10"/>
      <c r="AMH199" s="0"/>
      <c r="AMI199" s="0"/>
      <c r="AMJ199" s="0"/>
    </row>
    <row r="200" s="21" customFormat="true" ht="26.8" hidden="false" customHeight="false" outlineLevel="0" collapsed="false">
      <c r="A200" s="12" t="n">
        <v>197</v>
      </c>
      <c r="B200" s="18" t="s">
        <v>466</v>
      </c>
      <c r="C200" s="18" t="s">
        <v>416</v>
      </c>
      <c r="D200" s="18" t="s">
        <v>20</v>
      </c>
      <c r="E200" s="18" t="s">
        <v>467</v>
      </c>
      <c r="F200" s="18" t="s">
        <v>16</v>
      </c>
      <c r="G200" s="18" t="n">
        <v>6</v>
      </c>
      <c r="H200" s="19" t="s">
        <v>468</v>
      </c>
      <c r="I200" s="18" t="n">
        <v>224.99</v>
      </c>
      <c r="J200" s="14" t="n">
        <f aca="false">(I200*0.45)</f>
        <v>101.2455</v>
      </c>
      <c r="K200" s="20" t="n">
        <f aca="false">(I200+J200)</f>
        <v>326.2355</v>
      </c>
      <c r="L200" s="18" t="n">
        <v>4</v>
      </c>
      <c r="M200" s="15"/>
      <c r="N200" s="3"/>
      <c r="O200" s="10"/>
      <c r="AMH200" s="0"/>
      <c r="AMI200" s="0"/>
      <c r="AMJ200" s="0"/>
    </row>
    <row r="201" s="21" customFormat="true" ht="26.8" hidden="false" customHeight="false" outlineLevel="0" collapsed="false">
      <c r="A201" s="12" t="n">
        <v>198</v>
      </c>
      <c r="B201" s="18" t="s">
        <v>466</v>
      </c>
      <c r="C201" s="18" t="s">
        <v>416</v>
      </c>
      <c r="D201" s="18" t="s">
        <v>20</v>
      </c>
      <c r="E201" s="18" t="s">
        <v>467</v>
      </c>
      <c r="F201" s="18" t="s">
        <v>16</v>
      </c>
      <c r="G201" s="18" t="n">
        <v>6</v>
      </c>
      <c r="H201" s="19" t="s">
        <v>469</v>
      </c>
      <c r="I201" s="18" t="n">
        <v>224.99</v>
      </c>
      <c r="J201" s="14" t="n">
        <f aca="false">(I201*0.45)</f>
        <v>101.2455</v>
      </c>
      <c r="K201" s="20" t="n">
        <f aca="false">(I201+J201)</f>
        <v>326.2355</v>
      </c>
      <c r="L201" s="18" t="n">
        <v>3</v>
      </c>
      <c r="M201" s="15"/>
      <c r="N201" s="3"/>
      <c r="O201" s="10"/>
      <c r="AMH201" s="0"/>
      <c r="AMI201" s="0"/>
      <c r="AMJ201" s="0"/>
    </row>
    <row r="202" customFormat="false" ht="26.8" hidden="false" customHeight="false" outlineLevel="0" collapsed="false">
      <c r="A202" s="12" t="n">
        <v>199</v>
      </c>
      <c r="B202" s="12" t="s">
        <v>445</v>
      </c>
      <c r="C202" s="12" t="s">
        <v>416</v>
      </c>
      <c r="D202" s="12"/>
      <c r="E202" s="12" t="s">
        <v>470</v>
      </c>
      <c r="F202" s="12" t="s">
        <v>16</v>
      </c>
      <c r="G202" s="12" t="n">
        <v>8</v>
      </c>
      <c r="H202" s="13" t="s">
        <v>471</v>
      </c>
      <c r="I202" s="12" t="n">
        <v>280</v>
      </c>
      <c r="J202" s="14" t="n">
        <f aca="false">(I202*0.45)</f>
        <v>126</v>
      </c>
      <c r="K202" s="14" t="n">
        <f aca="false">(I202+J202)</f>
        <v>406</v>
      </c>
      <c r="L202" s="12" t="n">
        <v>7</v>
      </c>
      <c r="M202" s="15"/>
      <c r="O202" s="10"/>
    </row>
    <row r="203" customFormat="false" ht="26.8" hidden="false" customHeight="false" outlineLevel="0" collapsed="false">
      <c r="A203" s="12" t="n">
        <v>200</v>
      </c>
      <c r="B203" s="12" t="s">
        <v>445</v>
      </c>
      <c r="C203" s="12" t="s">
        <v>416</v>
      </c>
      <c r="D203" s="12"/>
      <c r="E203" s="12" t="s">
        <v>470</v>
      </c>
      <c r="F203" s="12" t="s">
        <v>16</v>
      </c>
      <c r="G203" s="12" t="n">
        <v>4</v>
      </c>
      <c r="H203" s="13" t="s">
        <v>472</v>
      </c>
      <c r="I203" s="12" t="n">
        <v>280</v>
      </c>
      <c r="J203" s="14" t="n">
        <f aca="false">(I203*0.45)</f>
        <v>126</v>
      </c>
      <c r="K203" s="14" t="n">
        <f aca="false">(I203+J203)</f>
        <v>406</v>
      </c>
      <c r="L203" s="12" t="n">
        <v>4</v>
      </c>
      <c r="M203" s="15"/>
      <c r="O203" s="10"/>
    </row>
    <row r="204" customFormat="false" ht="26.8" hidden="false" customHeight="false" outlineLevel="0" collapsed="false">
      <c r="A204" s="12" t="n">
        <v>201</v>
      </c>
      <c r="B204" s="12" t="s">
        <v>473</v>
      </c>
      <c r="C204" s="12" t="s">
        <v>416</v>
      </c>
      <c r="D204" s="12" t="s">
        <v>87</v>
      </c>
      <c r="E204" s="12" t="s">
        <v>116</v>
      </c>
      <c r="F204" s="12" t="s">
        <v>16</v>
      </c>
      <c r="G204" s="12" t="n">
        <v>60</v>
      </c>
      <c r="H204" s="13" t="s">
        <v>474</v>
      </c>
      <c r="I204" s="12" t="n">
        <v>522</v>
      </c>
      <c r="J204" s="14" t="n">
        <f aca="false">(I204*0.45)</f>
        <v>234.9</v>
      </c>
      <c r="K204" s="14" t="n">
        <f aca="false">(I204+J204)</f>
        <v>756.9</v>
      </c>
      <c r="L204" s="12" t="n">
        <v>55</v>
      </c>
      <c r="M204" s="15"/>
      <c r="O204" s="10"/>
    </row>
    <row r="205" s="21" customFormat="true" ht="26.8" hidden="false" customHeight="false" outlineLevel="0" collapsed="false">
      <c r="A205" s="12" t="n">
        <v>202</v>
      </c>
      <c r="B205" s="18" t="s">
        <v>475</v>
      </c>
      <c r="C205" s="18" t="s">
        <v>416</v>
      </c>
      <c r="D205" s="18" t="s">
        <v>108</v>
      </c>
      <c r="E205" s="18" t="s">
        <v>467</v>
      </c>
      <c r="F205" s="18" t="s">
        <v>16</v>
      </c>
      <c r="G205" s="18" t="n">
        <v>6</v>
      </c>
      <c r="H205" s="19" t="s">
        <v>476</v>
      </c>
      <c r="I205" s="18" t="n">
        <v>359.99</v>
      </c>
      <c r="J205" s="14" t="n">
        <f aca="false">(I205*0.45)</f>
        <v>161.9955</v>
      </c>
      <c r="K205" s="20" t="n">
        <f aca="false">(I205+J205)</f>
        <v>521.9855</v>
      </c>
      <c r="L205" s="18" t="n">
        <v>4</v>
      </c>
      <c r="M205" s="15"/>
      <c r="N205" s="3"/>
      <c r="O205" s="10"/>
      <c r="AMH205" s="0"/>
      <c r="AMI205" s="0"/>
      <c r="AMJ205" s="0"/>
    </row>
    <row r="206" customFormat="false" ht="26.8" hidden="false" customHeight="false" outlineLevel="0" collapsed="false">
      <c r="A206" s="12" t="n">
        <v>203</v>
      </c>
      <c r="B206" s="12" t="s">
        <v>477</v>
      </c>
      <c r="C206" s="12" t="s">
        <v>416</v>
      </c>
      <c r="D206" s="12" t="s">
        <v>87</v>
      </c>
      <c r="E206" s="12" t="s">
        <v>478</v>
      </c>
      <c r="F206" s="12" t="s">
        <v>16</v>
      </c>
      <c r="G206" s="12" t="n">
        <v>6</v>
      </c>
      <c r="H206" s="13" t="s">
        <v>479</v>
      </c>
      <c r="I206" s="12" t="n">
        <v>1300</v>
      </c>
      <c r="J206" s="14" t="n">
        <f aca="false">(I206*0.45)</f>
        <v>585</v>
      </c>
      <c r="K206" s="14" t="n">
        <f aca="false">(I206+J206)</f>
        <v>1885</v>
      </c>
      <c r="L206" s="12" t="n">
        <v>0</v>
      </c>
      <c r="M206" s="15"/>
      <c r="O206" s="10"/>
    </row>
    <row r="207" customFormat="false" ht="26.8" hidden="false" customHeight="false" outlineLevel="0" collapsed="false">
      <c r="A207" s="12" t="n">
        <v>204</v>
      </c>
      <c r="B207" s="12" t="s">
        <v>135</v>
      </c>
      <c r="C207" s="12" t="s">
        <v>416</v>
      </c>
      <c r="D207" s="12" t="s">
        <v>87</v>
      </c>
      <c r="E207" s="12" t="s">
        <v>136</v>
      </c>
      <c r="F207" s="12" t="s">
        <v>16</v>
      </c>
      <c r="G207" s="12" t="n">
        <v>4</v>
      </c>
      <c r="H207" s="13" t="s">
        <v>480</v>
      </c>
      <c r="I207" s="12" t="n">
        <v>305</v>
      </c>
      <c r="J207" s="14" t="n">
        <f aca="false">(I207*0.45)</f>
        <v>137.25</v>
      </c>
      <c r="K207" s="14" t="n">
        <f aca="false">(I207+J207)</f>
        <v>442.25</v>
      </c>
      <c r="L207" s="12" t="n">
        <v>2</v>
      </c>
      <c r="M207" s="15"/>
      <c r="O207" s="10"/>
    </row>
    <row r="208" customFormat="false" ht="26.8" hidden="false" customHeight="false" outlineLevel="0" collapsed="false">
      <c r="A208" s="12" t="n">
        <v>205</v>
      </c>
      <c r="B208" s="12" t="s">
        <v>481</v>
      </c>
      <c r="C208" s="12" t="s">
        <v>416</v>
      </c>
      <c r="D208" s="12" t="s">
        <v>482</v>
      </c>
      <c r="E208" s="12" t="s">
        <v>32</v>
      </c>
      <c r="F208" s="12" t="s">
        <v>16</v>
      </c>
      <c r="G208" s="12" t="n">
        <v>12</v>
      </c>
      <c r="H208" s="13" t="s">
        <v>483</v>
      </c>
      <c r="I208" s="12" t="n">
        <v>270</v>
      </c>
      <c r="J208" s="14" t="n">
        <f aca="false">(I208*0.45)</f>
        <v>121.5</v>
      </c>
      <c r="K208" s="14" t="n">
        <f aca="false">(I208+J208)</f>
        <v>391.5</v>
      </c>
      <c r="L208" s="12" t="n">
        <v>0</v>
      </c>
      <c r="M208" s="15"/>
      <c r="O208" s="10"/>
    </row>
    <row r="209" customFormat="false" ht="26.8" hidden="false" customHeight="false" outlineLevel="0" collapsed="false">
      <c r="A209" s="12" t="n">
        <v>206</v>
      </c>
      <c r="B209" s="12" t="s">
        <v>484</v>
      </c>
      <c r="C209" s="12" t="s">
        <v>416</v>
      </c>
      <c r="D209" s="12"/>
      <c r="E209" s="12" t="s">
        <v>485</v>
      </c>
      <c r="F209" s="12" t="s">
        <v>16</v>
      </c>
      <c r="G209" s="12" t="n">
        <v>6</v>
      </c>
      <c r="H209" s="13" t="s">
        <v>486</v>
      </c>
      <c r="I209" s="12" t="n">
        <v>1700</v>
      </c>
      <c r="J209" s="14" t="n">
        <f aca="false">(I209*0.45)</f>
        <v>765</v>
      </c>
      <c r="K209" s="14" t="n">
        <f aca="false">(I209+J209)</f>
        <v>2465</v>
      </c>
      <c r="L209" s="12" t="n">
        <v>3</v>
      </c>
      <c r="M209" s="15"/>
      <c r="O209" s="10"/>
    </row>
    <row r="210" customFormat="false" ht="26.8" hidden="false" customHeight="false" outlineLevel="0" collapsed="false">
      <c r="A210" s="12" t="n">
        <v>207</v>
      </c>
      <c r="B210" s="12" t="s">
        <v>141</v>
      </c>
      <c r="C210" s="12" t="s">
        <v>416</v>
      </c>
      <c r="D210" s="12" t="s">
        <v>91</v>
      </c>
      <c r="E210" s="12" t="s">
        <v>487</v>
      </c>
      <c r="F210" s="12" t="s">
        <v>16</v>
      </c>
      <c r="G210" s="12" t="n">
        <v>4</v>
      </c>
      <c r="H210" s="13" t="s">
        <v>488</v>
      </c>
      <c r="I210" s="12" t="n">
        <v>449.99</v>
      </c>
      <c r="J210" s="14" t="n">
        <f aca="false">(I210*0.45)</f>
        <v>202.4955</v>
      </c>
      <c r="K210" s="14" t="n">
        <f aca="false">(I210+J210)</f>
        <v>652.4855</v>
      </c>
      <c r="L210" s="12" t="n">
        <v>0</v>
      </c>
      <c r="M210" s="15"/>
      <c r="O210" s="10"/>
    </row>
    <row r="211" customFormat="false" ht="26.8" hidden="false" customHeight="false" outlineLevel="0" collapsed="false">
      <c r="A211" s="12" t="n">
        <v>208</v>
      </c>
      <c r="B211" s="12" t="s">
        <v>489</v>
      </c>
      <c r="C211" s="12" t="s">
        <v>490</v>
      </c>
      <c r="D211" s="12"/>
      <c r="E211" s="12"/>
      <c r="F211" s="12" t="s">
        <v>16</v>
      </c>
      <c r="G211" s="12" t="n">
        <v>12</v>
      </c>
      <c r="H211" s="13"/>
      <c r="I211" s="12" t="n">
        <v>18</v>
      </c>
      <c r="J211" s="14" t="n">
        <f aca="false">(I211*0.45)</f>
        <v>8.1</v>
      </c>
      <c r="K211" s="14" t="n">
        <f aca="false">(I211+J211)</f>
        <v>26.1</v>
      </c>
      <c r="L211" s="12" t="n">
        <v>4</v>
      </c>
      <c r="M211" s="15"/>
      <c r="O211" s="10"/>
    </row>
    <row r="212" customFormat="false" ht="26.8" hidden="false" customHeight="false" outlineLevel="0" collapsed="false">
      <c r="A212" s="12" t="n">
        <v>209</v>
      </c>
      <c r="B212" s="12" t="s">
        <v>148</v>
      </c>
      <c r="C212" s="12" t="s">
        <v>491</v>
      </c>
      <c r="D212" s="12"/>
      <c r="E212" s="12" t="s">
        <v>105</v>
      </c>
      <c r="F212" s="12" t="s">
        <v>16</v>
      </c>
      <c r="G212" s="12" t="n">
        <v>16</v>
      </c>
      <c r="H212" s="13" t="s">
        <v>492</v>
      </c>
      <c r="I212" s="12" t="n">
        <v>129.94</v>
      </c>
      <c r="J212" s="14" t="n">
        <f aca="false">(I212*0.45)</f>
        <v>58.473</v>
      </c>
      <c r="K212" s="14" t="n">
        <f aca="false">(I212+J212)</f>
        <v>188.413</v>
      </c>
      <c r="L212" s="12" t="n">
        <v>14</v>
      </c>
      <c r="M212" s="15"/>
      <c r="O212" s="10"/>
    </row>
    <row r="213" customFormat="false" ht="26.8" hidden="false" customHeight="false" outlineLevel="0" collapsed="false">
      <c r="A213" s="12" t="n">
        <v>210</v>
      </c>
      <c r="B213" s="12" t="s">
        <v>148</v>
      </c>
      <c r="C213" s="12" t="s">
        <v>493</v>
      </c>
      <c r="D213" s="12" t="s">
        <v>20</v>
      </c>
      <c r="E213" s="12" t="s">
        <v>105</v>
      </c>
      <c r="F213" s="12" t="s">
        <v>16</v>
      </c>
      <c r="G213" s="12" t="n">
        <v>16</v>
      </c>
      <c r="H213" s="13" t="s">
        <v>494</v>
      </c>
      <c r="I213" s="12" t="n">
        <v>129.94</v>
      </c>
      <c r="J213" s="14" t="n">
        <f aca="false">(I213*0.45)</f>
        <v>58.473</v>
      </c>
      <c r="K213" s="14" t="n">
        <f aca="false">(I213+J213)</f>
        <v>188.413</v>
      </c>
      <c r="L213" s="12" t="n">
        <v>14</v>
      </c>
      <c r="M213" s="15"/>
      <c r="O213" s="10"/>
    </row>
    <row r="214" customFormat="false" ht="26.8" hidden="false" customHeight="false" outlineLevel="0" collapsed="false">
      <c r="A214" s="12" t="n">
        <v>211</v>
      </c>
      <c r="B214" s="16" t="s">
        <v>495</v>
      </c>
      <c r="C214" s="12" t="s">
        <v>496</v>
      </c>
      <c r="D214" s="12" t="s">
        <v>497</v>
      </c>
      <c r="E214" s="12" t="s">
        <v>498</v>
      </c>
      <c r="F214" s="12" t="s">
        <v>16</v>
      </c>
      <c r="G214" s="12" t="n">
        <v>24</v>
      </c>
      <c r="H214" s="13" t="s">
        <v>499</v>
      </c>
      <c r="I214" s="12" t="n">
        <v>430</v>
      </c>
      <c r="J214" s="14" t="n">
        <f aca="false">(I214*0.45)</f>
        <v>193.5</v>
      </c>
      <c r="K214" s="14" t="n">
        <f aca="false">(I214+J214)</f>
        <v>623.5</v>
      </c>
      <c r="L214" s="12" t="n">
        <v>0</v>
      </c>
      <c r="M214" s="15"/>
      <c r="O214" s="10"/>
    </row>
    <row r="215" customFormat="false" ht="26.8" hidden="false" customHeight="false" outlineLevel="0" collapsed="false">
      <c r="A215" s="12" t="n">
        <v>212</v>
      </c>
      <c r="B215" s="12" t="s">
        <v>500</v>
      </c>
      <c r="C215" s="12" t="s">
        <v>496</v>
      </c>
      <c r="D215" s="12" t="s">
        <v>497</v>
      </c>
      <c r="E215" s="12" t="s">
        <v>501</v>
      </c>
      <c r="F215" s="12" t="s">
        <v>16</v>
      </c>
      <c r="G215" s="12" t="n">
        <v>36</v>
      </c>
      <c r="H215" s="13" t="s">
        <v>502</v>
      </c>
      <c r="I215" s="12" t="n">
        <v>230</v>
      </c>
      <c r="J215" s="14" t="n">
        <f aca="false">(I215*0.45)</f>
        <v>103.5</v>
      </c>
      <c r="K215" s="14" t="n">
        <f aca="false">(I215+J215)</f>
        <v>333.5</v>
      </c>
      <c r="L215" s="12" t="n">
        <v>19</v>
      </c>
      <c r="M215" s="15"/>
      <c r="O215" s="10"/>
    </row>
    <row r="216" customFormat="false" ht="26.8" hidden="false" customHeight="false" outlineLevel="0" collapsed="false">
      <c r="A216" s="12" t="n">
        <v>213</v>
      </c>
      <c r="B216" s="12" t="s">
        <v>503</v>
      </c>
      <c r="C216" s="12" t="s">
        <v>145</v>
      </c>
      <c r="D216" s="12"/>
      <c r="E216" s="12" t="s">
        <v>504</v>
      </c>
      <c r="F216" s="12" t="s">
        <v>16</v>
      </c>
      <c r="G216" s="12" t="n">
        <v>12</v>
      </c>
      <c r="H216" s="13" t="n">
        <v>7486777036</v>
      </c>
      <c r="I216" s="12" t="n">
        <v>320</v>
      </c>
      <c r="J216" s="14" t="n">
        <f aca="false">(I216*0.45)</f>
        <v>144</v>
      </c>
      <c r="K216" s="14" t="n">
        <f aca="false">(I216+J216)</f>
        <v>464</v>
      </c>
      <c r="L216" s="12" t="n">
        <v>10</v>
      </c>
      <c r="M216" s="15"/>
      <c r="O216" s="10"/>
    </row>
    <row r="217" customFormat="false" ht="26.8" hidden="false" customHeight="false" outlineLevel="0" collapsed="false">
      <c r="A217" s="12" t="n">
        <v>214</v>
      </c>
      <c r="B217" s="12" t="s">
        <v>505</v>
      </c>
      <c r="C217" s="12" t="s">
        <v>496</v>
      </c>
      <c r="D217" s="12" t="s">
        <v>108</v>
      </c>
      <c r="E217" s="12" t="s">
        <v>268</v>
      </c>
      <c r="F217" s="12" t="s">
        <v>16</v>
      </c>
      <c r="G217" s="12" t="n">
        <v>12</v>
      </c>
      <c r="H217" s="13" t="s">
        <v>506</v>
      </c>
      <c r="I217" s="12" t="n">
        <v>119.99</v>
      </c>
      <c r="J217" s="14" t="n">
        <f aca="false">(I217*0.45)</f>
        <v>53.9955</v>
      </c>
      <c r="K217" s="14" t="n">
        <f aca="false">(I217+J217)</f>
        <v>173.9855</v>
      </c>
      <c r="L217" s="12" t="n">
        <v>8</v>
      </c>
      <c r="M217" s="15"/>
      <c r="O217" s="10"/>
    </row>
    <row r="218" customFormat="false" ht="26.8" hidden="false" customHeight="false" outlineLevel="0" collapsed="false">
      <c r="A218" s="12" t="n">
        <v>215</v>
      </c>
      <c r="B218" s="12" t="s">
        <v>507</v>
      </c>
      <c r="C218" s="12" t="s">
        <v>496</v>
      </c>
      <c r="D218" s="12" t="s">
        <v>108</v>
      </c>
      <c r="E218" s="12" t="s">
        <v>268</v>
      </c>
      <c r="F218" s="12" t="s">
        <v>16</v>
      </c>
      <c r="G218" s="12" t="n">
        <v>12</v>
      </c>
      <c r="H218" s="13" t="s">
        <v>508</v>
      </c>
      <c r="I218" s="12" t="n">
        <v>119.99</v>
      </c>
      <c r="J218" s="14" t="n">
        <f aca="false">(I218*0.45)</f>
        <v>53.9955</v>
      </c>
      <c r="K218" s="14" t="n">
        <f aca="false">(I218+J218)</f>
        <v>173.9855</v>
      </c>
      <c r="L218" s="12" t="n">
        <v>11</v>
      </c>
      <c r="M218" s="15"/>
      <c r="O218" s="10"/>
    </row>
    <row r="219" customFormat="false" ht="26.8" hidden="false" customHeight="false" outlineLevel="0" collapsed="false">
      <c r="A219" s="12" t="n">
        <v>216</v>
      </c>
      <c r="B219" s="12" t="s">
        <v>509</v>
      </c>
      <c r="C219" s="12" t="s">
        <v>496</v>
      </c>
      <c r="D219" s="12" t="s">
        <v>108</v>
      </c>
      <c r="E219" s="12" t="s">
        <v>268</v>
      </c>
      <c r="F219" s="12" t="s">
        <v>16</v>
      </c>
      <c r="G219" s="12" t="n">
        <v>24</v>
      </c>
      <c r="H219" s="13" t="s">
        <v>510</v>
      </c>
      <c r="I219" s="12" t="n">
        <v>119.99</v>
      </c>
      <c r="J219" s="14" t="n">
        <f aca="false">(I219*0.45)</f>
        <v>53.9955</v>
      </c>
      <c r="K219" s="14" t="n">
        <f aca="false">(I219+J219)</f>
        <v>173.9855</v>
      </c>
      <c r="L219" s="12" t="n">
        <v>13</v>
      </c>
      <c r="M219" s="15"/>
      <c r="O219" s="10"/>
    </row>
    <row r="220" customFormat="false" ht="26.8" hidden="false" customHeight="false" outlineLevel="0" collapsed="false">
      <c r="A220" s="12" t="n">
        <v>217</v>
      </c>
      <c r="B220" s="12" t="s">
        <v>511</v>
      </c>
      <c r="C220" s="12" t="s">
        <v>230</v>
      </c>
      <c r="D220" s="12" t="s">
        <v>108</v>
      </c>
      <c r="E220" s="12" t="s">
        <v>41</v>
      </c>
      <c r="F220" s="12" t="s">
        <v>16</v>
      </c>
      <c r="G220" s="12" t="n">
        <v>12</v>
      </c>
      <c r="H220" s="13" t="s">
        <v>512</v>
      </c>
      <c r="I220" s="12" t="n">
        <v>160</v>
      </c>
      <c r="J220" s="14" t="n">
        <f aca="false">(I220*0.45)</f>
        <v>72</v>
      </c>
      <c r="K220" s="14" t="n">
        <f aca="false">(I220+J220)</f>
        <v>232</v>
      </c>
      <c r="L220" s="12" t="n">
        <v>4</v>
      </c>
      <c r="M220" s="15"/>
      <c r="O220" s="10"/>
    </row>
    <row r="221" customFormat="false" ht="26.8" hidden="false" customHeight="false" outlineLevel="0" collapsed="false">
      <c r="A221" s="12" t="n">
        <v>218</v>
      </c>
      <c r="B221" s="12" t="s">
        <v>513</v>
      </c>
      <c r="C221" s="12" t="s">
        <v>496</v>
      </c>
      <c r="D221" s="12" t="s">
        <v>31</v>
      </c>
      <c r="E221" s="12" t="s">
        <v>41</v>
      </c>
      <c r="F221" s="12" t="s">
        <v>16</v>
      </c>
      <c r="G221" s="12" t="n">
        <v>12</v>
      </c>
      <c r="H221" s="13" t="s">
        <v>514</v>
      </c>
      <c r="I221" s="12" t="n">
        <v>120</v>
      </c>
      <c r="J221" s="14" t="n">
        <f aca="false">(I221*0.45)</f>
        <v>54</v>
      </c>
      <c r="K221" s="14" t="n">
        <f aca="false">(I221+J221)</f>
        <v>174</v>
      </c>
      <c r="L221" s="12" t="n">
        <v>0</v>
      </c>
      <c r="M221" s="15"/>
      <c r="O221" s="10"/>
    </row>
    <row r="222" customFormat="false" ht="26.8" hidden="false" customHeight="false" outlineLevel="0" collapsed="false">
      <c r="A222" s="12" t="n">
        <v>219</v>
      </c>
      <c r="B222" s="16" t="s">
        <v>515</v>
      </c>
      <c r="C222" s="12" t="s">
        <v>145</v>
      </c>
      <c r="D222" s="12" t="s">
        <v>87</v>
      </c>
      <c r="E222" s="12" t="s">
        <v>516</v>
      </c>
      <c r="F222" s="12" t="s">
        <v>16</v>
      </c>
      <c r="G222" s="12" t="n">
        <v>12</v>
      </c>
      <c r="H222" s="13" t="n">
        <v>6430223106</v>
      </c>
      <c r="I222" s="12" t="n">
        <v>700</v>
      </c>
      <c r="J222" s="14" t="n">
        <f aca="false">(I222*0.45)</f>
        <v>315</v>
      </c>
      <c r="K222" s="14" t="n">
        <f aca="false">(I222+J222)</f>
        <v>1015</v>
      </c>
      <c r="L222" s="12" t="n">
        <v>7</v>
      </c>
      <c r="M222" s="15"/>
      <c r="O222" s="10"/>
    </row>
    <row r="223" customFormat="false" ht="26.8" hidden="false" customHeight="false" outlineLevel="0" collapsed="false">
      <c r="A223" s="12" t="n">
        <v>220</v>
      </c>
      <c r="B223" s="16" t="s">
        <v>517</v>
      </c>
      <c r="C223" s="12" t="s">
        <v>145</v>
      </c>
      <c r="D223" s="12" t="s">
        <v>87</v>
      </c>
      <c r="E223" s="12" t="s">
        <v>518</v>
      </c>
      <c r="F223" s="12" t="s">
        <v>16</v>
      </c>
      <c r="G223" s="12" t="n">
        <v>16</v>
      </c>
      <c r="H223" s="13" t="s">
        <v>519</v>
      </c>
      <c r="I223" s="12" t="n">
        <v>288</v>
      </c>
      <c r="J223" s="14" t="n">
        <f aca="false">(I223*0.45)</f>
        <v>129.6</v>
      </c>
      <c r="K223" s="14" t="n">
        <f aca="false">(I223+J223)</f>
        <v>417.6</v>
      </c>
      <c r="L223" s="12" t="n">
        <v>0</v>
      </c>
      <c r="M223" s="15"/>
      <c r="O223" s="10"/>
    </row>
    <row r="224" customFormat="false" ht="26.8" hidden="false" customHeight="false" outlineLevel="0" collapsed="false">
      <c r="A224" s="12" t="n">
        <v>221</v>
      </c>
      <c r="B224" s="12" t="s">
        <v>520</v>
      </c>
      <c r="C224" s="12" t="s">
        <v>521</v>
      </c>
      <c r="D224" s="12" t="s">
        <v>87</v>
      </c>
      <c r="E224" s="12" t="s">
        <v>522</v>
      </c>
      <c r="F224" s="12" t="s">
        <v>16</v>
      </c>
      <c r="G224" s="12" t="n">
        <v>12</v>
      </c>
      <c r="H224" s="13" t="n">
        <v>7731500013</v>
      </c>
      <c r="I224" s="12" t="n">
        <v>250</v>
      </c>
      <c r="J224" s="14" t="n">
        <f aca="false">(I224*0.45)</f>
        <v>112.5</v>
      </c>
      <c r="K224" s="14" t="n">
        <f aca="false">(I224+J224)</f>
        <v>362.5</v>
      </c>
      <c r="L224" s="12" t="n">
        <v>1</v>
      </c>
      <c r="M224" s="15"/>
      <c r="O224" s="10"/>
    </row>
    <row r="225" customFormat="false" ht="26.8" hidden="false" customHeight="false" outlineLevel="0" collapsed="false">
      <c r="A225" s="12" t="n">
        <v>222</v>
      </c>
      <c r="B225" s="12" t="s">
        <v>523</v>
      </c>
      <c r="C225" s="12" t="s">
        <v>521</v>
      </c>
      <c r="D225" s="12" t="s">
        <v>87</v>
      </c>
      <c r="E225" s="12" t="s">
        <v>524</v>
      </c>
      <c r="F225" s="12" t="s">
        <v>16</v>
      </c>
      <c r="G225" s="12" t="n">
        <v>12</v>
      </c>
      <c r="H225" s="13" t="s">
        <v>525</v>
      </c>
      <c r="I225" s="12" t="n">
        <v>205</v>
      </c>
      <c r="J225" s="14" t="n">
        <f aca="false">(I225*0.45)</f>
        <v>92.25</v>
      </c>
      <c r="K225" s="14" t="n">
        <f aca="false">(I225+J225)</f>
        <v>297.25</v>
      </c>
      <c r="L225" s="12" t="n">
        <v>0</v>
      </c>
      <c r="M225" s="15"/>
      <c r="O225" s="10"/>
    </row>
    <row r="226" customFormat="false" ht="26.8" hidden="false" customHeight="false" outlineLevel="0" collapsed="false">
      <c r="A226" s="12" t="n">
        <v>223</v>
      </c>
      <c r="B226" s="12" t="s">
        <v>526</v>
      </c>
      <c r="C226" s="12" t="s">
        <v>521</v>
      </c>
      <c r="D226" s="12" t="s">
        <v>87</v>
      </c>
      <c r="E226" s="12" t="s">
        <v>527</v>
      </c>
      <c r="F226" s="12" t="s">
        <v>16</v>
      </c>
      <c r="G226" s="12" t="n">
        <v>12</v>
      </c>
      <c r="H226" s="13" t="s">
        <v>528</v>
      </c>
      <c r="I226" s="12" t="n">
        <v>370</v>
      </c>
      <c r="J226" s="14" t="n">
        <f aca="false">(I226*0.45)</f>
        <v>166.5</v>
      </c>
      <c r="K226" s="14" t="n">
        <f aca="false">(I226+J226)</f>
        <v>536.5</v>
      </c>
      <c r="L226" s="12" t="n">
        <v>0</v>
      </c>
      <c r="M226" s="15"/>
      <c r="O226" s="10"/>
    </row>
    <row r="227" customFormat="false" ht="26.8" hidden="false" customHeight="false" outlineLevel="0" collapsed="false">
      <c r="A227" s="12" t="n">
        <v>224</v>
      </c>
      <c r="B227" s="12" t="s">
        <v>529</v>
      </c>
      <c r="C227" s="12" t="s">
        <v>145</v>
      </c>
      <c r="D227" s="12" t="s">
        <v>87</v>
      </c>
      <c r="E227" s="12" t="s">
        <v>530</v>
      </c>
      <c r="F227" s="12" t="s">
        <v>16</v>
      </c>
      <c r="G227" s="12" t="n">
        <v>12</v>
      </c>
      <c r="H227" s="13" t="s">
        <v>531</v>
      </c>
      <c r="I227" s="12" t="n">
        <v>300</v>
      </c>
      <c r="J227" s="14" t="n">
        <f aca="false">(I227*0.45)</f>
        <v>135</v>
      </c>
      <c r="K227" s="14" t="n">
        <f aca="false">(I227+J227)</f>
        <v>435</v>
      </c>
      <c r="L227" s="12" t="n">
        <v>0</v>
      </c>
      <c r="M227" s="15"/>
      <c r="O227" s="10"/>
    </row>
    <row r="228" customFormat="false" ht="26.8" hidden="false" customHeight="false" outlineLevel="0" collapsed="false">
      <c r="A228" s="12" t="n">
        <v>225</v>
      </c>
      <c r="B228" s="12" t="s">
        <v>532</v>
      </c>
      <c r="C228" s="12" t="s">
        <v>145</v>
      </c>
      <c r="D228" s="12" t="s">
        <v>87</v>
      </c>
      <c r="E228" s="12" t="s">
        <v>533</v>
      </c>
      <c r="F228" s="12" t="s">
        <v>16</v>
      </c>
      <c r="G228" s="12" t="n">
        <v>12</v>
      </c>
      <c r="H228" s="13" t="s">
        <v>534</v>
      </c>
      <c r="I228" s="12" t="n">
        <v>205</v>
      </c>
      <c r="J228" s="14" t="n">
        <f aca="false">(I228*0.45)</f>
        <v>92.25</v>
      </c>
      <c r="K228" s="14" t="n">
        <f aca="false">(I228+J228)</f>
        <v>297.25</v>
      </c>
      <c r="L228" s="12" t="n">
        <v>0</v>
      </c>
      <c r="M228" s="15"/>
      <c r="O228" s="10"/>
    </row>
    <row r="229" customFormat="false" ht="26.8" hidden="false" customHeight="false" outlineLevel="0" collapsed="false">
      <c r="A229" s="12" t="n">
        <v>226</v>
      </c>
      <c r="B229" s="12" t="s">
        <v>532</v>
      </c>
      <c r="C229" s="12" t="s">
        <v>145</v>
      </c>
      <c r="D229" s="12" t="s">
        <v>87</v>
      </c>
      <c r="E229" s="12" t="s">
        <v>535</v>
      </c>
      <c r="F229" s="12" t="s">
        <v>16</v>
      </c>
      <c r="G229" s="12" t="n">
        <v>12</v>
      </c>
      <c r="H229" s="13" t="s">
        <v>536</v>
      </c>
      <c r="I229" s="12" t="n">
        <v>205</v>
      </c>
      <c r="J229" s="14" t="n">
        <f aca="false">(I229*0.45)</f>
        <v>92.25</v>
      </c>
      <c r="K229" s="14" t="n">
        <f aca="false">(I229+J229)</f>
        <v>297.25</v>
      </c>
      <c r="L229" s="12" t="n">
        <v>0</v>
      </c>
      <c r="M229" s="15"/>
      <c r="O229" s="10"/>
    </row>
    <row r="230" customFormat="false" ht="26.8" hidden="false" customHeight="false" outlineLevel="0" collapsed="false">
      <c r="A230" s="12" t="n">
        <v>227</v>
      </c>
      <c r="B230" s="12" t="s">
        <v>537</v>
      </c>
      <c r="C230" s="12" t="s">
        <v>230</v>
      </c>
      <c r="D230" s="12" t="s">
        <v>31</v>
      </c>
      <c r="E230" s="12" t="s">
        <v>538</v>
      </c>
      <c r="F230" s="12" t="s">
        <v>16</v>
      </c>
      <c r="G230" s="12" t="n">
        <v>12</v>
      </c>
      <c r="H230" s="13" t="s">
        <v>539</v>
      </c>
      <c r="I230" s="12" t="n">
        <v>154.99</v>
      </c>
      <c r="J230" s="14" t="n">
        <f aca="false">(I230*0.45)</f>
        <v>69.7455</v>
      </c>
      <c r="K230" s="14" t="n">
        <f aca="false">(I230+J230)</f>
        <v>224.7355</v>
      </c>
      <c r="L230" s="12" t="n">
        <v>0</v>
      </c>
      <c r="M230" s="15"/>
      <c r="O230" s="10"/>
    </row>
    <row r="231" customFormat="false" ht="26.8" hidden="false" customHeight="false" outlineLevel="0" collapsed="false">
      <c r="A231" s="12" t="n">
        <v>228</v>
      </c>
      <c r="B231" s="12" t="s">
        <v>540</v>
      </c>
      <c r="C231" s="12" t="s">
        <v>230</v>
      </c>
      <c r="D231" s="12" t="s">
        <v>108</v>
      </c>
      <c r="E231" s="12" t="s">
        <v>284</v>
      </c>
      <c r="F231" s="12" t="s">
        <v>16</v>
      </c>
      <c r="G231" s="12" t="n">
        <v>24</v>
      </c>
      <c r="H231" s="13" t="s">
        <v>541</v>
      </c>
      <c r="I231" s="12" t="n">
        <v>194.9</v>
      </c>
      <c r="J231" s="14" t="n">
        <f aca="false">(I231*0.45)</f>
        <v>87.705</v>
      </c>
      <c r="K231" s="14" t="n">
        <f aca="false">(I231+J231)</f>
        <v>282.605</v>
      </c>
      <c r="L231" s="12" t="n">
        <v>22</v>
      </c>
      <c r="M231" s="15"/>
      <c r="O231" s="10"/>
    </row>
    <row r="232" customFormat="false" ht="26.8" hidden="false" customHeight="false" outlineLevel="0" collapsed="false">
      <c r="A232" s="12" t="n">
        <v>229</v>
      </c>
      <c r="B232" s="12" t="s">
        <v>542</v>
      </c>
      <c r="C232" s="12" t="s">
        <v>230</v>
      </c>
      <c r="D232" s="12" t="s">
        <v>87</v>
      </c>
      <c r="E232" s="12" t="s">
        <v>543</v>
      </c>
      <c r="F232" s="12" t="s">
        <v>16</v>
      </c>
      <c r="G232" s="12" t="n">
        <v>12</v>
      </c>
      <c r="H232" s="13" t="s">
        <v>544</v>
      </c>
      <c r="I232" s="12" t="n">
        <v>400</v>
      </c>
      <c r="J232" s="14" t="n">
        <f aca="false">(I232*0.45)</f>
        <v>180</v>
      </c>
      <c r="K232" s="14" t="n">
        <f aca="false">(I232+J232)</f>
        <v>580</v>
      </c>
      <c r="L232" s="12" t="n">
        <v>11</v>
      </c>
      <c r="M232" s="15"/>
      <c r="O232" s="10"/>
    </row>
    <row r="233" customFormat="false" ht="26.8" hidden="false" customHeight="false" outlineLevel="0" collapsed="false">
      <c r="A233" s="12" t="n">
        <v>230</v>
      </c>
      <c r="B233" s="16" t="s">
        <v>545</v>
      </c>
      <c r="C233" s="12" t="s">
        <v>230</v>
      </c>
      <c r="D233" s="12" t="s">
        <v>31</v>
      </c>
      <c r="E233" s="12" t="s">
        <v>538</v>
      </c>
      <c r="F233" s="12" t="s">
        <v>16</v>
      </c>
      <c r="G233" s="12" t="n">
        <v>6</v>
      </c>
      <c r="H233" s="13" t="s">
        <v>546</v>
      </c>
      <c r="I233" s="12" t="n">
        <v>154.99</v>
      </c>
      <c r="J233" s="14" t="n">
        <f aca="false">(I233*0.45)</f>
        <v>69.7455</v>
      </c>
      <c r="K233" s="14" t="n">
        <f aca="false">(I233+J233)</f>
        <v>224.7355</v>
      </c>
      <c r="L233" s="12" t="n">
        <v>0</v>
      </c>
      <c r="M233" s="15"/>
      <c r="O233" s="10"/>
    </row>
    <row r="234" customFormat="false" ht="26.8" hidden="false" customHeight="false" outlineLevel="0" collapsed="false">
      <c r="A234" s="12" t="n">
        <v>231</v>
      </c>
      <c r="B234" s="12" t="s">
        <v>547</v>
      </c>
      <c r="C234" s="12" t="s">
        <v>230</v>
      </c>
      <c r="D234" s="12"/>
      <c r="E234" s="12" t="s">
        <v>538</v>
      </c>
      <c r="F234" s="12" t="s">
        <v>16</v>
      </c>
      <c r="G234" s="12" t="n">
        <v>6</v>
      </c>
      <c r="H234" s="13" t="s">
        <v>548</v>
      </c>
      <c r="I234" s="12" t="n">
        <v>154.99</v>
      </c>
      <c r="J234" s="14" t="n">
        <f aca="false">(I234*0.45)</f>
        <v>69.7455</v>
      </c>
      <c r="K234" s="14" t="n">
        <f aca="false">(I234+J234)</f>
        <v>224.7355</v>
      </c>
      <c r="L234" s="12" t="n">
        <v>0</v>
      </c>
      <c r="M234" s="15"/>
      <c r="O234" s="10"/>
    </row>
    <row r="235" customFormat="false" ht="26.8" hidden="false" customHeight="false" outlineLevel="0" collapsed="false">
      <c r="A235" s="12" t="n">
        <v>232</v>
      </c>
      <c r="B235" s="12" t="s">
        <v>549</v>
      </c>
      <c r="C235" s="12" t="s">
        <v>550</v>
      </c>
      <c r="D235" s="12" t="s">
        <v>31</v>
      </c>
      <c r="E235" s="12" t="s">
        <v>227</v>
      </c>
      <c r="F235" s="12" t="s">
        <v>16</v>
      </c>
      <c r="G235" s="12" t="n">
        <v>6</v>
      </c>
      <c r="H235" s="13" t="s">
        <v>551</v>
      </c>
      <c r="I235" s="12" t="n">
        <v>119.19</v>
      </c>
      <c r="J235" s="14" t="n">
        <f aca="false">(I235*0.45)</f>
        <v>53.6355</v>
      </c>
      <c r="K235" s="14" t="n">
        <f aca="false">(I235+J235)</f>
        <v>172.8255</v>
      </c>
      <c r="L235" s="12" t="n">
        <v>6</v>
      </c>
      <c r="M235" s="15"/>
      <c r="O235" s="10"/>
    </row>
    <row r="236" customFormat="false" ht="26.8" hidden="false" customHeight="false" outlineLevel="0" collapsed="false">
      <c r="A236" s="12" t="n">
        <v>233</v>
      </c>
      <c r="B236" s="12" t="s">
        <v>552</v>
      </c>
      <c r="C236" s="12" t="s">
        <v>550</v>
      </c>
      <c r="D236" s="12" t="s">
        <v>31</v>
      </c>
      <c r="E236" s="12" t="s">
        <v>553</v>
      </c>
      <c r="F236" s="12" t="s">
        <v>16</v>
      </c>
      <c r="G236" s="12" t="n">
        <v>8</v>
      </c>
      <c r="H236" s="13" t="s">
        <v>554</v>
      </c>
      <c r="I236" s="12" t="n">
        <v>119.19</v>
      </c>
      <c r="J236" s="14" t="n">
        <f aca="false">(I236*0.45)</f>
        <v>53.6355</v>
      </c>
      <c r="K236" s="14" t="n">
        <f aca="false">(I236+J236)</f>
        <v>172.8255</v>
      </c>
      <c r="L236" s="12" t="n">
        <v>8</v>
      </c>
      <c r="M236" s="15"/>
      <c r="O236" s="10"/>
    </row>
    <row r="237" customFormat="false" ht="26.8" hidden="false" customHeight="false" outlineLevel="0" collapsed="false">
      <c r="A237" s="12" t="n">
        <v>234</v>
      </c>
      <c r="B237" s="12" t="s">
        <v>555</v>
      </c>
      <c r="C237" s="12" t="s">
        <v>145</v>
      </c>
      <c r="D237" s="12" t="s">
        <v>31</v>
      </c>
      <c r="E237" s="12" t="s">
        <v>556</v>
      </c>
      <c r="F237" s="12" t="s">
        <v>16</v>
      </c>
      <c r="G237" s="12" t="n">
        <v>4</v>
      </c>
      <c r="H237" s="13" t="s">
        <v>557</v>
      </c>
      <c r="I237" s="12" t="n">
        <v>179.99</v>
      </c>
      <c r="J237" s="14" t="n">
        <f aca="false">(I237*0.45)</f>
        <v>80.9955</v>
      </c>
      <c r="K237" s="14" t="n">
        <f aca="false">(I237+J237)</f>
        <v>260.9855</v>
      </c>
      <c r="L237" s="12" t="n">
        <v>2</v>
      </c>
      <c r="M237" s="15"/>
      <c r="O237" s="10"/>
    </row>
    <row r="238" customFormat="false" ht="26.8" hidden="false" customHeight="false" outlineLevel="0" collapsed="false">
      <c r="A238" s="12" t="n">
        <v>235</v>
      </c>
      <c r="B238" s="12" t="s">
        <v>558</v>
      </c>
      <c r="C238" s="12" t="s">
        <v>145</v>
      </c>
      <c r="D238" s="12" t="s">
        <v>31</v>
      </c>
      <c r="E238" s="12" t="s">
        <v>197</v>
      </c>
      <c r="F238" s="12" t="s">
        <v>16</v>
      </c>
      <c r="G238" s="12" t="n">
        <v>4</v>
      </c>
      <c r="H238" s="13" t="s">
        <v>559</v>
      </c>
      <c r="I238" s="12" t="n">
        <v>179.99</v>
      </c>
      <c r="J238" s="14" t="n">
        <f aca="false">(I238*0.45)</f>
        <v>80.9955</v>
      </c>
      <c r="K238" s="14" t="n">
        <f aca="false">(I238+J238)</f>
        <v>260.9855</v>
      </c>
      <c r="L238" s="12" t="n">
        <v>1</v>
      </c>
      <c r="M238" s="15"/>
      <c r="O238" s="10"/>
    </row>
    <row r="239" customFormat="false" ht="26.8" hidden="false" customHeight="false" outlineLevel="0" collapsed="false">
      <c r="A239" s="12" t="n">
        <v>236</v>
      </c>
      <c r="B239" s="12" t="s">
        <v>560</v>
      </c>
      <c r="C239" s="12" t="s">
        <v>145</v>
      </c>
      <c r="D239" s="12" t="s">
        <v>87</v>
      </c>
      <c r="E239" s="12" t="s">
        <v>561</v>
      </c>
      <c r="F239" s="12" t="s">
        <v>16</v>
      </c>
      <c r="G239" s="12" t="n">
        <v>4</v>
      </c>
      <c r="H239" s="13" t="s">
        <v>562</v>
      </c>
      <c r="I239" s="12" t="n">
        <v>179.99</v>
      </c>
      <c r="J239" s="14" t="n">
        <f aca="false">(I239*0.45)</f>
        <v>80.9955</v>
      </c>
      <c r="K239" s="14" t="n">
        <f aca="false">(I239+J239)</f>
        <v>260.9855</v>
      </c>
      <c r="L239" s="12" t="n">
        <v>2</v>
      </c>
      <c r="M239" s="15"/>
      <c r="O239" s="10"/>
    </row>
    <row r="240" customFormat="false" ht="26.8" hidden="false" customHeight="false" outlineLevel="0" collapsed="false">
      <c r="A240" s="12" t="n">
        <v>237</v>
      </c>
      <c r="B240" s="12" t="s">
        <v>563</v>
      </c>
      <c r="C240" s="12" t="s">
        <v>564</v>
      </c>
      <c r="D240" s="12" t="s">
        <v>108</v>
      </c>
      <c r="E240" s="12" t="s">
        <v>197</v>
      </c>
      <c r="F240" s="12" t="s">
        <v>16</v>
      </c>
      <c r="G240" s="12" t="n">
        <v>6</v>
      </c>
      <c r="H240" s="13" t="s">
        <v>565</v>
      </c>
      <c r="I240" s="12" t="n">
        <v>230</v>
      </c>
      <c r="J240" s="14" t="n">
        <f aca="false">(I240*0.45)</f>
        <v>103.5</v>
      </c>
      <c r="K240" s="14" t="n">
        <f aca="false">(I240+J240)</f>
        <v>333.5</v>
      </c>
      <c r="L240" s="12" t="n">
        <v>0</v>
      </c>
      <c r="M240" s="15"/>
      <c r="O240" s="10"/>
    </row>
    <row r="241" customFormat="false" ht="26.8" hidden="false" customHeight="false" outlineLevel="0" collapsed="false">
      <c r="A241" s="12" t="n">
        <v>238</v>
      </c>
      <c r="B241" s="16" t="s">
        <v>566</v>
      </c>
      <c r="C241" s="12" t="s">
        <v>145</v>
      </c>
      <c r="D241" s="12" t="s">
        <v>31</v>
      </c>
      <c r="E241" s="12" t="s">
        <v>167</v>
      </c>
      <c r="F241" s="12" t="s">
        <v>16</v>
      </c>
      <c r="G241" s="12" t="n">
        <v>24</v>
      </c>
      <c r="H241" s="13" t="s">
        <v>567</v>
      </c>
      <c r="I241" s="12" t="n">
        <v>144.98</v>
      </c>
      <c r="J241" s="14" t="n">
        <f aca="false">(I241*0.45)</f>
        <v>65.241</v>
      </c>
      <c r="K241" s="14" t="n">
        <f aca="false">(I241+J241)</f>
        <v>210.221</v>
      </c>
      <c r="L241" s="12" t="n">
        <v>22</v>
      </c>
      <c r="M241" s="15"/>
      <c r="O241" s="10"/>
    </row>
    <row r="242" customFormat="false" ht="26.8" hidden="false" customHeight="false" outlineLevel="0" collapsed="false">
      <c r="A242" s="12" t="n">
        <v>239</v>
      </c>
      <c r="B242" s="16" t="s">
        <v>568</v>
      </c>
      <c r="C242" s="12" t="s">
        <v>145</v>
      </c>
      <c r="D242" s="12" t="s">
        <v>31</v>
      </c>
      <c r="E242" s="12" t="s">
        <v>167</v>
      </c>
      <c r="F242" s="12" t="s">
        <v>16</v>
      </c>
      <c r="G242" s="12" t="n">
        <v>12</v>
      </c>
      <c r="H242" s="13" t="s">
        <v>569</v>
      </c>
      <c r="I242" s="12" t="n">
        <v>144.98</v>
      </c>
      <c r="J242" s="14" t="n">
        <f aca="false">(I242*0.45)</f>
        <v>65.241</v>
      </c>
      <c r="K242" s="14" t="n">
        <f aca="false">(I242+J242)</f>
        <v>210.221</v>
      </c>
      <c r="L242" s="12" t="n">
        <v>11</v>
      </c>
      <c r="M242" s="15"/>
      <c r="O242" s="10"/>
    </row>
    <row r="243" customFormat="false" ht="26.8" hidden="false" customHeight="false" outlineLevel="0" collapsed="false">
      <c r="A243" s="12" t="n">
        <v>240</v>
      </c>
      <c r="B243" s="16" t="s">
        <v>570</v>
      </c>
      <c r="C243" s="12" t="s">
        <v>145</v>
      </c>
      <c r="D243" s="12" t="s">
        <v>31</v>
      </c>
      <c r="E243" s="12" t="s">
        <v>167</v>
      </c>
      <c r="F243" s="12" t="s">
        <v>16</v>
      </c>
      <c r="G243" s="12" t="n">
        <v>12</v>
      </c>
      <c r="H243" s="13" t="s">
        <v>571</v>
      </c>
      <c r="I243" s="12" t="n">
        <v>144.98</v>
      </c>
      <c r="J243" s="14" t="n">
        <f aca="false">(I243*0.45)</f>
        <v>65.241</v>
      </c>
      <c r="K243" s="14" t="n">
        <f aca="false">(I243+J243)</f>
        <v>210.221</v>
      </c>
      <c r="L243" s="12" t="n">
        <v>5</v>
      </c>
      <c r="M243" s="15"/>
      <c r="O243" s="10"/>
    </row>
    <row r="244" customFormat="false" ht="26.8" hidden="false" customHeight="false" outlineLevel="0" collapsed="false">
      <c r="A244" s="12" t="n">
        <v>241</v>
      </c>
      <c r="B244" s="12" t="s">
        <v>338</v>
      </c>
      <c r="C244" s="12" t="s">
        <v>572</v>
      </c>
      <c r="D244" s="12" t="s">
        <v>87</v>
      </c>
      <c r="E244" s="12" t="s">
        <v>340</v>
      </c>
      <c r="F244" s="12" t="s">
        <v>16</v>
      </c>
      <c r="G244" s="12" t="n">
        <v>6</v>
      </c>
      <c r="H244" s="13" t="s">
        <v>573</v>
      </c>
      <c r="I244" s="12" t="n">
        <v>300</v>
      </c>
      <c r="J244" s="14" t="n">
        <f aca="false">(I244*0.45)</f>
        <v>135</v>
      </c>
      <c r="K244" s="14" t="n">
        <f aca="false">(I244+J244)</f>
        <v>435</v>
      </c>
      <c r="L244" s="12" t="n">
        <v>0</v>
      </c>
      <c r="M244" s="15"/>
      <c r="O244" s="10"/>
    </row>
    <row r="245" customFormat="false" ht="26.8" hidden="false" customHeight="false" outlineLevel="0" collapsed="false">
      <c r="A245" s="12" t="n">
        <v>242</v>
      </c>
      <c r="B245" s="12" t="s">
        <v>574</v>
      </c>
      <c r="C245" s="12" t="s">
        <v>575</v>
      </c>
      <c r="D245" s="12" t="s">
        <v>31</v>
      </c>
      <c r="E245" s="12" t="s">
        <v>227</v>
      </c>
      <c r="F245" s="12" t="s">
        <v>16</v>
      </c>
      <c r="G245" s="12" t="n">
        <v>12</v>
      </c>
      <c r="H245" s="13" t="s">
        <v>576</v>
      </c>
      <c r="I245" s="12" t="n">
        <v>204.99</v>
      </c>
      <c r="J245" s="14" t="n">
        <f aca="false">(I245*0.45)</f>
        <v>92.2455</v>
      </c>
      <c r="K245" s="14" t="n">
        <f aca="false">(I245+J245)</f>
        <v>297.2355</v>
      </c>
      <c r="L245" s="12" t="n">
        <v>4</v>
      </c>
      <c r="M245" s="15"/>
      <c r="O245" s="10"/>
    </row>
    <row r="246" customFormat="false" ht="26.8" hidden="false" customHeight="false" outlineLevel="0" collapsed="false">
      <c r="A246" s="12" t="n">
        <v>243</v>
      </c>
      <c r="B246" s="12" t="s">
        <v>577</v>
      </c>
      <c r="C246" s="12" t="s">
        <v>575</v>
      </c>
      <c r="D246" s="12" t="s">
        <v>31</v>
      </c>
      <c r="E246" s="12" t="s">
        <v>227</v>
      </c>
      <c r="F246" s="12" t="s">
        <v>16</v>
      </c>
      <c r="G246" s="12" t="n">
        <v>12</v>
      </c>
      <c r="H246" s="13" t="s">
        <v>578</v>
      </c>
      <c r="I246" s="12" t="n">
        <v>204.99</v>
      </c>
      <c r="J246" s="14" t="n">
        <f aca="false">(I246*0.45)</f>
        <v>92.2455</v>
      </c>
      <c r="K246" s="14" t="n">
        <f aca="false">(I246+J246)</f>
        <v>297.2355</v>
      </c>
      <c r="L246" s="12" t="n">
        <v>2</v>
      </c>
      <c r="M246" s="15"/>
      <c r="O246" s="10"/>
    </row>
    <row r="247" customFormat="false" ht="26.8" hidden="false" customHeight="false" outlineLevel="0" collapsed="false">
      <c r="A247" s="12" t="n">
        <v>244</v>
      </c>
      <c r="B247" s="12" t="s">
        <v>579</v>
      </c>
      <c r="C247" s="12" t="s">
        <v>575</v>
      </c>
      <c r="D247" s="12" t="s">
        <v>31</v>
      </c>
      <c r="E247" s="12" t="s">
        <v>174</v>
      </c>
      <c r="F247" s="12" t="s">
        <v>16</v>
      </c>
      <c r="G247" s="12" t="n">
        <v>6</v>
      </c>
      <c r="H247" s="13" t="s">
        <v>580</v>
      </c>
      <c r="I247" s="12" t="n">
        <v>219.99</v>
      </c>
      <c r="J247" s="14" t="n">
        <f aca="false">(I247*0.45)</f>
        <v>98.9955</v>
      </c>
      <c r="K247" s="14" t="n">
        <f aca="false">(I247+J247)</f>
        <v>318.9855</v>
      </c>
      <c r="L247" s="12" t="n">
        <v>2</v>
      </c>
      <c r="M247" s="15"/>
      <c r="O247" s="10"/>
    </row>
    <row r="248" customFormat="false" ht="26.8" hidden="false" customHeight="false" outlineLevel="0" collapsed="false">
      <c r="A248" s="12" t="n">
        <v>245</v>
      </c>
      <c r="B248" s="12" t="s">
        <v>581</v>
      </c>
      <c r="C248" s="12" t="s">
        <v>575</v>
      </c>
      <c r="D248" s="12" t="s">
        <v>31</v>
      </c>
      <c r="E248" s="12" t="s">
        <v>174</v>
      </c>
      <c r="F248" s="12" t="s">
        <v>16</v>
      </c>
      <c r="G248" s="12" t="n">
        <v>6</v>
      </c>
      <c r="H248" s="13" t="s">
        <v>582</v>
      </c>
      <c r="I248" s="12" t="n">
        <v>219.99</v>
      </c>
      <c r="J248" s="14" t="n">
        <f aca="false">(I248*0.45)</f>
        <v>98.9955</v>
      </c>
      <c r="K248" s="14" t="n">
        <f aca="false">(I248+J248)</f>
        <v>318.9855</v>
      </c>
      <c r="L248" s="12" t="n">
        <v>1</v>
      </c>
      <c r="M248" s="15"/>
      <c r="O248" s="10"/>
    </row>
    <row r="249" customFormat="false" ht="26.8" hidden="false" customHeight="false" outlineLevel="0" collapsed="false">
      <c r="A249" s="12" t="n">
        <v>246</v>
      </c>
      <c r="B249" s="12" t="s">
        <v>583</v>
      </c>
      <c r="C249" s="12" t="s">
        <v>575</v>
      </c>
      <c r="D249" s="12" t="s">
        <v>108</v>
      </c>
      <c r="E249" s="12" t="s">
        <v>190</v>
      </c>
      <c r="F249" s="12" t="s">
        <v>16</v>
      </c>
      <c r="G249" s="12" t="n">
        <v>6</v>
      </c>
      <c r="H249" s="13" t="s">
        <v>584</v>
      </c>
      <c r="I249" s="12" t="n">
        <v>219.99</v>
      </c>
      <c r="J249" s="14" t="n">
        <f aca="false">(I249*0.45)</f>
        <v>98.9955</v>
      </c>
      <c r="K249" s="14" t="n">
        <f aca="false">(I249+J249)</f>
        <v>318.9855</v>
      </c>
      <c r="L249" s="12" t="n">
        <v>3</v>
      </c>
      <c r="M249" s="15"/>
      <c r="O249" s="10"/>
    </row>
    <row r="250" customFormat="false" ht="26.8" hidden="false" customHeight="false" outlineLevel="0" collapsed="false">
      <c r="A250" s="12" t="n">
        <v>247</v>
      </c>
      <c r="B250" s="12" t="s">
        <v>585</v>
      </c>
      <c r="C250" s="12" t="s">
        <v>575</v>
      </c>
      <c r="D250" s="12" t="s">
        <v>108</v>
      </c>
      <c r="E250" s="12" t="s">
        <v>190</v>
      </c>
      <c r="F250" s="12" t="s">
        <v>16</v>
      </c>
      <c r="G250" s="12" t="n">
        <v>6</v>
      </c>
      <c r="H250" s="13" t="s">
        <v>586</v>
      </c>
      <c r="I250" s="12" t="n">
        <v>219.99</v>
      </c>
      <c r="J250" s="14" t="n">
        <f aca="false">(I250*0.45)</f>
        <v>98.9955</v>
      </c>
      <c r="K250" s="14" t="n">
        <f aca="false">(I250+J250)</f>
        <v>318.9855</v>
      </c>
      <c r="L250" s="12" t="n">
        <v>2</v>
      </c>
      <c r="M250" s="15"/>
      <c r="O250" s="10"/>
    </row>
    <row r="251" customFormat="false" ht="26.8" hidden="false" customHeight="false" outlineLevel="0" collapsed="false">
      <c r="A251" s="12" t="n">
        <v>248</v>
      </c>
      <c r="B251" s="12" t="s">
        <v>587</v>
      </c>
      <c r="C251" s="12" t="s">
        <v>575</v>
      </c>
      <c r="D251" s="12" t="s">
        <v>108</v>
      </c>
      <c r="E251" s="12" t="s">
        <v>190</v>
      </c>
      <c r="F251" s="12" t="s">
        <v>16</v>
      </c>
      <c r="G251" s="12" t="n">
        <v>6</v>
      </c>
      <c r="H251" s="13" t="s">
        <v>588</v>
      </c>
      <c r="I251" s="12" t="n">
        <v>219.99</v>
      </c>
      <c r="J251" s="14" t="n">
        <f aca="false">(I251*0.45)</f>
        <v>98.9955</v>
      </c>
      <c r="K251" s="14" t="n">
        <f aca="false">(I251+J251)</f>
        <v>318.9855</v>
      </c>
      <c r="L251" s="12" t="n">
        <v>0</v>
      </c>
      <c r="M251" s="15"/>
      <c r="O251" s="10"/>
    </row>
    <row r="252" customFormat="false" ht="26.8" hidden="false" customHeight="false" outlineLevel="0" collapsed="false">
      <c r="A252" s="12" t="n">
        <v>249</v>
      </c>
      <c r="B252" s="12" t="s">
        <v>589</v>
      </c>
      <c r="C252" s="12" t="s">
        <v>145</v>
      </c>
      <c r="D252" s="12" t="s">
        <v>87</v>
      </c>
      <c r="E252" s="12" t="s">
        <v>590</v>
      </c>
      <c r="F252" s="12" t="s">
        <v>16</v>
      </c>
      <c r="G252" s="12" t="n">
        <v>64</v>
      </c>
      <c r="H252" s="13" t="s">
        <v>591</v>
      </c>
      <c r="I252" s="12" t="n">
        <v>275</v>
      </c>
      <c r="J252" s="14" t="n">
        <f aca="false">(I252*0.45)</f>
        <v>123.75</v>
      </c>
      <c r="K252" s="14" t="n">
        <f aca="false">(I252+J252)</f>
        <v>398.75</v>
      </c>
      <c r="L252" s="12" t="n">
        <v>56</v>
      </c>
      <c r="M252" s="15"/>
      <c r="O252" s="10"/>
    </row>
    <row r="253" customFormat="false" ht="26.8" hidden="false" customHeight="false" outlineLevel="0" collapsed="false">
      <c r="A253" s="12" t="n">
        <v>250</v>
      </c>
      <c r="B253" s="12" t="s">
        <v>592</v>
      </c>
      <c r="C253" s="12" t="s">
        <v>145</v>
      </c>
      <c r="D253" s="12" t="s">
        <v>87</v>
      </c>
      <c r="E253" s="12" t="s">
        <v>590</v>
      </c>
      <c r="F253" s="12" t="s">
        <v>16</v>
      </c>
      <c r="G253" s="12" t="n">
        <v>70</v>
      </c>
      <c r="H253" s="13" t="s">
        <v>593</v>
      </c>
      <c r="I253" s="12" t="n">
        <v>305</v>
      </c>
      <c r="J253" s="14" t="n">
        <f aca="false">(I253*0.45)</f>
        <v>137.25</v>
      </c>
      <c r="K253" s="14" t="n">
        <f aca="false">(I253+J253)</f>
        <v>442.25</v>
      </c>
      <c r="L253" s="12" t="n">
        <v>67</v>
      </c>
      <c r="M253" s="15"/>
      <c r="O253" s="10"/>
    </row>
    <row r="254" customFormat="false" ht="26.8" hidden="false" customHeight="false" outlineLevel="0" collapsed="false">
      <c r="A254" s="12" t="n">
        <v>251</v>
      </c>
      <c r="B254" s="12" t="s">
        <v>594</v>
      </c>
      <c r="C254" s="12" t="s">
        <v>145</v>
      </c>
      <c r="D254" s="12" t="s">
        <v>87</v>
      </c>
      <c r="E254" s="12" t="s">
        <v>590</v>
      </c>
      <c r="F254" s="12" t="s">
        <v>16</v>
      </c>
      <c r="G254" s="12" t="n">
        <v>22</v>
      </c>
      <c r="H254" s="13" t="s">
        <v>595</v>
      </c>
      <c r="I254" s="12" t="n">
        <v>305</v>
      </c>
      <c r="J254" s="14" t="n">
        <f aca="false">(I254*0.45)</f>
        <v>137.25</v>
      </c>
      <c r="K254" s="14" t="n">
        <f aca="false">(I254+J254)</f>
        <v>442.25</v>
      </c>
      <c r="L254" s="12" t="n">
        <v>21</v>
      </c>
      <c r="M254" s="15"/>
      <c r="O254" s="10"/>
    </row>
    <row r="255" customFormat="false" ht="26.8" hidden="false" customHeight="false" outlineLevel="0" collapsed="false">
      <c r="A255" s="12" t="n">
        <v>252</v>
      </c>
      <c r="B255" s="12" t="s">
        <v>596</v>
      </c>
      <c r="C255" s="12" t="s">
        <v>145</v>
      </c>
      <c r="D255" s="12" t="s">
        <v>87</v>
      </c>
      <c r="E255" s="12" t="s">
        <v>597</v>
      </c>
      <c r="F255" s="12" t="s">
        <v>16</v>
      </c>
      <c r="G255" s="12" t="n">
        <v>130</v>
      </c>
      <c r="H255" s="13" t="s">
        <v>598</v>
      </c>
      <c r="I255" s="12" t="n">
        <v>191</v>
      </c>
      <c r="J255" s="14" t="n">
        <f aca="false">(I255*0.45)</f>
        <v>85.95</v>
      </c>
      <c r="K255" s="14" t="n">
        <f aca="false">(I255+J255)</f>
        <v>276.95</v>
      </c>
      <c r="L255" s="12" t="n">
        <v>122</v>
      </c>
      <c r="M255" s="15"/>
      <c r="O255" s="10"/>
    </row>
    <row r="256" customFormat="false" ht="26.8" hidden="false" customHeight="false" outlineLevel="0" collapsed="false">
      <c r="A256" s="12" t="n">
        <v>253</v>
      </c>
      <c r="B256" s="16" t="s">
        <v>599</v>
      </c>
      <c r="C256" s="12" t="s">
        <v>145</v>
      </c>
      <c r="D256" s="12" t="s">
        <v>87</v>
      </c>
      <c r="E256" s="12" t="s">
        <v>597</v>
      </c>
      <c r="F256" s="12" t="s">
        <v>16</v>
      </c>
      <c r="G256" s="12" t="n">
        <v>130</v>
      </c>
      <c r="H256" s="13" t="s">
        <v>600</v>
      </c>
      <c r="I256" s="12" t="n">
        <v>190</v>
      </c>
      <c r="J256" s="14" t="n">
        <f aca="false">(I256*0.45)</f>
        <v>85.5</v>
      </c>
      <c r="K256" s="14" t="n">
        <f aca="false">(I256+J256)</f>
        <v>275.5</v>
      </c>
      <c r="L256" s="12" t="n">
        <v>107</v>
      </c>
      <c r="M256" s="15"/>
      <c r="O256" s="10"/>
    </row>
    <row r="257" customFormat="false" ht="26.8" hidden="false" customHeight="false" outlineLevel="0" collapsed="false">
      <c r="A257" s="12" t="n">
        <v>254</v>
      </c>
      <c r="B257" s="12" t="s">
        <v>601</v>
      </c>
      <c r="C257" s="12" t="s">
        <v>145</v>
      </c>
      <c r="D257" s="12" t="s">
        <v>87</v>
      </c>
      <c r="E257" s="12" t="s">
        <v>602</v>
      </c>
      <c r="F257" s="12" t="s">
        <v>16</v>
      </c>
      <c r="G257" s="12" t="n">
        <v>129</v>
      </c>
      <c r="H257" s="13" t="s">
        <v>603</v>
      </c>
      <c r="I257" s="12" t="n">
        <v>181</v>
      </c>
      <c r="J257" s="14" t="n">
        <f aca="false">(I257*0.45)</f>
        <v>81.45</v>
      </c>
      <c r="K257" s="14" t="n">
        <f aca="false">(I257+J257)</f>
        <v>262.45</v>
      </c>
      <c r="L257" s="12" t="n">
        <v>97</v>
      </c>
      <c r="M257" s="15"/>
      <c r="O257" s="10"/>
    </row>
    <row r="258" customFormat="false" ht="26.8" hidden="false" customHeight="false" outlineLevel="0" collapsed="false">
      <c r="A258" s="12" t="n">
        <v>255</v>
      </c>
      <c r="B258" s="12" t="s">
        <v>604</v>
      </c>
      <c r="C258" s="12" t="s">
        <v>145</v>
      </c>
      <c r="D258" s="12" t="s">
        <v>87</v>
      </c>
      <c r="E258" s="12" t="s">
        <v>602</v>
      </c>
      <c r="F258" s="12" t="s">
        <v>16</v>
      </c>
      <c r="G258" s="12" t="n">
        <v>129</v>
      </c>
      <c r="H258" s="13" t="s">
        <v>605</v>
      </c>
      <c r="I258" s="12" t="n">
        <v>181</v>
      </c>
      <c r="J258" s="14" t="n">
        <f aca="false">(I258*0.45)</f>
        <v>81.45</v>
      </c>
      <c r="K258" s="14" t="n">
        <f aca="false">(I258+J258)</f>
        <v>262.45</v>
      </c>
      <c r="L258" s="12" t="n">
        <v>119</v>
      </c>
      <c r="M258" s="15"/>
      <c r="O258" s="10"/>
    </row>
    <row r="259" customFormat="false" ht="26.8" hidden="false" customHeight="false" outlineLevel="0" collapsed="false">
      <c r="A259" s="12" t="n">
        <v>256</v>
      </c>
      <c r="B259" s="12" t="s">
        <v>606</v>
      </c>
      <c r="C259" s="12" t="s">
        <v>145</v>
      </c>
      <c r="D259" s="12" t="s">
        <v>87</v>
      </c>
      <c r="E259" s="12" t="s">
        <v>602</v>
      </c>
      <c r="F259" s="12" t="s">
        <v>16</v>
      </c>
      <c r="G259" s="12" t="n">
        <v>129</v>
      </c>
      <c r="H259" s="13" t="s">
        <v>607</v>
      </c>
      <c r="I259" s="12" t="n">
        <v>181</v>
      </c>
      <c r="J259" s="14" t="n">
        <f aca="false">(I259*0.45)</f>
        <v>81.45</v>
      </c>
      <c r="K259" s="14" t="n">
        <f aca="false">(I259+J259)</f>
        <v>262.45</v>
      </c>
      <c r="L259" s="12" t="n">
        <v>118</v>
      </c>
      <c r="M259" s="15"/>
      <c r="O259" s="10"/>
    </row>
    <row r="260" customFormat="false" ht="26.8" hidden="false" customHeight="false" outlineLevel="0" collapsed="false">
      <c r="A260" s="12" t="n">
        <v>257</v>
      </c>
      <c r="B260" s="12" t="s">
        <v>608</v>
      </c>
      <c r="C260" s="12" t="s">
        <v>416</v>
      </c>
      <c r="D260" s="12" t="s">
        <v>87</v>
      </c>
      <c r="E260" s="12" t="s">
        <v>95</v>
      </c>
      <c r="F260" s="12" t="s">
        <v>16</v>
      </c>
      <c r="G260" s="12" t="n">
        <v>64</v>
      </c>
      <c r="H260" s="13" t="s">
        <v>609</v>
      </c>
      <c r="I260" s="12" t="n">
        <v>350</v>
      </c>
      <c r="J260" s="14" t="n">
        <f aca="false">(I260*0.45)</f>
        <v>157.5</v>
      </c>
      <c r="K260" s="14" t="n">
        <f aca="false">(I260+J260)</f>
        <v>507.5</v>
      </c>
      <c r="L260" s="12" t="n">
        <v>56</v>
      </c>
      <c r="M260" s="15"/>
      <c r="O260" s="10"/>
    </row>
    <row r="261" customFormat="false" ht="26.8" hidden="false" customHeight="false" outlineLevel="0" collapsed="false">
      <c r="A261" s="12" t="n">
        <v>258</v>
      </c>
      <c r="B261" s="12" t="s">
        <v>610</v>
      </c>
      <c r="C261" s="12" t="s">
        <v>94</v>
      </c>
      <c r="D261" s="12" t="s">
        <v>87</v>
      </c>
      <c r="E261" s="12" t="s">
        <v>611</v>
      </c>
      <c r="F261" s="12" t="s">
        <v>16</v>
      </c>
      <c r="G261" s="12" t="n">
        <v>12</v>
      </c>
      <c r="H261" s="13" t="s">
        <v>612</v>
      </c>
      <c r="I261" s="12" t="n">
        <v>650</v>
      </c>
      <c r="J261" s="14" t="n">
        <f aca="false">(I261*0.45)</f>
        <v>292.5</v>
      </c>
      <c r="K261" s="14" t="n">
        <f aca="false">(I261+J261)</f>
        <v>942.5</v>
      </c>
      <c r="L261" s="12" t="n">
        <v>4</v>
      </c>
      <c r="M261" s="15"/>
      <c r="O261" s="10"/>
    </row>
    <row r="262" customFormat="false" ht="26.8" hidden="false" customHeight="false" outlineLevel="0" collapsed="false">
      <c r="A262" s="12" t="n">
        <v>259</v>
      </c>
      <c r="B262" s="12" t="s">
        <v>613</v>
      </c>
      <c r="C262" s="12" t="s">
        <v>145</v>
      </c>
      <c r="D262" s="12" t="s">
        <v>87</v>
      </c>
      <c r="E262" s="12"/>
      <c r="F262" s="12" t="s">
        <v>16</v>
      </c>
      <c r="G262" s="12" t="n">
        <v>120</v>
      </c>
      <c r="H262" s="13" t="s">
        <v>614</v>
      </c>
      <c r="I262" s="12" t="n">
        <v>265</v>
      </c>
      <c r="J262" s="14" t="n">
        <f aca="false">(I262*0.45)</f>
        <v>119.25</v>
      </c>
      <c r="K262" s="14" t="n">
        <f aca="false">(I262+J262)</f>
        <v>384.25</v>
      </c>
      <c r="L262" s="12" t="n">
        <v>81</v>
      </c>
      <c r="M262" s="15"/>
      <c r="O262" s="10"/>
    </row>
    <row r="263" customFormat="false" ht="26.8" hidden="false" customHeight="false" outlineLevel="0" collapsed="false">
      <c r="A263" s="12" t="n">
        <v>260</v>
      </c>
      <c r="B263" s="12" t="s">
        <v>615</v>
      </c>
      <c r="C263" s="12" t="s">
        <v>94</v>
      </c>
      <c r="D263" s="12" t="s">
        <v>87</v>
      </c>
      <c r="E263" s="12" t="s">
        <v>616</v>
      </c>
      <c r="F263" s="12" t="s">
        <v>16</v>
      </c>
      <c r="G263" s="12" t="n">
        <v>130</v>
      </c>
      <c r="H263" s="13" t="s">
        <v>617</v>
      </c>
      <c r="I263" s="12" t="n">
        <v>375</v>
      </c>
      <c r="J263" s="14" t="n">
        <f aca="false">(I263*0.45)</f>
        <v>168.75</v>
      </c>
      <c r="K263" s="14" t="n">
        <f aca="false">(I263+J263)</f>
        <v>543.75</v>
      </c>
      <c r="L263" s="12" t="n">
        <v>124</v>
      </c>
      <c r="M263" s="15"/>
      <c r="O263" s="10"/>
    </row>
    <row r="264" customFormat="false" ht="26.8" hidden="false" customHeight="false" outlineLevel="0" collapsed="false">
      <c r="A264" s="12" t="n">
        <v>261</v>
      </c>
      <c r="B264" s="12" t="s">
        <v>618</v>
      </c>
      <c r="C264" s="12" t="s">
        <v>94</v>
      </c>
      <c r="D264" s="12" t="s">
        <v>87</v>
      </c>
      <c r="E264" s="12" t="s">
        <v>616</v>
      </c>
      <c r="F264" s="12" t="s">
        <v>16</v>
      </c>
      <c r="G264" s="12" t="n">
        <v>130</v>
      </c>
      <c r="H264" s="13" t="s">
        <v>619</v>
      </c>
      <c r="I264" s="12" t="n">
        <v>191</v>
      </c>
      <c r="J264" s="14" t="n">
        <f aca="false">(I264*0.45)</f>
        <v>85.95</v>
      </c>
      <c r="K264" s="14" t="n">
        <f aca="false">(I264+J264)</f>
        <v>276.95</v>
      </c>
      <c r="L264" s="12" t="n">
        <v>109</v>
      </c>
      <c r="M264" s="15"/>
      <c r="O264" s="10"/>
    </row>
    <row r="265" customFormat="false" ht="26.8" hidden="false" customHeight="false" outlineLevel="0" collapsed="false">
      <c r="A265" s="12" t="n">
        <v>262</v>
      </c>
      <c r="B265" s="12" t="s">
        <v>620</v>
      </c>
      <c r="C265" s="12" t="s">
        <v>94</v>
      </c>
      <c r="D265" s="12" t="s">
        <v>87</v>
      </c>
      <c r="E265" s="12" t="s">
        <v>95</v>
      </c>
      <c r="F265" s="12" t="s">
        <v>16</v>
      </c>
      <c r="G265" s="12" t="n">
        <v>130</v>
      </c>
      <c r="H265" s="13" t="s">
        <v>621</v>
      </c>
      <c r="I265" s="12" t="n">
        <v>191</v>
      </c>
      <c r="J265" s="14" t="n">
        <f aca="false">(I265*0.45)</f>
        <v>85.95</v>
      </c>
      <c r="K265" s="14" t="n">
        <f aca="false">(I265+J265)</f>
        <v>276.95</v>
      </c>
      <c r="L265" s="12" t="n">
        <v>112</v>
      </c>
      <c r="M265" s="15"/>
      <c r="O265" s="10"/>
    </row>
    <row r="266" customFormat="false" ht="26.8" hidden="false" customHeight="false" outlineLevel="0" collapsed="false">
      <c r="A266" s="12" t="n">
        <v>263</v>
      </c>
      <c r="B266" s="12" t="s">
        <v>622</v>
      </c>
      <c r="C266" s="12" t="s">
        <v>94</v>
      </c>
      <c r="D266" s="12" t="s">
        <v>20</v>
      </c>
      <c r="E266" s="12" t="s">
        <v>623</v>
      </c>
      <c r="F266" s="12" t="s">
        <v>16</v>
      </c>
      <c r="G266" s="12" t="n">
        <v>6</v>
      </c>
      <c r="H266" s="13" t="s">
        <v>624</v>
      </c>
      <c r="I266" s="12" t="n">
        <v>224.99</v>
      </c>
      <c r="J266" s="14" t="n">
        <f aca="false">(I266*0.45)</f>
        <v>101.2455</v>
      </c>
      <c r="K266" s="14" t="n">
        <f aca="false">(I266+J266)</f>
        <v>326.2355</v>
      </c>
      <c r="L266" s="12" t="n">
        <v>5</v>
      </c>
      <c r="M266" s="15"/>
      <c r="O266" s="10"/>
    </row>
    <row r="267" customFormat="false" ht="26.8" hidden="false" customHeight="false" outlineLevel="0" collapsed="false">
      <c r="A267" s="12" t="n">
        <v>264</v>
      </c>
      <c r="B267" s="12" t="s">
        <v>625</v>
      </c>
      <c r="C267" s="12" t="s">
        <v>94</v>
      </c>
      <c r="D267" s="12" t="s">
        <v>20</v>
      </c>
      <c r="E267" s="12" t="s">
        <v>626</v>
      </c>
      <c r="F267" s="12" t="s">
        <v>16</v>
      </c>
      <c r="G267" s="12" t="n">
        <v>6</v>
      </c>
      <c r="H267" s="13" t="s">
        <v>627</v>
      </c>
      <c r="I267" s="12" t="n">
        <v>224.99</v>
      </c>
      <c r="J267" s="14" t="n">
        <f aca="false">(I267*0.45)</f>
        <v>101.2455</v>
      </c>
      <c r="K267" s="14" t="n">
        <f aca="false">(I267+J267)</f>
        <v>326.2355</v>
      </c>
      <c r="L267" s="12" t="n">
        <v>6</v>
      </c>
      <c r="M267" s="15"/>
      <c r="O267" s="10"/>
    </row>
    <row r="268" customFormat="false" ht="26.8" hidden="false" customHeight="false" outlineLevel="0" collapsed="false">
      <c r="A268" s="12" t="n">
        <v>265</v>
      </c>
      <c r="B268" s="12" t="s">
        <v>628</v>
      </c>
      <c r="C268" s="12" t="s">
        <v>94</v>
      </c>
      <c r="D268" s="12" t="s">
        <v>108</v>
      </c>
      <c r="E268" s="12" t="s">
        <v>626</v>
      </c>
      <c r="F268" s="12" t="s">
        <v>16</v>
      </c>
      <c r="G268" s="12" t="n">
        <v>12</v>
      </c>
      <c r="H268" s="13" t="s">
        <v>629</v>
      </c>
      <c r="I268" s="12" t="n">
        <v>359.99</v>
      </c>
      <c r="J268" s="14" t="n">
        <f aca="false">(I268*0.45)</f>
        <v>161.9955</v>
      </c>
      <c r="K268" s="14" t="n">
        <f aca="false">(I268+J268)</f>
        <v>521.9855</v>
      </c>
      <c r="L268" s="12" t="n">
        <v>12</v>
      </c>
      <c r="M268" s="15"/>
      <c r="O268" s="10"/>
    </row>
    <row r="269" customFormat="false" ht="26.8" hidden="false" customHeight="false" outlineLevel="0" collapsed="false">
      <c r="A269" s="12" t="n">
        <v>266</v>
      </c>
      <c r="B269" s="12" t="s">
        <v>630</v>
      </c>
      <c r="C269" s="12" t="s">
        <v>94</v>
      </c>
      <c r="D269" s="12" t="s">
        <v>108</v>
      </c>
      <c r="E269" s="12" t="s">
        <v>467</v>
      </c>
      <c r="F269" s="12" t="s">
        <v>16</v>
      </c>
      <c r="G269" s="12" t="n">
        <v>6</v>
      </c>
      <c r="H269" s="13" t="s">
        <v>631</v>
      </c>
      <c r="I269" s="12" t="n">
        <v>359.99</v>
      </c>
      <c r="J269" s="14" t="n">
        <f aca="false">(I269*0.45)</f>
        <v>161.9955</v>
      </c>
      <c r="K269" s="14" t="n">
        <f aca="false">(I269+J269)</f>
        <v>521.9855</v>
      </c>
      <c r="L269" s="12" t="n">
        <v>6</v>
      </c>
      <c r="M269" s="15"/>
      <c r="O269" s="10"/>
    </row>
    <row r="270" customFormat="false" ht="26.8" hidden="false" customHeight="false" outlineLevel="0" collapsed="false">
      <c r="A270" s="12" t="n">
        <v>267</v>
      </c>
      <c r="B270" s="12" t="s">
        <v>632</v>
      </c>
      <c r="C270" s="12" t="s">
        <v>94</v>
      </c>
      <c r="D270" s="12" t="s">
        <v>87</v>
      </c>
      <c r="E270" s="12" t="s">
        <v>438</v>
      </c>
      <c r="F270" s="12" t="s">
        <v>16</v>
      </c>
      <c r="G270" s="12" t="n">
        <v>8</v>
      </c>
      <c r="H270" s="13" t="s">
        <v>633</v>
      </c>
      <c r="I270" s="12" t="n">
        <v>300</v>
      </c>
      <c r="J270" s="14" t="n">
        <f aca="false">(I270*0.45)</f>
        <v>135</v>
      </c>
      <c r="K270" s="14" t="n">
        <f aca="false">(I270+J270)</f>
        <v>435</v>
      </c>
      <c r="L270" s="12" t="n">
        <v>8</v>
      </c>
      <c r="M270" s="15"/>
      <c r="O270" s="10"/>
    </row>
    <row r="271" customFormat="false" ht="26.8" hidden="false" customHeight="false" outlineLevel="0" collapsed="false">
      <c r="A271" s="12" t="n">
        <v>268</v>
      </c>
      <c r="B271" s="12" t="s">
        <v>634</v>
      </c>
      <c r="C271" s="12" t="s">
        <v>94</v>
      </c>
      <c r="D271" s="12"/>
      <c r="E271" s="12" t="s">
        <v>438</v>
      </c>
      <c r="F271" s="12" t="s">
        <v>16</v>
      </c>
      <c r="G271" s="12" t="n">
        <v>4</v>
      </c>
      <c r="H271" s="13" t="s">
        <v>635</v>
      </c>
      <c r="I271" s="12" t="n">
        <v>300</v>
      </c>
      <c r="J271" s="14" t="n">
        <f aca="false">(I271*0.45)</f>
        <v>135</v>
      </c>
      <c r="K271" s="14" t="n">
        <f aca="false">(I271+J271)</f>
        <v>435</v>
      </c>
      <c r="L271" s="12" t="n">
        <v>4</v>
      </c>
      <c r="M271" s="15"/>
      <c r="O271" s="10"/>
    </row>
    <row r="272" s="21" customFormat="true" ht="26.8" hidden="false" customHeight="false" outlineLevel="0" collapsed="false">
      <c r="A272" s="12" t="n">
        <v>269</v>
      </c>
      <c r="B272" s="18" t="s">
        <v>634</v>
      </c>
      <c r="C272" s="18" t="s">
        <v>94</v>
      </c>
      <c r="D272" s="18"/>
      <c r="E272" s="18" t="s">
        <v>636</v>
      </c>
      <c r="F272" s="18" t="s">
        <v>16</v>
      </c>
      <c r="G272" s="18" t="n">
        <v>12</v>
      </c>
      <c r="H272" s="19" t="s">
        <v>637</v>
      </c>
      <c r="I272" s="18" t="n">
        <v>280</v>
      </c>
      <c r="J272" s="14" t="n">
        <f aca="false">(I272*0.45)</f>
        <v>126</v>
      </c>
      <c r="K272" s="20" t="n">
        <f aca="false">(I272+J272)</f>
        <v>406</v>
      </c>
      <c r="L272" s="18" t="n">
        <v>11</v>
      </c>
      <c r="M272" s="15"/>
      <c r="N272" s="3"/>
      <c r="O272" s="10"/>
      <c r="AMH272" s="0"/>
      <c r="AMI272" s="0"/>
      <c r="AMJ272" s="0"/>
    </row>
    <row r="273" customFormat="false" ht="26.8" hidden="false" customHeight="false" outlineLevel="0" collapsed="false">
      <c r="A273" s="12" t="n">
        <v>270</v>
      </c>
      <c r="B273" s="12" t="s">
        <v>638</v>
      </c>
      <c r="C273" s="12" t="s">
        <v>94</v>
      </c>
      <c r="D273" s="12"/>
      <c r="E273" s="12" t="s">
        <v>639</v>
      </c>
      <c r="F273" s="12" t="s">
        <v>16</v>
      </c>
      <c r="G273" s="12" t="n">
        <v>6</v>
      </c>
      <c r="H273" s="13" t="s">
        <v>640</v>
      </c>
      <c r="I273" s="12" t="n">
        <v>240</v>
      </c>
      <c r="J273" s="14" t="n">
        <f aca="false">(I273*0.45)</f>
        <v>108</v>
      </c>
      <c r="K273" s="14" t="n">
        <f aca="false">(I273+J273)</f>
        <v>348</v>
      </c>
      <c r="L273" s="12" t="n">
        <v>0</v>
      </c>
      <c r="M273" s="15"/>
      <c r="O273" s="10"/>
    </row>
    <row r="274" customFormat="false" ht="26.8" hidden="false" customHeight="false" outlineLevel="0" collapsed="false">
      <c r="A274" s="12" t="n">
        <v>271</v>
      </c>
      <c r="B274" s="12" t="s">
        <v>641</v>
      </c>
      <c r="C274" s="12" t="s">
        <v>94</v>
      </c>
      <c r="D274" s="12"/>
      <c r="E274" s="12" t="s">
        <v>642</v>
      </c>
      <c r="F274" s="12" t="s">
        <v>16</v>
      </c>
      <c r="G274" s="12" t="n">
        <v>6</v>
      </c>
      <c r="H274" s="13" t="s">
        <v>643</v>
      </c>
      <c r="I274" s="12" t="n">
        <v>240</v>
      </c>
      <c r="J274" s="14" t="n">
        <f aca="false">(I274*0.45)</f>
        <v>108</v>
      </c>
      <c r="K274" s="14" t="n">
        <f aca="false">(I274+J274)</f>
        <v>348</v>
      </c>
      <c r="L274" s="12" t="n">
        <v>0</v>
      </c>
      <c r="M274" s="15"/>
      <c r="O274" s="10"/>
    </row>
    <row r="275" customFormat="false" ht="26.8" hidden="false" customHeight="false" outlineLevel="0" collapsed="false">
      <c r="A275" s="12" t="n">
        <v>272</v>
      </c>
      <c r="B275" s="12" t="s">
        <v>644</v>
      </c>
      <c r="C275" s="12" t="s">
        <v>94</v>
      </c>
      <c r="D275" s="12" t="s">
        <v>87</v>
      </c>
      <c r="E275" s="12" t="s">
        <v>645</v>
      </c>
      <c r="F275" s="12" t="s">
        <v>16</v>
      </c>
      <c r="G275" s="12" t="n">
        <v>12</v>
      </c>
      <c r="H275" s="13" t="s">
        <v>646</v>
      </c>
      <c r="I275" s="12" t="n">
        <v>319.9</v>
      </c>
      <c r="J275" s="14" t="n">
        <f aca="false">(I275*0.45)</f>
        <v>143.955</v>
      </c>
      <c r="K275" s="14" t="n">
        <f aca="false">(I275+J275)</f>
        <v>463.855</v>
      </c>
      <c r="L275" s="12" t="n">
        <v>5</v>
      </c>
      <c r="M275" s="15"/>
      <c r="O275" s="10"/>
    </row>
    <row r="276" customFormat="false" ht="26.8" hidden="false" customHeight="false" outlineLevel="0" collapsed="false">
      <c r="A276" s="12" t="n">
        <v>273</v>
      </c>
      <c r="B276" s="12" t="s">
        <v>644</v>
      </c>
      <c r="C276" s="12" t="s">
        <v>94</v>
      </c>
      <c r="D276" s="12" t="s">
        <v>87</v>
      </c>
      <c r="E276" s="12" t="s">
        <v>645</v>
      </c>
      <c r="F276" s="12" t="s">
        <v>16</v>
      </c>
      <c r="G276" s="12" t="n">
        <v>6</v>
      </c>
      <c r="H276" s="13" t="s">
        <v>647</v>
      </c>
      <c r="I276" s="12" t="n">
        <v>319.9</v>
      </c>
      <c r="J276" s="14" t="n">
        <f aca="false">(I276*0.45)</f>
        <v>143.955</v>
      </c>
      <c r="K276" s="14" t="n">
        <f aca="false">(I276+J276)</f>
        <v>463.855</v>
      </c>
      <c r="L276" s="12" t="n">
        <v>0</v>
      </c>
      <c r="M276" s="15"/>
      <c r="O276" s="10"/>
    </row>
    <row r="277" customFormat="false" ht="26.8" hidden="false" customHeight="false" outlineLevel="0" collapsed="false">
      <c r="A277" s="12" t="n">
        <v>274</v>
      </c>
      <c r="B277" s="12" t="s">
        <v>644</v>
      </c>
      <c r="C277" s="12" t="s">
        <v>94</v>
      </c>
      <c r="D277" s="12" t="s">
        <v>87</v>
      </c>
      <c r="E277" s="12" t="s">
        <v>645</v>
      </c>
      <c r="F277" s="12" t="s">
        <v>16</v>
      </c>
      <c r="G277" s="12" t="n">
        <v>6</v>
      </c>
      <c r="H277" s="13" t="s">
        <v>648</v>
      </c>
      <c r="I277" s="12" t="n">
        <v>319.9</v>
      </c>
      <c r="J277" s="14" t="n">
        <f aca="false">(I277*0.45)</f>
        <v>143.955</v>
      </c>
      <c r="K277" s="14" t="n">
        <f aca="false">(I277+J277)</f>
        <v>463.855</v>
      </c>
      <c r="L277" s="12" t="n">
        <v>5</v>
      </c>
      <c r="M277" s="15"/>
      <c r="O277" s="10"/>
    </row>
    <row r="278" customFormat="false" ht="26.8" hidden="false" customHeight="false" outlineLevel="0" collapsed="false">
      <c r="A278" s="12" t="n">
        <v>275</v>
      </c>
      <c r="B278" s="12" t="s">
        <v>649</v>
      </c>
      <c r="C278" s="12" t="s">
        <v>650</v>
      </c>
      <c r="D278" s="12" t="s">
        <v>87</v>
      </c>
      <c r="E278" s="12" t="s">
        <v>95</v>
      </c>
      <c r="F278" s="12" t="s">
        <v>16</v>
      </c>
      <c r="G278" s="12" t="n">
        <v>130</v>
      </c>
      <c r="H278" s="13" t="s">
        <v>651</v>
      </c>
      <c r="I278" s="12" t="n">
        <v>191</v>
      </c>
      <c r="J278" s="14" t="n">
        <f aca="false">(I278*0.45)</f>
        <v>85.95</v>
      </c>
      <c r="K278" s="14" t="n">
        <f aca="false">(I278+J278)</f>
        <v>276.95</v>
      </c>
      <c r="L278" s="12" t="n">
        <v>105</v>
      </c>
      <c r="M278" s="15"/>
      <c r="O278" s="10"/>
    </row>
    <row r="279" customFormat="false" ht="26.8" hidden="false" customHeight="false" outlineLevel="0" collapsed="false">
      <c r="A279" s="12" t="n">
        <v>276</v>
      </c>
      <c r="B279" s="12" t="s">
        <v>652</v>
      </c>
      <c r="C279" s="12" t="s">
        <v>650</v>
      </c>
      <c r="D279" s="12" t="s">
        <v>87</v>
      </c>
      <c r="E279" s="12" t="s">
        <v>653</v>
      </c>
      <c r="F279" s="12" t="s">
        <v>16</v>
      </c>
      <c r="G279" s="12" t="n">
        <v>130</v>
      </c>
      <c r="H279" s="13" t="s">
        <v>654</v>
      </c>
      <c r="I279" s="12" t="n">
        <v>316</v>
      </c>
      <c r="J279" s="14" t="n">
        <f aca="false">(I279*0.45)</f>
        <v>142.2</v>
      </c>
      <c r="K279" s="14" t="n">
        <f aca="false">(I279+J279)</f>
        <v>458.2</v>
      </c>
      <c r="L279" s="12" t="n">
        <v>126</v>
      </c>
      <c r="M279" s="15"/>
      <c r="O279" s="10"/>
    </row>
    <row r="280" customFormat="false" ht="26.8" hidden="false" customHeight="false" outlineLevel="0" collapsed="false">
      <c r="A280" s="12" t="n">
        <v>278</v>
      </c>
      <c r="B280" s="12" t="s">
        <v>655</v>
      </c>
      <c r="C280" s="12" t="s">
        <v>416</v>
      </c>
      <c r="D280" s="12" t="s">
        <v>87</v>
      </c>
      <c r="E280" s="12" t="s">
        <v>653</v>
      </c>
      <c r="F280" s="12" t="s">
        <v>16</v>
      </c>
      <c r="G280" s="12" t="n">
        <v>64</v>
      </c>
      <c r="H280" s="13" t="s">
        <v>656</v>
      </c>
      <c r="I280" s="12" t="n">
        <v>316</v>
      </c>
      <c r="J280" s="14" t="n">
        <f aca="false">(I280*0.45)</f>
        <v>142.2</v>
      </c>
      <c r="K280" s="14" t="n">
        <f aca="false">(I280+J280)</f>
        <v>458.2</v>
      </c>
      <c r="L280" s="12" t="n">
        <v>52</v>
      </c>
      <c r="M280" s="15"/>
      <c r="O280" s="10"/>
    </row>
    <row r="281" customFormat="false" ht="26.8" hidden="false" customHeight="false" outlineLevel="0" collapsed="false">
      <c r="A281" s="12" t="n">
        <v>279</v>
      </c>
      <c r="B281" s="12" t="s">
        <v>657</v>
      </c>
      <c r="C281" s="12" t="s">
        <v>416</v>
      </c>
      <c r="D281" s="12" t="s">
        <v>87</v>
      </c>
      <c r="E281" s="12" t="s">
        <v>658</v>
      </c>
      <c r="F281" s="12" t="s">
        <v>16</v>
      </c>
      <c r="G281" s="12" t="n">
        <v>12</v>
      </c>
      <c r="H281" s="13" t="s">
        <v>659</v>
      </c>
      <c r="I281" s="12" t="n">
        <v>650</v>
      </c>
      <c r="J281" s="14" t="n">
        <f aca="false">(I281*0.45)</f>
        <v>292.5</v>
      </c>
      <c r="K281" s="14" t="n">
        <f aca="false">(I281+J281)</f>
        <v>942.5</v>
      </c>
      <c r="L281" s="12" t="n">
        <v>4</v>
      </c>
      <c r="M281" s="15"/>
      <c r="O281" s="10"/>
    </row>
    <row r="282" customFormat="false" ht="26.8" hidden="false" customHeight="false" outlineLevel="0" collapsed="false">
      <c r="A282" s="12" t="n">
        <v>280</v>
      </c>
      <c r="B282" s="12" t="s">
        <v>660</v>
      </c>
      <c r="C282" s="12" t="s">
        <v>145</v>
      </c>
      <c r="D282" s="12" t="s">
        <v>87</v>
      </c>
      <c r="E282" s="12" t="s">
        <v>661</v>
      </c>
      <c r="F282" s="12" t="s">
        <v>16</v>
      </c>
      <c r="G282" s="12" t="n">
        <v>64</v>
      </c>
      <c r="H282" s="13" t="s">
        <v>662</v>
      </c>
      <c r="I282" s="12" t="n">
        <v>605</v>
      </c>
      <c r="J282" s="14" t="n">
        <f aca="false">(I282*0.45)</f>
        <v>272.25</v>
      </c>
      <c r="K282" s="14" t="n">
        <f aca="false">(I282+J282)</f>
        <v>877.25</v>
      </c>
      <c r="L282" s="12" t="n">
        <v>64</v>
      </c>
      <c r="M282" s="15"/>
      <c r="O282" s="10"/>
    </row>
    <row r="283" customFormat="false" ht="26.8" hidden="false" customHeight="false" outlineLevel="0" collapsed="false">
      <c r="A283" s="12" t="n">
        <v>281</v>
      </c>
      <c r="B283" s="12" t="s">
        <v>663</v>
      </c>
      <c r="C283" s="12" t="s">
        <v>664</v>
      </c>
      <c r="D283" s="12" t="s">
        <v>453</v>
      </c>
      <c r="E283" s="12" t="s">
        <v>665</v>
      </c>
      <c r="F283" s="12" t="s">
        <v>16</v>
      </c>
      <c r="G283" s="12" t="n">
        <v>6</v>
      </c>
      <c r="H283" s="13" t="s">
        <v>666</v>
      </c>
      <c r="I283" s="12" t="n">
        <v>287.995</v>
      </c>
      <c r="J283" s="14" t="n">
        <f aca="false">(I283*0.45)</f>
        <v>129.59775</v>
      </c>
      <c r="K283" s="14" t="n">
        <f aca="false">(I283+J283)</f>
        <v>417.59275</v>
      </c>
      <c r="L283" s="12" t="n">
        <v>0</v>
      </c>
      <c r="M283" s="15"/>
      <c r="O283" s="10"/>
    </row>
    <row r="284" customFormat="false" ht="26.8" hidden="false" customHeight="false" outlineLevel="0" collapsed="false">
      <c r="A284" s="12" t="n">
        <v>282</v>
      </c>
      <c r="B284" s="12" t="s">
        <v>667</v>
      </c>
      <c r="C284" s="12" t="s">
        <v>664</v>
      </c>
      <c r="D284" s="12"/>
      <c r="E284" s="12" t="s">
        <v>668</v>
      </c>
      <c r="F284" s="12" t="s">
        <v>16</v>
      </c>
      <c r="G284" s="12" t="n">
        <v>6</v>
      </c>
      <c r="H284" s="13" t="s">
        <v>669</v>
      </c>
      <c r="I284" s="12" t="n">
        <v>1500</v>
      </c>
      <c r="J284" s="14" t="n">
        <f aca="false">(I284*0.45)</f>
        <v>675</v>
      </c>
      <c r="K284" s="14" t="n">
        <f aca="false">(I284+J284)</f>
        <v>2175</v>
      </c>
      <c r="L284" s="12" t="n">
        <v>0</v>
      </c>
      <c r="M284" s="15"/>
      <c r="O284" s="10"/>
    </row>
    <row r="285" customFormat="false" ht="26.8" hidden="false" customHeight="false" outlineLevel="0" collapsed="false">
      <c r="A285" s="12" t="n">
        <v>283</v>
      </c>
      <c r="B285" s="12" t="s">
        <v>670</v>
      </c>
      <c r="C285" s="12" t="s">
        <v>233</v>
      </c>
      <c r="D285" s="12" t="s">
        <v>87</v>
      </c>
      <c r="E285" s="12" t="s">
        <v>234</v>
      </c>
      <c r="F285" s="12" t="s">
        <v>16</v>
      </c>
      <c r="G285" s="12" t="n">
        <v>130</v>
      </c>
      <c r="H285" s="13" t="s">
        <v>671</v>
      </c>
      <c r="I285" s="12" t="n">
        <v>191</v>
      </c>
      <c r="J285" s="14" t="n">
        <f aca="false">(I285*0.45)</f>
        <v>85.95</v>
      </c>
      <c r="K285" s="14" t="n">
        <f aca="false">(I285+J285)</f>
        <v>276.95</v>
      </c>
      <c r="L285" s="12" t="n">
        <v>116</v>
      </c>
      <c r="M285" s="15"/>
      <c r="O285" s="10"/>
    </row>
    <row r="286" customFormat="false" ht="26.8" hidden="false" customHeight="false" outlineLevel="0" collapsed="false">
      <c r="A286" s="12" t="n">
        <v>284</v>
      </c>
      <c r="B286" s="12" t="s">
        <v>672</v>
      </c>
      <c r="C286" s="12" t="s">
        <v>94</v>
      </c>
      <c r="D286" s="12" t="s">
        <v>87</v>
      </c>
      <c r="E286" s="12"/>
      <c r="F286" s="12" t="s">
        <v>16</v>
      </c>
      <c r="G286" s="12" t="n">
        <v>24</v>
      </c>
      <c r="H286" s="13" t="s">
        <v>673</v>
      </c>
      <c r="I286" s="12" t="n">
        <v>265</v>
      </c>
      <c r="J286" s="14" t="n">
        <f aca="false">(I286*0.45)</f>
        <v>119.25</v>
      </c>
      <c r="K286" s="14" t="n">
        <f aca="false">(I286+J286)</f>
        <v>384.25</v>
      </c>
      <c r="L286" s="12" t="n">
        <v>0</v>
      </c>
      <c r="M286" s="15"/>
      <c r="O286" s="10"/>
    </row>
    <row r="287" customFormat="false" ht="26.8" hidden="false" customHeight="false" outlineLevel="0" collapsed="false">
      <c r="A287" s="12" t="n">
        <v>285</v>
      </c>
      <c r="B287" s="12" t="s">
        <v>674</v>
      </c>
      <c r="C287" s="12" t="s">
        <v>675</v>
      </c>
      <c r="D287" s="12" t="s">
        <v>87</v>
      </c>
      <c r="E287" s="12" t="s">
        <v>676</v>
      </c>
      <c r="F287" s="12" t="s">
        <v>16</v>
      </c>
      <c r="G287" s="12" t="n">
        <v>9</v>
      </c>
      <c r="H287" s="13" t="s">
        <v>677</v>
      </c>
      <c r="I287" s="12" t="n">
        <v>500</v>
      </c>
      <c r="J287" s="14" t="n">
        <f aca="false">(I287*0.45)</f>
        <v>225</v>
      </c>
      <c r="K287" s="14" t="n">
        <f aca="false">(I287+J287)</f>
        <v>725</v>
      </c>
      <c r="L287" s="12" t="n">
        <v>1</v>
      </c>
      <c r="M287" s="15"/>
      <c r="O287" s="10"/>
    </row>
    <row r="288" customFormat="false" ht="26.8" hidden="false" customHeight="false" outlineLevel="0" collapsed="false">
      <c r="A288" s="12" t="n">
        <v>286</v>
      </c>
      <c r="B288" s="12" t="s">
        <v>678</v>
      </c>
      <c r="C288" s="12" t="s">
        <v>679</v>
      </c>
      <c r="D288" s="12"/>
      <c r="E288" s="12" t="s">
        <v>680</v>
      </c>
      <c r="F288" s="12" t="s">
        <v>16</v>
      </c>
      <c r="G288" s="12" t="n">
        <v>10</v>
      </c>
      <c r="H288" s="13" t="s">
        <v>681</v>
      </c>
      <c r="I288" s="12" t="n">
        <v>350</v>
      </c>
      <c r="J288" s="14" t="n">
        <f aca="false">(I288*0.45)</f>
        <v>157.5</v>
      </c>
      <c r="K288" s="14" t="n">
        <f aca="false">(I288+J288)</f>
        <v>507.5</v>
      </c>
      <c r="L288" s="12" t="n">
        <v>0</v>
      </c>
      <c r="M288" s="15"/>
      <c r="O288" s="10"/>
    </row>
    <row r="289" customFormat="false" ht="26.8" hidden="false" customHeight="false" outlineLevel="0" collapsed="false">
      <c r="A289" s="12" t="n">
        <v>287</v>
      </c>
      <c r="B289" s="12" t="s">
        <v>682</v>
      </c>
      <c r="C289" s="12" t="s">
        <v>679</v>
      </c>
      <c r="D289" s="12"/>
      <c r="E289" s="12" t="s">
        <v>683</v>
      </c>
      <c r="F289" s="12" t="s">
        <v>16</v>
      </c>
      <c r="G289" s="12" t="n">
        <v>10</v>
      </c>
      <c r="H289" s="13" t="s">
        <v>684</v>
      </c>
      <c r="I289" s="12" t="n">
        <v>300</v>
      </c>
      <c r="J289" s="14" t="n">
        <f aca="false">(I289*0.45)</f>
        <v>135</v>
      </c>
      <c r="K289" s="14" t="n">
        <f aca="false">(I289+J289)</f>
        <v>435</v>
      </c>
      <c r="L289" s="12" t="n">
        <v>0</v>
      </c>
      <c r="M289" s="15"/>
      <c r="O289" s="10"/>
    </row>
    <row r="290" customFormat="false" ht="26.8" hidden="false" customHeight="false" outlineLevel="0" collapsed="false">
      <c r="A290" s="12" t="n">
        <v>288</v>
      </c>
      <c r="B290" s="12" t="s">
        <v>685</v>
      </c>
      <c r="C290" s="12" t="s">
        <v>686</v>
      </c>
      <c r="D290" s="12" t="s">
        <v>87</v>
      </c>
      <c r="E290" s="12" t="s">
        <v>687</v>
      </c>
      <c r="F290" s="12" t="s">
        <v>16</v>
      </c>
      <c r="G290" s="12" t="n">
        <v>10</v>
      </c>
      <c r="H290" s="13" t="s">
        <v>688</v>
      </c>
      <c r="I290" s="12" t="n">
        <v>300</v>
      </c>
      <c r="J290" s="14" t="n">
        <f aca="false">(I290*0.45)</f>
        <v>135</v>
      </c>
      <c r="K290" s="14" t="n">
        <f aca="false">(I290+J290)</f>
        <v>435</v>
      </c>
      <c r="L290" s="12" t="n">
        <v>1</v>
      </c>
      <c r="M290" s="15"/>
      <c r="O290" s="10"/>
    </row>
    <row r="291" customFormat="false" ht="26.8" hidden="false" customHeight="false" outlineLevel="0" collapsed="false">
      <c r="A291" s="12" t="n">
        <v>289</v>
      </c>
      <c r="B291" s="12" t="s">
        <v>689</v>
      </c>
      <c r="C291" s="12" t="s">
        <v>690</v>
      </c>
      <c r="D291" s="12"/>
      <c r="E291" s="12" t="s">
        <v>691</v>
      </c>
      <c r="F291" s="12" t="s">
        <v>16</v>
      </c>
      <c r="G291" s="12" t="n">
        <v>10</v>
      </c>
      <c r="H291" s="13" t="s">
        <v>692</v>
      </c>
      <c r="I291" s="12" t="n">
        <v>300</v>
      </c>
      <c r="J291" s="14" t="n">
        <f aca="false">(I291*0.45)</f>
        <v>135</v>
      </c>
      <c r="K291" s="14" t="n">
        <f aca="false">(I291+J291)</f>
        <v>435</v>
      </c>
      <c r="L291" s="12" t="n">
        <v>4</v>
      </c>
      <c r="M291" s="15"/>
      <c r="O291" s="10"/>
    </row>
    <row r="292" customFormat="false" ht="26.8" hidden="false" customHeight="false" outlineLevel="0" collapsed="false">
      <c r="A292" s="12" t="n">
        <v>290</v>
      </c>
      <c r="B292" s="12" t="s">
        <v>693</v>
      </c>
      <c r="C292" s="12" t="s">
        <v>694</v>
      </c>
      <c r="D292" s="12" t="s">
        <v>695</v>
      </c>
      <c r="E292" s="12" t="s">
        <v>696</v>
      </c>
      <c r="F292" s="12" t="s">
        <v>16</v>
      </c>
      <c r="G292" s="12" t="n">
        <v>24</v>
      </c>
      <c r="H292" s="13" t="s">
        <v>697</v>
      </c>
      <c r="I292" s="12" t="n">
        <v>88.99</v>
      </c>
      <c r="J292" s="14" t="n">
        <f aca="false">(I292*0.45)</f>
        <v>40.0455</v>
      </c>
      <c r="K292" s="14" t="n">
        <f aca="false">(I292+J292)</f>
        <v>129.0355</v>
      </c>
      <c r="L292" s="12" t="n">
        <v>15</v>
      </c>
      <c r="M292" s="15"/>
      <c r="O292" s="10"/>
    </row>
    <row r="293" customFormat="false" ht="26.8" hidden="false" customHeight="false" outlineLevel="0" collapsed="false">
      <c r="A293" s="12" t="n">
        <v>291</v>
      </c>
      <c r="B293" s="12" t="s">
        <v>698</v>
      </c>
      <c r="C293" s="12" t="s">
        <v>694</v>
      </c>
      <c r="D293" s="12" t="s">
        <v>695</v>
      </c>
      <c r="E293" s="12" t="s">
        <v>696</v>
      </c>
      <c r="F293" s="12" t="s">
        <v>16</v>
      </c>
      <c r="G293" s="12" t="n">
        <v>18</v>
      </c>
      <c r="H293" s="13" t="s">
        <v>699</v>
      </c>
      <c r="I293" s="12" t="n">
        <v>88.99</v>
      </c>
      <c r="J293" s="14" t="n">
        <f aca="false">(I293*0.45)</f>
        <v>40.0455</v>
      </c>
      <c r="K293" s="14" t="n">
        <f aca="false">(I293+J293)</f>
        <v>129.0355</v>
      </c>
      <c r="L293" s="12" t="n">
        <v>2</v>
      </c>
      <c r="M293" s="15"/>
      <c r="O293" s="10"/>
    </row>
    <row r="294" customFormat="false" ht="26.8" hidden="false" customHeight="false" outlineLevel="0" collapsed="false">
      <c r="A294" s="12" t="n">
        <v>292</v>
      </c>
      <c r="B294" s="12" t="s">
        <v>700</v>
      </c>
      <c r="C294" s="12" t="s">
        <v>694</v>
      </c>
      <c r="D294" s="12" t="s">
        <v>695</v>
      </c>
      <c r="E294" s="12" t="s">
        <v>696</v>
      </c>
      <c r="F294" s="12" t="s">
        <v>16</v>
      </c>
      <c r="G294" s="12" t="n">
        <v>18</v>
      </c>
      <c r="H294" s="13" t="s">
        <v>701</v>
      </c>
      <c r="I294" s="12" t="n">
        <v>88.99</v>
      </c>
      <c r="J294" s="14" t="n">
        <f aca="false">(I294*0.45)</f>
        <v>40.0455</v>
      </c>
      <c r="K294" s="14" t="n">
        <f aca="false">(I294+J294)</f>
        <v>129.0355</v>
      </c>
      <c r="L294" s="12" t="n">
        <v>14</v>
      </c>
      <c r="M294" s="15"/>
      <c r="O294" s="10"/>
    </row>
    <row r="295" customFormat="false" ht="26.8" hidden="false" customHeight="false" outlineLevel="0" collapsed="false">
      <c r="A295" s="12" t="n">
        <v>293</v>
      </c>
      <c r="B295" s="12" t="s">
        <v>702</v>
      </c>
      <c r="C295" s="12" t="s">
        <v>703</v>
      </c>
      <c r="D295" s="12" t="s">
        <v>108</v>
      </c>
      <c r="E295" s="12" t="s">
        <v>704</v>
      </c>
      <c r="F295" s="12" t="s">
        <v>16</v>
      </c>
      <c r="G295" s="12" t="n">
        <v>8</v>
      </c>
      <c r="H295" s="13" t="s">
        <v>705</v>
      </c>
      <c r="I295" s="12" t="n">
        <v>40</v>
      </c>
      <c r="J295" s="14" t="n">
        <f aca="false">(I295*0.45)</f>
        <v>18</v>
      </c>
      <c r="K295" s="14" t="n">
        <f aca="false">(I295+J295)</f>
        <v>58</v>
      </c>
      <c r="L295" s="12" t="n">
        <v>2</v>
      </c>
      <c r="M295" s="15"/>
      <c r="O295" s="10"/>
    </row>
    <row r="296" customFormat="false" ht="26.8" hidden="false" customHeight="false" outlineLevel="0" collapsed="false">
      <c r="A296" s="12" t="n">
        <v>294</v>
      </c>
      <c r="B296" s="12" t="s">
        <v>702</v>
      </c>
      <c r="C296" s="12" t="s">
        <v>703</v>
      </c>
      <c r="D296" s="12" t="s">
        <v>108</v>
      </c>
      <c r="E296" s="12" t="s">
        <v>706</v>
      </c>
      <c r="F296" s="12" t="s">
        <v>16</v>
      </c>
      <c r="G296" s="12" t="n">
        <v>8</v>
      </c>
      <c r="H296" s="13" t="s">
        <v>707</v>
      </c>
      <c r="I296" s="12" t="n">
        <v>28</v>
      </c>
      <c r="J296" s="14" t="n">
        <f aca="false">(I296*0.45)</f>
        <v>12.6</v>
      </c>
      <c r="K296" s="14" t="n">
        <f aca="false">(I296+J296)</f>
        <v>40.6</v>
      </c>
      <c r="L296" s="12" t="n">
        <v>5</v>
      </c>
      <c r="M296" s="15"/>
      <c r="O296" s="10"/>
    </row>
    <row r="297" s="21" customFormat="true" ht="26.8" hidden="false" customHeight="false" outlineLevel="0" collapsed="false">
      <c r="A297" s="12" t="n">
        <v>295</v>
      </c>
      <c r="B297" s="18" t="s">
        <v>708</v>
      </c>
      <c r="C297" s="18" t="s">
        <v>703</v>
      </c>
      <c r="D297" s="18" t="s">
        <v>108</v>
      </c>
      <c r="E297" s="18" t="s">
        <v>704</v>
      </c>
      <c r="F297" s="18" t="s">
        <v>16</v>
      </c>
      <c r="G297" s="18" t="n">
        <v>8</v>
      </c>
      <c r="H297" s="19" t="s">
        <v>705</v>
      </c>
      <c r="I297" s="18" t="n">
        <v>40</v>
      </c>
      <c r="J297" s="14" t="n">
        <f aca="false">(I297*0.45)</f>
        <v>18</v>
      </c>
      <c r="K297" s="20" t="n">
        <f aca="false">(I297+J297)</f>
        <v>58</v>
      </c>
      <c r="L297" s="18" t="n">
        <v>5</v>
      </c>
      <c r="M297" s="15"/>
      <c r="N297" s="3"/>
      <c r="O297" s="10"/>
      <c r="AMH297" s="0"/>
      <c r="AMI297" s="0"/>
      <c r="AMJ297" s="0"/>
    </row>
    <row r="298" s="21" customFormat="true" ht="26.8" hidden="false" customHeight="false" outlineLevel="0" collapsed="false">
      <c r="A298" s="12" t="n">
        <v>296</v>
      </c>
      <c r="B298" s="18" t="s">
        <v>708</v>
      </c>
      <c r="C298" s="18" t="s">
        <v>703</v>
      </c>
      <c r="D298" s="18" t="s">
        <v>108</v>
      </c>
      <c r="E298" s="18" t="s">
        <v>706</v>
      </c>
      <c r="F298" s="18" t="s">
        <v>16</v>
      </c>
      <c r="G298" s="18" t="n">
        <v>8</v>
      </c>
      <c r="H298" s="19" t="s">
        <v>707</v>
      </c>
      <c r="I298" s="18" t="n">
        <v>28</v>
      </c>
      <c r="J298" s="14" t="n">
        <f aca="false">(I298*0.45)</f>
        <v>12.6</v>
      </c>
      <c r="K298" s="20" t="n">
        <f aca="false">(I298+J298)</f>
        <v>40.6</v>
      </c>
      <c r="L298" s="18" t="n">
        <v>5</v>
      </c>
      <c r="M298" s="15"/>
      <c r="N298" s="3"/>
      <c r="O298" s="10"/>
      <c r="AMH298" s="0"/>
      <c r="AMI298" s="0"/>
      <c r="AMJ298" s="0"/>
    </row>
    <row r="299" s="21" customFormat="true" ht="26.8" hidden="false" customHeight="false" outlineLevel="0" collapsed="false">
      <c r="A299" s="12" t="n">
        <v>297</v>
      </c>
      <c r="B299" s="18" t="s">
        <v>709</v>
      </c>
      <c r="C299" s="18" t="s">
        <v>703</v>
      </c>
      <c r="D299" s="18" t="s">
        <v>108</v>
      </c>
      <c r="E299" s="18" t="s">
        <v>704</v>
      </c>
      <c r="F299" s="18" t="s">
        <v>16</v>
      </c>
      <c r="G299" s="18" t="n">
        <v>8</v>
      </c>
      <c r="H299" s="19" t="s">
        <v>705</v>
      </c>
      <c r="I299" s="18" t="n">
        <v>40</v>
      </c>
      <c r="J299" s="14" t="n">
        <f aca="false">(I299*0.45)</f>
        <v>18</v>
      </c>
      <c r="K299" s="20" t="n">
        <f aca="false">(I299+J299)</f>
        <v>58</v>
      </c>
      <c r="L299" s="18" t="n">
        <v>3</v>
      </c>
      <c r="M299" s="15"/>
      <c r="N299" s="3"/>
      <c r="O299" s="10"/>
      <c r="AMH299" s="0"/>
      <c r="AMI299" s="0"/>
      <c r="AMJ299" s="0"/>
    </row>
    <row r="300" s="21" customFormat="true" ht="26.8" hidden="false" customHeight="false" outlineLevel="0" collapsed="false">
      <c r="A300" s="12" t="n">
        <v>298</v>
      </c>
      <c r="B300" s="18" t="s">
        <v>710</v>
      </c>
      <c r="C300" s="18" t="s">
        <v>703</v>
      </c>
      <c r="D300" s="18" t="s">
        <v>108</v>
      </c>
      <c r="E300" s="18" t="s">
        <v>711</v>
      </c>
      <c r="F300" s="18" t="s">
        <v>16</v>
      </c>
      <c r="G300" s="18" t="n">
        <v>8</v>
      </c>
      <c r="H300" s="19" t="s">
        <v>707</v>
      </c>
      <c r="I300" s="18" t="n">
        <v>28</v>
      </c>
      <c r="J300" s="14" t="n">
        <f aca="false">(I300*0.45)</f>
        <v>12.6</v>
      </c>
      <c r="K300" s="20" t="n">
        <f aca="false">(I300+J300)</f>
        <v>40.6</v>
      </c>
      <c r="L300" s="18" t="n">
        <v>7</v>
      </c>
      <c r="M300" s="15"/>
      <c r="N300" s="3"/>
      <c r="O300" s="10"/>
      <c r="AMH300" s="0"/>
      <c r="AMI300" s="0"/>
      <c r="AMJ300" s="0"/>
    </row>
    <row r="301" s="21" customFormat="true" ht="26.8" hidden="false" customHeight="false" outlineLevel="0" collapsed="false">
      <c r="A301" s="12" t="n">
        <v>299</v>
      </c>
      <c r="B301" s="18" t="s">
        <v>712</v>
      </c>
      <c r="C301" s="18" t="s">
        <v>703</v>
      </c>
      <c r="D301" s="18" t="s">
        <v>91</v>
      </c>
      <c r="E301" s="18" t="s">
        <v>713</v>
      </c>
      <c r="F301" s="18" t="s">
        <v>16</v>
      </c>
      <c r="G301" s="18" t="n">
        <v>24</v>
      </c>
      <c r="H301" s="19" t="s">
        <v>714</v>
      </c>
      <c r="I301" s="18" t="n">
        <v>55</v>
      </c>
      <c r="J301" s="14" t="n">
        <f aca="false">(I301*0.45)</f>
        <v>24.75</v>
      </c>
      <c r="K301" s="20" t="n">
        <f aca="false">(I301+J301)</f>
        <v>79.75</v>
      </c>
      <c r="L301" s="18" t="n">
        <v>23</v>
      </c>
      <c r="M301" s="15"/>
      <c r="N301" s="3"/>
      <c r="O301" s="10"/>
      <c r="AMH301" s="0"/>
      <c r="AMI301" s="0"/>
      <c r="AMJ301" s="0"/>
    </row>
    <row r="302" s="21" customFormat="true" ht="26.8" hidden="false" customHeight="false" outlineLevel="0" collapsed="false">
      <c r="A302" s="12" t="n">
        <v>300</v>
      </c>
      <c r="B302" s="18" t="s">
        <v>715</v>
      </c>
      <c r="C302" s="18" t="s">
        <v>716</v>
      </c>
      <c r="D302" s="18" t="s">
        <v>108</v>
      </c>
      <c r="E302" s="18" t="s">
        <v>717</v>
      </c>
      <c r="F302" s="18" t="s">
        <v>16</v>
      </c>
      <c r="G302" s="18" t="n">
        <v>50</v>
      </c>
      <c r="H302" s="19" t="s">
        <v>718</v>
      </c>
      <c r="I302" s="18" t="n">
        <v>79.99</v>
      </c>
      <c r="J302" s="14" t="n">
        <f aca="false">(I302*0.45)</f>
        <v>35.9955</v>
      </c>
      <c r="K302" s="20" t="n">
        <f aca="false">(I302+J302)</f>
        <v>115.9855</v>
      </c>
      <c r="L302" s="18" t="n">
        <v>16</v>
      </c>
      <c r="M302" s="15"/>
      <c r="N302" s="3"/>
      <c r="O302" s="10"/>
      <c r="AMH302" s="0"/>
      <c r="AMI302" s="0"/>
      <c r="AMJ302" s="0"/>
    </row>
    <row r="303" s="21" customFormat="true" ht="26.8" hidden="false" customHeight="false" outlineLevel="0" collapsed="false">
      <c r="A303" s="12" t="n">
        <v>301</v>
      </c>
      <c r="B303" s="18" t="s">
        <v>719</v>
      </c>
      <c r="C303" s="18" t="s">
        <v>716</v>
      </c>
      <c r="D303" s="18" t="s">
        <v>108</v>
      </c>
      <c r="E303" s="18" t="s">
        <v>717</v>
      </c>
      <c r="F303" s="18" t="s">
        <v>16</v>
      </c>
      <c r="G303" s="18" t="n">
        <v>50</v>
      </c>
      <c r="H303" s="19" t="s">
        <v>720</v>
      </c>
      <c r="I303" s="18" t="n">
        <v>57.58</v>
      </c>
      <c r="J303" s="14" t="n">
        <f aca="false">(I303*0.45)</f>
        <v>25.911</v>
      </c>
      <c r="K303" s="20" t="n">
        <f aca="false">(I303+J303)</f>
        <v>83.491</v>
      </c>
      <c r="L303" s="18" t="n">
        <v>27</v>
      </c>
      <c r="M303" s="15"/>
      <c r="N303" s="3"/>
      <c r="O303" s="10"/>
      <c r="AMH303" s="0"/>
      <c r="AMI303" s="0"/>
      <c r="AMJ303" s="0"/>
    </row>
    <row r="304" s="21" customFormat="true" ht="26.8" hidden="false" customHeight="false" outlineLevel="0" collapsed="false">
      <c r="A304" s="12" t="n">
        <v>302</v>
      </c>
      <c r="B304" s="18" t="s">
        <v>721</v>
      </c>
      <c r="C304" s="18" t="s">
        <v>716</v>
      </c>
      <c r="D304" s="18" t="s">
        <v>108</v>
      </c>
      <c r="E304" s="18" t="s">
        <v>722</v>
      </c>
      <c r="F304" s="18" t="s">
        <v>16</v>
      </c>
      <c r="G304" s="18" t="n">
        <v>6</v>
      </c>
      <c r="H304" s="19" t="s">
        <v>723</v>
      </c>
      <c r="I304" s="18" t="n">
        <v>289.99</v>
      </c>
      <c r="J304" s="14" t="n">
        <f aca="false">(I304*0.45)</f>
        <v>130.4955</v>
      </c>
      <c r="K304" s="20" t="n">
        <f aca="false">(I304+J304)</f>
        <v>420.4855</v>
      </c>
      <c r="L304" s="18" t="n">
        <v>4</v>
      </c>
      <c r="M304" s="15"/>
      <c r="N304" s="3"/>
      <c r="O304" s="10"/>
      <c r="AMH304" s="0"/>
      <c r="AMI304" s="0"/>
      <c r="AMJ304" s="0"/>
    </row>
    <row r="305" customFormat="false" ht="26.8" hidden="false" customHeight="false" outlineLevel="0" collapsed="false">
      <c r="A305" s="12" t="n">
        <v>303</v>
      </c>
      <c r="B305" s="12" t="s">
        <v>724</v>
      </c>
      <c r="C305" s="12" t="s">
        <v>716</v>
      </c>
      <c r="D305" s="12" t="s">
        <v>108</v>
      </c>
      <c r="E305" s="12" t="s">
        <v>722</v>
      </c>
      <c r="F305" s="12" t="s">
        <v>16</v>
      </c>
      <c r="G305" s="12" t="n">
        <v>6</v>
      </c>
      <c r="H305" s="13" t="s">
        <v>725</v>
      </c>
      <c r="I305" s="12" t="n">
        <v>289.99</v>
      </c>
      <c r="J305" s="14" t="n">
        <f aca="false">(I305*0.45)</f>
        <v>130.4955</v>
      </c>
      <c r="K305" s="14" t="n">
        <f aca="false">(I305+J305)</f>
        <v>420.4855</v>
      </c>
      <c r="L305" s="12" t="n">
        <v>0</v>
      </c>
      <c r="M305" s="15"/>
      <c r="O305" s="10"/>
    </row>
    <row r="306" customFormat="false" ht="26.8" hidden="false" customHeight="false" outlineLevel="0" collapsed="false">
      <c r="A306" s="12" t="n">
        <v>304</v>
      </c>
      <c r="B306" s="12" t="s">
        <v>162</v>
      </c>
      <c r="C306" s="12" t="s">
        <v>726</v>
      </c>
      <c r="D306" s="12" t="s">
        <v>108</v>
      </c>
      <c r="E306" s="12" t="s">
        <v>164</v>
      </c>
      <c r="F306" s="12" t="s">
        <v>16</v>
      </c>
      <c r="G306" s="12" t="n">
        <v>24</v>
      </c>
      <c r="H306" s="13" t="s">
        <v>727</v>
      </c>
      <c r="I306" s="12" t="n">
        <v>149.99</v>
      </c>
      <c r="J306" s="14" t="n">
        <f aca="false">(I306*0.45)</f>
        <v>67.4955</v>
      </c>
      <c r="K306" s="14" t="n">
        <f aca="false">(I306+J306)</f>
        <v>217.4855</v>
      </c>
      <c r="L306" s="12" t="n">
        <v>20</v>
      </c>
      <c r="M306" s="15"/>
      <c r="O306" s="10"/>
    </row>
    <row r="307" customFormat="false" ht="26.8" hidden="false" customHeight="false" outlineLevel="0" collapsed="false">
      <c r="A307" s="12" t="n">
        <v>305</v>
      </c>
      <c r="B307" s="12" t="s">
        <v>728</v>
      </c>
      <c r="C307" s="12" t="s">
        <v>729</v>
      </c>
      <c r="D307" s="12" t="s">
        <v>108</v>
      </c>
      <c r="E307" s="12" t="s">
        <v>197</v>
      </c>
      <c r="F307" s="12" t="s">
        <v>16</v>
      </c>
      <c r="G307" s="12" t="n">
        <v>6</v>
      </c>
      <c r="H307" s="13" t="s">
        <v>730</v>
      </c>
      <c r="I307" s="12" t="n">
        <v>450</v>
      </c>
      <c r="J307" s="14" t="n">
        <f aca="false">(I307*0.45)</f>
        <v>202.5</v>
      </c>
      <c r="K307" s="14" t="n">
        <f aca="false">(I307+J307)</f>
        <v>652.5</v>
      </c>
      <c r="L307" s="12" t="n">
        <v>0</v>
      </c>
      <c r="M307" s="15"/>
      <c r="O307" s="10"/>
    </row>
    <row r="308" customFormat="false" ht="26.8" hidden="false" customHeight="false" outlineLevel="0" collapsed="false">
      <c r="A308" s="12" t="n">
        <v>306</v>
      </c>
      <c r="B308" s="12" t="s">
        <v>731</v>
      </c>
      <c r="C308" s="12" t="s">
        <v>732</v>
      </c>
      <c r="D308" s="12" t="s">
        <v>108</v>
      </c>
      <c r="E308" s="12" t="s">
        <v>733</v>
      </c>
      <c r="F308" s="12" t="s">
        <v>16</v>
      </c>
      <c r="G308" s="12" t="n">
        <v>48</v>
      </c>
      <c r="H308" s="13" t="s">
        <v>734</v>
      </c>
      <c r="I308" s="12" t="n">
        <v>55.2</v>
      </c>
      <c r="J308" s="14" t="n">
        <f aca="false">(I308*0.45)</f>
        <v>24.84</v>
      </c>
      <c r="K308" s="14" t="n">
        <f aca="false">(I308+J308)</f>
        <v>80.04</v>
      </c>
      <c r="L308" s="12" t="n">
        <v>35</v>
      </c>
      <c r="M308" s="15"/>
      <c r="O308" s="10"/>
    </row>
    <row r="309" customFormat="false" ht="26.8" hidden="false" customHeight="false" outlineLevel="0" collapsed="false">
      <c r="A309" s="12" t="n">
        <v>307</v>
      </c>
      <c r="B309" s="12" t="s">
        <v>735</v>
      </c>
      <c r="C309" s="12" t="s">
        <v>732</v>
      </c>
      <c r="D309" s="12" t="s">
        <v>31</v>
      </c>
      <c r="E309" s="12" t="s">
        <v>736</v>
      </c>
      <c r="F309" s="12" t="s">
        <v>16</v>
      </c>
      <c r="G309" s="12" t="n">
        <v>72</v>
      </c>
      <c r="H309" s="13" t="s">
        <v>737</v>
      </c>
      <c r="I309" s="12" t="n">
        <v>55.2</v>
      </c>
      <c r="J309" s="14" t="n">
        <f aca="false">(I309*0.45)</f>
        <v>24.84</v>
      </c>
      <c r="K309" s="14" t="n">
        <f aca="false">(I309+J309)</f>
        <v>80.04</v>
      </c>
      <c r="L309" s="12" t="n">
        <v>71</v>
      </c>
      <c r="M309" s="15"/>
      <c r="O309" s="10"/>
    </row>
    <row r="310" customFormat="false" ht="26.8" hidden="false" customHeight="false" outlineLevel="0" collapsed="false">
      <c r="A310" s="12" t="n">
        <v>308</v>
      </c>
      <c r="B310" s="12" t="s">
        <v>731</v>
      </c>
      <c r="C310" s="12" t="s">
        <v>732</v>
      </c>
      <c r="D310" s="12" t="s">
        <v>108</v>
      </c>
      <c r="E310" s="12" t="s">
        <v>284</v>
      </c>
      <c r="F310" s="12" t="s">
        <v>16</v>
      </c>
      <c r="G310" s="12" t="n">
        <v>24</v>
      </c>
      <c r="H310" s="13" t="s">
        <v>738</v>
      </c>
      <c r="I310" s="12" t="n">
        <v>138</v>
      </c>
      <c r="J310" s="14" t="n">
        <f aca="false">(I310*0.45)</f>
        <v>62.1</v>
      </c>
      <c r="K310" s="14" t="n">
        <f aca="false">(I310+J310)</f>
        <v>200.1</v>
      </c>
      <c r="L310" s="12" t="n">
        <v>24</v>
      </c>
      <c r="M310" s="15"/>
      <c r="O310" s="10"/>
    </row>
    <row r="311" customFormat="false" ht="26.8" hidden="false" customHeight="false" outlineLevel="0" collapsed="false">
      <c r="A311" s="12" t="n">
        <v>309</v>
      </c>
      <c r="B311" s="12" t="s">
        <v>739</v>
      </c>
      <c r="C311" s="12" t="s">
        <v>740</v>
      </c>
      <c r="D311" s="12" t="s">
        <v>31</v>
      </c>
      <c r="E311" s="12" t="s">
        <v>227</v>
      </c>
      <c r="F311" s="12" t="s">
        <v>16</v>
      </c>
      <c r="G311" s="12" t="n">
        <v>12</v>
      </c>
      <c r="H311" s="13" t="s">
        <v>741</v>
      </c>
      <c r="I311" s="12" t="n">
        <v>78.99</v>
      </c>
      <c r="J311" s="14" t="n">
        <f aca="false">(I311*0.45)</f>
        <v>35.5455</v>
      </c>
      <c r="K311" s="14" t="n">
        <f aca="false">(I311+J311)</f>
        <v>114.5355</v>
      </c>
      <c r="L311" s="12" t="n">
        <v>12</v>
      </c>
      <c r="M311" s="15"/>
      <c r="O311" s="10"/>
    </row>
    <row r="312" customFormat="false" ht="26.8" hidden="false" customHeight="false" outlineLevel="0" collapsed="false">
      <c r="A312" s="12" t="n">
        <v>310</v>
      </c>
      <c r="B312" s="12" t="s">
        <v>742</v>
      </c>
      <c r="C312" s="12" t="s">
        <v>740</v>
      </c>
      <c r="D312" s="12" t="s">
        <v>31</v>
      </c>
      <c r="E312" s="12" t="s">
        <v>227</v>
      </c>
      <c r="F312" s="12" t="s">
        <v>16</v>
      </c>
      <c r="G312" s="12" t="n">
        <v>12</v>
      </c>
      <c r="H312" s="13" t="s">
        <v>743</v>
      </c>
      <c r="I312" s="12" t="n">
        <v>78.99</v>
      </c>
      <c r="J312" s="14" t="n">
        <f aca="false">(I312*0.45)</f>
        <v>35.5455</v>
      </c>
      <c r="K312" s="14" t="n">
        <f aca="false">(I312+J312)</f>
        <v>114.5355</v>
      </c>
      <c r="L312" s="12" t="n">
        <v>11</v>
      </c>
      <c r="M312" s="15"/>
      <c r="O312" s="10"/>
    </row>
    <row r="313" customFormat="false" ht="26.8" hidden="false" customHeight="false" outlineLevel="0" collapsed="false">
      <c r="A313" s="12" t="n">
        <v>311</v>
      </c>
      <c r="B313" s="12" t="s">
        <v>744</v>
      </c>
      <c r="C313" s="12" t="s">
        <v>740</v>
      </c>
      <c r="D313" s="12" t="s">
        <v>71</v>
      </c>
      <c r="E313" s="12" t="s">
        <v>21</v>
      </c>
      <c r="F313" s="12" t="s">
        <v>16</v>
      </c>
      <c r="G313" s="12" t="n">
        <v>12</v>
      </c>
      <c r="H313" s="13" t="s">
        <v>745</v>
      </c>
      <c r="I313" s="12" t="n">
        <v>66.96</v>
      </c>
      <c r="J313" s="14" t="n">
        <f aca="false">(I313*0.45)</f>
        <v>30.132</v>
      </c>
      <c r="K313" s="14" t="n">
        <f aca="false">(I313+J313)</f>
        <v>97.092</v>
      </c>
      <c r="L313" s="12" t="n">
        <v>12</v>
      </c>
      <c r="M313" s="15"/>
      <c r="O313" s="10"/>
    </row>
    <row r="314" customFormat="false" ht="26.8" hidden="false" customHeight="false" outlineLevel="0" collapsed="false">
      <c r="A314" s="12" t="n">
        <v>312</v>
      </c>
      <c r="B314" s="12" t="s">
        <v>744</v>
      </c>
      <c r="C314" s="12" t="s">
        <v>740</v>
      </c>
      <c r="D314" s="12" t="s">
        <v>71</v>
      </c>
      <c r="E314" s="12" t="s">
        <v>21</v>
      </c>
      <c r="F314" s="12" t="s">
        <v>16</v>
      </c>
      <c r="G314" s="12" t="n">
        <v>12</v>
      </c>
      <c r="H314" s="13" t="s">
        <v>746</v>
      </c>
      <c r="I314" s="12" t="n">
        <v>66.96</v>
      </c>
      <c r="J314" s="14" t="n">
        <f aca="false">(I314*0.45)</f>
        <v>30.132</v>
      </c>
      <c r="K314" s="14" t="n">
        <f aca="false">(I314+J314)</f>
        <v>97.092</v>
      </c>
      <c r="L314" s="12" t="n">
        <v>11</v>
      </c>
      <c r="M314" s="15"/>
      <c r="O314" s="10"/>
    </row>
    <row r="315" customFormat="false" ht="26.8" hidden="false" customHeight="false" outlineLevel="0" collapsed="false">
      <c r="A315" s="12" t="n">
        <v>313</v>
      </c>
      <c r="B315" s="12" t="s">
        <v>747</v>
      </c>
      <c r="C315" s="12" t="s">
        <v>748</v>
      </c>
      <c r="D315" s="12" t="s">
        <v>132</v>
      </c>
      <c r="E315" s="12" t="s">
        <v>749</v>
      </c>
      <c r="F315" s="12" t="s">
        <v>16</v>
      </c>
      <c r="G315" s="12" t="n">
        <v>12</v>
      </c>
      <c r="H315" s="25" t="n">
        <v>1201923724</v>
      </c>
      <c r="I315" s="12" t="n">
        <v>219.9</v>
      </c>
      <c r="J315" s="14" t="n">
        <f aca="false">(I315*0.45)</f>
        <v>98.955</v>
      </c>
      <c r="K315" s="14" t="n">
        <f aca="false">(I315+J315)</f>
        <v>318.855</v>
      </c>
      <c r="L315" s="12" t="n">
        <v>9</v>
      </c>
      <c r="M315" s="15"/>
      <c r="O315" s="10"/>
    </row>
    <row r="316" customFormat="false" ht="26.8" hidden="false" customHeight="false" outlineLevel="0" collapsed="false">
      <c r="A316" s="12" t="n">
        <v>314</v>
      </c>
      <c r="B316" s="12" t="s">
        <v>750</v>
      </c>
      <c r="C316" s="12" t="s">
        <v>740</v>
      </c>
      <c r="D316" s="12" t="s">
        <v>91</v>
      </c>
      <c r="E316" s="12" t="s">
        <v>751</v>
      </c>
      <c r="F316" s="12" t="s">
        <v>16</v>
      </c>
      <c r="G316" s="12" t="n">
        <v>12</v>
      </c>
      <c r="H316" s="13" t="s">
        <v>752</v>
      </c>
      <c r="I316" s="12" t="n">
        <v>80</v>
      </c>
      <c r="J316" s="14" t="n">
        <f aca="false">(I316*0.45)</f>
        <v>36</v>
      </c>
      <c r="K316" s="14" t="n">
        <f aca="false">(I316+J316)</f>
        <v>116</v>
      </c>
      <c r="L316" s="12" t="n">
        <v>4</v>
      </c>
      <c r="M316" s="15"/>
      <c r="O316" s="10"/>
    </row>
    <row r="317" customFormat="false" ht="26.8" hidden="false" customHeight="false" outlineLevel="0" collapsed="false">
      <c r="A317" s="12" t="n">
        <v>315</v>
      </c>
      <c r="B317" s="12" t="s">
        <v>753</v>
      </c>
      <c r="C317" s="12" t="s">
        <v>740</v>
      </c>
      <c r="D317" s="12" t="s">
        <v>91</v>
      </c>
      <c r="E317" s="12" t="s">
        <v>751</v>
      </c>
      <c r="F317" s="12" t="s">
        <v>16</v>
      </c>
      <c r="G317" s="12" t="n">
        <v>12</v>
      </c>
      <c r="H317" s="13" t="s">
        <v>754</v>
      </c>
      <c r="I317" s="12" t="n">
        <v>80</v>
      </c>
      <c r="J317" s="14" t="n">
        <f aca="false">(I317*0.45)</f>
        <v>36</v>
      </c>
      <c r="K317" s="14" t="n">
        <f aca="false">(I317+J317)</f>
        <v>116</v>
      </c>
      <c r="L317" s="12" t="n">
        <v>6</v>
      </c>
      <c r="M317" s="15"/>
      <c r="O317" s="10"/>
    </row>
    <row r="318" customFormat="false" ht="26.8" hidden="false" customHeight="false" outlineLevel="0" collapsed="false">
      <c r="A318" s="12" t="n">
        <v>316</v>
      </c>
      <c r="B318" s="12" t="s">
        <v>755</v>
      </c>
      <c r="C318" s="12" t="s">
        <v>740</v>
      </c>
      <c r="D318" s="12" t="s">
        <v>91</v>
      </c>
      <c r="E318" s="12" t="s">
        <v>751</v>
      </c>
      <c r="F318" s="12" t="s">
        <v>16</v>
      </c>
      <c r="G318" s="12" t="n">
        <v>12</v>
      </c>
      <c r="H318" s="13" t="s">
        <v>756</v>
      </c>
      <c r="I318" s="12" t="n">
        <v>80</v>
      </c>
      <c r="J318" s="14" t="n">
        <f aca="false">(I318*0.45)</f>
        <v>36</v>
      </c>
      <c r="K318" s="14" t="n">
        <f aca="false">(I318+J318)</f>
        <v>116</v>
      </c>
      <c r="L318" s="12" t="n">
        <v>1</v>
      </c>
      <c r="M318" s="15"/>
      <c r="O318" s="10"/>
    </row>
    <row r="319" customFormat="false" ht="26.8" hidden="false" customHeight="false" outlineLevel="0" collapsed="false">
      <c r="A319" s="12" t="n">
        <v>317</v>
      </c>
      <c r="B319" s="12" t="s">
        <v>757</v>
      </c>
      <c r="C319" s="12" t="s">
        <v>740</v>
      </c>
      <c r="D319" s="12" t="s">
        <v>91</v>
      </c>
      <c r="E319" s="12" t="s">
        <v>751</v>
      </c>
      <c r="F319" s="12" t="s">
        <v>16</v>
      </c>
      <c r="G319" s="12" t="n">
        <v>12</v>
      </c>
      <c r="H319" s="13" t="s">
        <v>758</v>
      </c>
      <c r="I319" s="12" t="n">
        <v>80</v>
      </c>
      <c r="J319" s="14" t="n">
        <f aca="false">(I319*0.45)</f>
        <v>36</v>
      </c>
      <c r="K319" s="14" t="n">
        <f aca="false">(I319+J319)</f>
        <v>116</v>
      </c>
      <c r="L319" s="12" t="n">
        <v>0</v>
      </c>
      <c r="M319" s="15"/>
      <c r="O319" s="10"/>
    </row>
    <row r="320" customFormat="false" ht="26.8" hidden="false" customHeight="false" outlineLevel="0" collapsed="false">
      <c r="A320" s="12" t="n">
        <v>318</v>
      </c>
      <c r="B320" s="12" t="s">
        <v>759</v>
      </c>
      <c r="C320" s="12" t="s">
        <v>740</v>
      </c>
      <c r="D320" s="12" t="s">
        <v>760</v>
      </c>
      <c r="E320" s="12" t="s">
        <v>761</v>
      </c>
      <c r="F320" s="12" t="s">
        <v>16</v>
      </c>
      <c r="G320" s="12" t="n">
        <v>40</v>
      </c>
      <c r="H320" s="13"/>
      <c r="I320" s="12" t="n">
        <v>80</v>
      </c>
      <c r="J320" s="14" t="n">
        <f aca="false">(I320*0.45)</f>
        <v>36</v>
      </c>
      <c r="K320" s="14" t="n">
        <f aca="false">(I320+J320)</f>
        <v>116</v>
      </c>
      <c r="L320" s="12" t="n">
        <v>0</v>
      </c>
      <c r="M320" s="15"/>
      <c r="O320" s="10"/>
    </row>
    <row r="321" customFormat="false" ht="26.8" hidden="false" customHeight="false" outlineLevel="0" collapsed="false">
      <c r="A321" s="12" t="n">
        <v>319</v>
      </c>
      <c r="B321" s="12" t="s">
        <v>762</v>
      </c>
      <c r="C321" s="12" t="s">
        <v>740</v>
      </c>
      <c r="D321" s="12" t="s">
        <v>108</v>
      </c>
      <c r="E321" s="12" t="s">
        <v>763</v>
      </c>
      <c r="F321" s="12" t="s">
        <v>16</v>
      </c>
      <c r="G321" s="12" t="n">
        <v>24</v>
      </c>
      <c r="H321" s="13" t="s">
        <v>764</v>
      </c>
      <c r="I321" s="12" t="n">
        <v>60</v>
      </c>
      <c r="J321" s="14" t="n">
        <f aca="false">(I321*0.45)</f>
        <v>27</v>
      </c>
      <c r="K321" s="14" t="n">
        <f aca="false">(I321+J321)</f>
        <v>87</v>
      </c>
      <c r="L321" s="12" t="n">
        <v>1</v>
      </c>
      <c r="M321" s="15"/>
      <c r="O321" s="10"/>
    </row>
    <row r="322" s="21" customFormat="true" ht="26.8" hidden="false" customHeight="false" outlineLevel="0" collapsed="false">
      <c r="A322" s="12" t="n">
        <v>320</v>
      </c>
      <c r="B322" s="18" t="s">
        <v>765</v>
      </c>
      <c r="C322" s="18" t="s">
        <v>740</v>
      </c>
      <c r="D322" s="18"/>
      <c r="E322" s="18" t="s">
        <v>766</v>
      </c>
      <c r="F322" s="18" t="s">
        <v>16</v>
      </c>
      <c r="G322" s="18" t="n">
        <v>24</v>
      </c>
      <c r="H322" s="19" t="s">
        <v>767</v>
      </c>
      <c r="I322" s="18" t="n">
        <v>55</v>
      </c>
      <c r="J322" s="14" t="n">
        <f aca="false">(I322*0.45)</f>
        <v>24.75</v>
      </c>
      <c r="K322" s="20" t="n">
        <f aca="false">(I322+J322)</f>
        <v>79.75</v>
      </c>
      <c r="L322" s="18" t="n">
        <v>0</v>
      </c>
      <c r="M322" s="15"/>
      <c r="N322" s="3"/>
      <c r="O322" s="10"/>
      <c r="AMH322" s="0"/>
      <c r="AMI322" s="0"/>
      <c r="AMJ322" s="0"/>
    </row>
    <row r="323" customFormat="false" ht="26.8" hidden="false" customHeight="false" outlineLevel="0" collapsed="false">
      <c r="A323" s="12" t="n">
        <v>321</v>
      </c>
      <c r="B323" s="12" t="s">
        <v>768</v>
      </c>
      <c r="C323" s="12" t="s">
        <v>769</v>
      </c>
      <c r="D323" s="12"/>
      <c r="E323" s="12" t="s">
        <v>227</v>
      </c>
      <c r="F323" s="12" t="s">
        <v>16</v>
      </c>
      <c r="G323" s="12" t="n">
        <v>6</v>
      </c>
      <c r="H323" s="13" t="s">
        <v>770</v>
      </c>
      <c r="I323" s="12" t="n">
        <v>230</v>
      </c>
      <c r="J323" s="14" t="n">
        <f aca="false">(I323*0.45)</f>
        <v>103.5</v>
      </c>
      <c r="K323" s="14" t="n">
        <f aca="false">(I323+J323)</f>
        <v>333.5</v>
      </c>
      <c r="L323" s="12" t="n">
        <v>5</v>
      </c>
      <c r="M323" s="15"/>
      <c r="O323" s="10"/>
    </row>
    <row r="324" customFormat="false" ht="26.8" hidden="false" customHeight="false" outlineLevel="0" collapsed="false">
      <c r="A324" s="12" t="n">
        <v>322</v>
      </c>
      <c r="B324" s="12" t="s">
        <v>768</v>
      </c>
      <c r="C324" s="12" t="s">
        <v>769</v>
      </c>
      <c r="D324" s="12"/>
      <c r="E324" s="12" t="s">
        <v>227</v>
      </c>
      <c r="F324" s="12" t="s">
        <v>16</v>
      </c>
      <c r="G324" s="12" t="n">
        <v>6</v>
      </c>
      <c r="H324" s="13" t="s">
        <v>771</v>
      </c>
      <c r="I324" s="12" t="n">
        <v>230</v>
      </c>
      <c r="J324" s="14" t="n">
        <f aca="false">(I324*0.45)</f>
        <v>103.5</v>
      </c>
      <c r="K324" s="14" t="n">
        <f aca="false">(I324+J324)</f>
        <v>333.5</v>
      </c>
      <c r="L324" s="12" t="n">
        <v>4</v>
      </c>
      <c r="M324" s="15"/>
      <c r="O324" s="10"/>
    </row>
    <row r="325" customFormat="false" ht="26.8" hidden="false" customHeight="false" outlineLevel="0" collapsed="false">
      <c r="A325" s="12" t="n">
        <v>323</v>
      </c>
      <c r="B325" s="12" t="s">
        <v>772</v>
      </c>
      <c r="C325" s="12" t="s">
        <v>145</v>
      </c>
      <c r="D325" s="12" t="s">
        <v>31</v>
      </c>
      <c r="E325" s="12" t="s">
        <v>773</v>
      </c>
      <c r="F325" s="12" t="s">
        <v>16</v>
      </c>
      <c r="G325" s="12" t="n">
        <v>72</v>
      </c>
      <c r="H325" s="13" t="s">
        <v>774</v>
      </c>
      <c r="I325" s="12" t="n">
        <v>64.99</v>
      </c>
      <c r="J325" s="14" t="n">
        <f aca="false">(I325*0.45)</f>
        <v>29.2455</v>
      </c>
      <c r="K325" s="14" t="n">
        <f aca="false">(I325+J325)</f>
        <v>94.2355</v>
      </c>
      <c r="L325" s="12" t="n">
        <v>66</v>
      </c>
      <c r="M325" s="15"/>
      <c r="O325" s="10"/>
    </row>
    <row r="326" customFormat="false" ht="26.8" hidden="false" customHeight="false" outlineLevel="0" collapsed="false">
      <c r="A326" s="12" t="n">
        <v>324</v>
      </c>
      <c r="B326" s="12" t="s">
        <v>772</v>
      </c>
      <c r="C326" s="12" t="s">
        <v>145</v>
      </c>
      <c r="D326" s="12" t="s">
        <v>31</v>
      </c>
      <c r="E326" s="12" t="s">
        <v>268</v>
      </c>
      <c r="F326" s="12" t="s">
        <v>16</v>
      </c>
      <c r="G326" s="12" t="n">
        <v>18</v>
      </c>
      <c r="H326" s="13" t="s">
        <v>775</v>
      </c>
      <c r="I326" s="12" t="n">
        <v>124.99</v>
      </c>
      <c r="J326" s="14" t="n">
        <f aca="false">(I326*0.45)</f>
        <v>56.2455</v>
      </c>
      <c r="K326" s="14" t="n">
        <f aca="false">(I326+J326)</f>
        <v>181.2355</v>
      </c>
      <c r="L326" s="12" t="n">
        <v>15</v>
      </c>
      <c r="M326" s="15"/>
      <c r="O326" s="10"/>
    </row>
    <row r="327" customFormat="false" ht="26.8" hidden="false" customHeight="false" outlineLevel="0" collapsed="false">
      <c r="A327" s="12" t="n">
        <v>325</v>
      </c>
      <c r="B327" s="12" t="s">
        <v>772</v>
      </c>
      <c r="C327" s="12" t="s">
        <v>145</v>
      </c>
      <c r="D327" s="12" t="s">
        <v>31</v>
      </c>
      <c r="E327" s="12" t="s">
        <v>268</v>
      </c>
      <c r="F327" s="12" t="s">
        <v>16</v>
      </c>
      <c r="G327" s="12" t="n">
        <v>18</v>
      </c>
      <c r="H327" s="13" t="s">
        <v>776</v>
      </c>
      <c r="I327" s="12" t="n">
        <v>124.99</v>
      </c>
      <c r="J327" s="14" t="n">
        <f aca="false">(I327*0.45)</f>
        <v>56.2455</v>
      </c>
      <c r="K327" s="14" t="n">
        <f aca="false">(I327+J327)</f>
        <v>181.2355</v>
      </c>
      <c r="L327" s="12" t="n">
        <v>13</v>
      </c>
      <c r="M327" s="15"/>
      <c r="O327" s="10"/>
    </row>
    <row r="328" customFormat="false" ht="26.8" hidden="false" customHeight="false" outlineLevel="0" collapsed="false">
      <c r="A328" s="12" t="n">
        <v>326</v>
      </c>
      <c r="B328" s="12" t="s">
        <v>777</v>
      </c>
      <c r="C328" s="12" t="s">
        <v>664</v>
      </c>
      <c r="D328" s="12" t="s">
        <v>778</v>
      </c>
      <c r="E328" s="12" t="s">
        <v>779</v>
      </c>
      <c r="F328" s="12" t="s">
        <v>16</v>
      </c>
      <c r="G328" s="12" t="n">
        <v>4</v>
      </c>
      <c r="H328" s="13" t="s">
        <v>780</v>
      </c>
      <c r="I328" s="12" t="n">
        <v>2000</v>
      </c>
      <c r="J328" s="14" t="n">
        <f aca="false">(I328*0.45)</f>
        <v>900</v>
      </c>
      <c r="K328" s="14" t="n">
        <f aca="false">(I328+J328)</f>
        <v>2900</v>
      </c>
      <c r="L328" s="12" t="n">
        <v>3</v>
      </c>
      <c r="M328" s="15"/>
      <c r="O328" s="10"/>
    </row>
    <row r="329" customFormat="false" ht="26.8" hidden="false" customHeight="false" outlineLevel="0" collapsed="false">
      <c r="A329" s="12" t="n">
        <v>327</v>
      </c>
      <c r="B329" s="12" t="s">
        <v>781</v>
      </c>
      <c r="C329" s="12" t="s">
        <v>214</v>
      </c>
      <c r="D329" s="12" t="s">
        <v>87</v>
      </c>
      <c r="E329" s="12" t="s">
        <v>782</v>
      </c>
      <c r="F329" s="12" t="s">
        <v>16</v>
      </c>
      <c r="G329" s="12" t="n">
        <v>3</v>
      </c>
      <c r="H329" s="13" t="s">
        <v>783</v>
      </c>
      <c r="I329" s="12" t="n">
        <v>1500</v>
      </c>
      <c r="J329" s="14" t="n">
        <f aca="false">(I329*0.45)</f>
        <v>675</v>
      </c>
      <c r="K329" s="14" t="n">
        <f aca="false">(I329+J329)</f>
        <v>2175</v>
      </c>
      <c r="L329" s="12" t="n">
        <v>1</v>
      </c>
      <c r="M329" s="15"/>
      <c r="O329" s="10"/>
    </row>
    <row r="330" customFormat="false" ht="26.8" hidden="false" customHeight="false" outlineLevel="0" collapsed="false">
      <c r="A330" s="12" t="n">
        <v>328</v>
      </c>
      <c r="B330" s="12" t="s">
        <v>784</v>
      </c>
      <c r="C330" s="26" t="s">
        <v>214</v>
      </c>
      <c r="D330" s="12" t="s">
        <v>87</v>
      </c>
      <c r="E330" s="12" t="s">
        <v>785</v>
      </c>
      <c r="F330" s="12" t="s">
        <v>16</v>
      </c>
      <c r="G330" s="12" t="n">
        <v>12</v>
      </c>
      <c r="H330" s="13" t="s">
        <v>786</v>
      </c>
      <c r="I330" s="12" t="n">
        <v>300</v>
      </c>
      <c r="J330" s="14" t="n">
        <f aca="false">(I330*0.45)</f>
        <v>135</v>
      </c>
      <c r="K330" s="14" t="n">
        <f aca="false">(I330+J330)</f>
        <v>435</v>
      </c>
      <c r="L330" s="12" t="n">
        <v>4</v>
      </c>
      <c r="M330" s="15"/>
      <c r="O330" s="10"/>
    </row>
    <row r="331" customFormat="false" ht="26.8" hidden="false" customHeight="false" outlineLevel="0" collapsed="false">
      <c r="A331" s="12" t="n">
        <v>329</v>
      </c>
      <c r="B331" s="12" t="s">
        <v>787</v>
      </c>
      <c r="C331" s="12" t="s">
        <v>214</v>
      </c>
      <c r="D331" s="12" t="s">
        <v>87</v>
      </c>
      <c r="E331" s="12" t="s">
        <v>785</v>
      </c>
      <c r="F331" s="12" t="s">
        <v>16</v>
      </c>
      <c r="G331" s="12" t="n">
        <v>12</v>
      </c>
      <c r="H331" s="13" t="s">
        <v>788</v>
      </c>
      <c r="I331" s="12" t="n">
        <v>280</v>
      </c>
      <c r="J331" s="14" t="n">
        <f aca="false">(I331*0.45)</f>
        <v>126</v>
      </c>
      <c r="K331" s="14" t="n">
        <f aca="false">(I331+J331)</f>
        <v>406</v>
      </c>
      <c r="L331" s="12" t="n">
        <v>4</v>
      </c>
      <c r="M331" s="15"/>
      <c r="O331" s="10"/>
    </row>
    <row r="332" customFormat="false" ht="26.8" hidden="false" customHeight="false" outlineLevel="0" collapsed="false">
      <c r="A332" s="12" t="n">
        <v>330</v>
      </c>
      <c r="B332" s="12" t="s">
        <v>789</v>
      </c>
      <c r="C332" s="12" t="s">
        <v>214</v>
      </c>
      <c r="D332" s="12" t="s">
        <v>87</v>
      </c>
      <c r="E332" s="12" t="s">
        <v>790</v>
      </c>
      <c r="F332" s="12" t="s">
        <v>16</v>
      </c>
      <c r="G332" s="12" t="n">
        <v>12</v>
      </c>
      <c r="H332" s="13" t="s">
        <v>791</v>
      </c>
      <c r="I332" s="12" t="n">
        <v>400</v>
      </c>
      <c r="J332" s="14" t="n">
        <f aca="false">(I332*0.45)</f>
        <v>180</v>
      </c>
      <c r="K332" s="14" t="n">
        <f aca="false">(I332+J332)</f>
        <v>580</v>
      </c>
      <c r="L332" s="12" t="n">
        <v>0</v>
      </c>
      <c r="M332" s="15"/>
      <c r="O332" s="10"/>
    </row>
    <row r="333" customFormat="false" ht="26.8" hidden="false" customHeight="false" outlineLevel="0" collapsed="false">
      <c r="A333" s="12" t="n">
        <v>331</v>
      </c>
      <c r="B333" s="12" t="s">
        <v>792</v>
      </c>
      <c r="C333" s="12" t="s">
        <v>214</v>
      </c>
      <c r="D333" s="12" t="s">
        <v>108</v>
      </c>
      <c r="E333" s="12" t="s">
        <v>227</v>
      </c>
      <c r="F333" s="12" t="s">
        <v>16</v>
      </c>
      <c r="G333" s="12" t="n">
        <v>24</v>
      </c>
      <c r="H333" s="13" t="s">
        <v>793</v>
      </c>
      <c r="I333" s="12" t="n">
        <v>179.99</v>
      </c>
      <c r="J333" s="14" t="n">
        <f aca="false">(I333*0.45)</f>
        <v>80.9955</v>
      </c>
      <c r="K333" s="14" t="n">
        <f aca="false">(I333+J333)</f>
        <v>260.9855</v>
      </c>
      <c r="L333" s="12" t="n">
        <v>0</v>
      </c>
      <c r="M333" s="15"/>
      <c r="O333" s="10"/>
    </row>
    <row r="334" customFormat="false" ht="26.8" hidden="false" customHeight="false" outlineLevel="0" collapsed="false">
      <c r="A334" s="12" t="n">
        <v>332</v>
      </c>
      <c r="B334" s="12" t="s">
        <v>794</v>
      </c>
      <c r="C334" s="12" t="s">
        <v>214</v>
      </c>
      <c r="D334" s="12"/>
      <c r="E334" s="12" t="s">
        <v>795</v>
      </c>
      <c r="F334" s="12" t="s">
        <v>16</v>
      </c>
      <c r="G334" s="12" t="n">
        <v>4</v>
      </c>
      <c r="H334" s="13" t="s">
        <v>796</v>
      </c>
      <c r="I334" s="12" t="n">
        <v>290</v>
      </c>
      <c r="J334" s="14" t="n">
        <f aca="false">(I334*0.45)</f>
        <v>130.5</v>
      </c>
      <c r="K334" s="14" t="n">
        <f aca="false">(I334+J334)</f>
        <v>420.5</v>
      </c>
      <c r="L334" s="12" t="n">
        <v>0</v>
      </c>
      <c r="M334" s="15"/>
      <c r="O334" s="10"/>
    </row>
    <row r="335" customFormat="false" ht="26.8" hidden="false" customHeight="false" outlineLevel="0" collapsed="false">
      <c r="A335" s="12" t="n">
        <v>333</v>
      </c>
      <c r="B335" s="12" t="s">
        <v>794</v>
      </c>
      <c r="C335" s="12" t="s">
        <v>214</v>
      </c>
      <c r="D335" s="12"/>
      <c r="E335" s="12" t="s">
        <v>795</v>
      </c>
      <c r="F335" s="12" t="s">
        <v>16</v>
      </c>
      <c r="G335" s="12" t="n">
        <v>8</v>
      </c>
      <c r="H335" s="13" t="s">
        <v>797</v>
      </c>
      <c r="I335" s="12" t="n">
        <v>290</v>
      </c>
      <c r="J335" s="14" t="n">
        <f aca="false">(I335*0.45)</f>
        <v>130.5</v>
      </c>
      <c r="K335" s="14" t="n">
        <f aca="false">(I335+J335)</f>
        <v>420.5</v>
      </c>
      <c r="L335" s="12" t="n">
        <v>0</v>
      </c>
      <c r="M335" s="15"/>
      <c r="O335" s="10"/>
    </row>
    <row r="336" customFormat="false" ht="26.8" hidden="false" customHeight="false" outlineLevel="0" collapsed="false">
      <c r="A336" s="12" t="n">
        <v>334</v>
      </c>
      <c r="B336" s="12" t="s">
        <v>798</v>
      </c>
      <c r="C336" s="12" t="s">
        <v>214</v>
      </c>
      <c r="D336" s="12" t="s">
        <v>87</v>
      </c>
      <c r="E336" s="12" t="s">
        <v>658</v>
      </c>
      <c r="F336" s="12" t="s">
        <v>16</v>
      </c>
      <c r="G336" s="12" t="n">
        <v>12</v>
      </c>
      <c r="H336" s="13" t="s">
        <v>799</v>
      </c>
      <c r="I336" s="12" t="n">
        <v>650</v>
      </c>
      <c r="J336" s="14" t="n">
        <f aca="false">(I336*0.45)</f>
        <v>292.5</v>
      </c>
      <c r="K336" s="14" t="n">
        <f aca="false">(I336+J336)</f>
        <v>942.5</v>
      </c>
      <c r="L336" s="12" t="n">
        <v>6</v>
      </c>
      <c r="M336" s="15"/>
      <c r="O336" s="10"/>
    </row>
    <row r="337" customFormat="false" ht="26.8" hidden="false" customHeight="false" outlineLevel="0" collapsed="false">
      <c r="A337" s="12" t="n">
        <v>335</v>
      </c>
      <c r="B337" s="12" t="s">
        <v>800</v>
      </c>
      <c r="C337" s="12" t="s">
        <v>214</v>
      </c>
      <c r="D337" s="12" t="s">
        <v>801</v>
      </c>
      <c r="E337" s="12" t="s">
        <v>227</v>
      </c>
      <c r="F337" s="12" t="s">
        <v>16</v>
      </c>
      <c r="G337" s="12" t="n">
        <v>12</v>
      </c>
      <c r="H337" s="13" t="s">
        <v>802</v>
      </c>
      <c r="I337" s="12" t="n">
        <v>290</v>
      </c>
      <c r="J337" s="14" t="n">
        <f aca="false">(I337*0.45)</f>
        <v>130.5</v>
      </c>
      <c r="K337" s="14" t="n">
        <f aca="false">(I337+J337)</f>
        <v>420.5</v>
      </c>
      <c r="L337" s="12" t="n">
        <v>9</v>
      </c>
      <c r="M337" s="15"/>
      <c r="O337" s="10"/>
    </row>
    <row r="338" customFormat="false" ht="26.8" hidden="false" customHeight="false" outlineLevel="0" collapsed="false">
      <c r="A338" s="12" t="n">
        <v>336</v>
      </c>
      <c r="B338" s="12" t="s">
        <v>803</v>
      </c>
      <c r="C338" s="12" t="s">
        <v>214</v>
      </c>
      <c r="D338" s="12" t="s">
        <v>219</v>
      </c>
      <c r="E338" s="12" t="s">
        <v>804</v>
      </c>
      <c r="F338" s="12" t="s">
        <v>16</v>
      </c>
      <c r="G338" s="12" t="n">
        <v>12</v>
      </c>
      <c r="H338" s="13" t="s">
        <v>805</v>
      </c>
      <c r="I338" s="12" t="n">
        <v>240</v>
      </c>
      <c r="J338" s="14" t="n">
        <f aca="false">(I338*0.45)</f>
        <v>108</v>
      </c>
      <c r="K338" s="14" t="n">
        <f aca="false">(I338+J338)</f>
        <v>348</v>
      </c>
      <c r="L338" s="12" t="n">
        <v>9</v>
      </c>
      <c r="M338" s="15"/>
      <c r="O338" s="10"/>
    </row>
    <row r="339" customFormat="false" ht="26.8" hidden="false" customHeight="false" outlineLevel="0" collapsed="false">
      <c r="A339" s="12" t="n">
        <v>337</v>
      </c>
      <c r="B339" s="12" t="s">
        <v>806</v>
      </c>
      <c r="C339" s="12" t="s">
        <v>214</v>
      </c>
      <c r="D339" s="12" t="s">
        <v>87</v>
      </c>
      <c r="E339" s="12" t="s">
        <v>807</v>
      </c>
      <c r="F339" s="12" t="s">
        <v>16</v>
      </c>
      <c r="G339" s="12" t="n">
        <v>12</v>
      </c>
      <c r="H339" s="13" t="s">
        <v>808</v>
      </c>
      <c r="I339" s="12" t="n">
        <v>355</v>
      </c>
      <c r="J339" s="14" t="n">
        <f aca="false">(I339*0.45)</f>
        <v>159.75</v>
      </c>
      <c r="K339" s="14" t="n">
        <f aca="false">(I339+J339)</f>
        <v>514.75</v>
      </c>
      <c r="L339" s="12" t="n">
        <v>12</v>
      </c>
      <c r="M339" s="15"/>
      <c r="O339" s="10"/>
    </row>
    <row r="340" customFormat="false" ht="26.8" hidden="false" customHeight="false" outlineLevel="0" collapsed="false">
      <c r="A340" s="12" t="n">
        <v>338</v>
      </c>
      <c r="B340" s="12" t="s">
        <v>809</v>
      </c>
      <c r="C340" s="12" t="s">
        <v>664</v>
      </c>
      <c r="D340" s="12" t="s">
        <v>87</v>
      </c>
      <c r="E340" s="12" t="s">
        <v>810</v>
      </c>
      <c r="F340" s="12" t="s">
        <v>16</v>
      </c>
      <c r="G340" s="12" t="n">
        <v>6</v>
      </c>
      <c r="H340" s="13" t="s">
        <v>811</v>
      </c>
      <c r="I340" s="12" t="n">
        <v>1700</v>
      </c>
      <c r="J340" s="14" t="n">
        <f aca="false">(I340*0.45)</f>
        <v>765</v>
      </c>
      <c r="K340" s="14" t="n">
        <f aca="false">(I340+J340)</f>
        <v>2465</v>
      </c>
      <c r="L340" s="12" t="n">
        <v>5</v>
      </c>
      <c r="M340" s="15"/>
      <c r="O340" s="10"/>
    </row>
    <row r="341" s="21" customFormat="true" ht="26.8" hidden="false" customHeight="false" outlineLevel="0" collapsed="false">
      <c r="A341" s="12" t="n">
        <v>339</v>
      </c>
      <c r="B341" s="18" t="s">
        <v>812</v>
      </c>
      <c r="C341" s="18" t="s">
        <v>664</v>
      </c>
      <c r="D341" s="18"/>
      <c r="E341" s="18" t="s">
        <v>813</v>
      </c>
      <c r="F341" s="18" t="s">
        <v>16</v>
      </c>
      <c r="G341" s="18" t="n">
        <v>6</v>
      </c>
      <c r="H341" s="19" t="s">
        <v>814</v>
      </c>
      <c r="I341" s="18" t="n">
        <v>2000</v>
      </c>
      <c r="J341" s="14" t="n">
        <f aca="false">(I341*0.45)</f>
        <v>900</v>
      </c>
      <c r="K341" s="20" t="n">
        <f aca="false">(I341+J341)</f>
        <v>2900</v>
      </c>
      <c r="L341" s="18" t="n">
        <v>0</v>
      </c>
      <c r="M341" s="15"/>
      <c r="N341" s="3"/>
      <c r="O341" s="10"/>
      <c r="AMH341" s="0"/>
      <c r="AMI341" s="0"/>
      <c r="AMJ341" s="0"/>
    </row>
    <row r="342" s="21" customFormat="true" ht="26.8" hidden="false" customHeight="false" outlineLevel="0" collapsed="false">
      <c r="A342" s="12" t="n">
        <v>340</v>
      </c>
      <c r="B342" s="18" t="s">
        <v>815</v>
      </c>
      <c r="C342" s="18" t="s">
        <v>145</v>
      </c>
      <c r="D342" s="18" t="s">
        <v>816</v>
      </c>
      <c r="E342" s="18" t="s">
        <v>817</v>
      </c>
      <c r="F342" s="18" t="s">
        <v>16</v>
      </c>
      <c r="G342" s="18" t="n">
        <v>6</v>
      </c>
      <c r="H342" s="19" t="s">
        <v>818</v>
      </c>
      <c r="I342" s="18" t="n">
        <v>1800</v>
      </c>
      <c r="J342" s="14" t="n">
        <f aca="false">(I342*0.45)</f>
        <v>810</v>
      </c>
      <c r="K342" s="20" t="n">
        <f aca="false">(I342+J342)</f>
        <v>2610</v>
      </c>
      <c r="L342" s="18" t="n">
        <v>1</v>
      </c>
      <c r="M342" s="15"/>
      <c r="N342" s="3"/>
      <c r="O342" s="10"/>
      <c r="AMH342" s="0"/>
      <c r="AMI342" s="0"/>
      <c r="AMJ342" s="0"/>
    </row>
    <row r="343" s="21" customFormat="true" ht="26.8" hidden="false" customHeight="false" outlineLevel="0" collapsed="false">
      <c r="A343" s="12" t="n">
        <v>341</v>
      </c>
      <c r="B343" s="18" t="s">
        <v>819</v>
      </c>
      <c r="C343" s="18" t="s">
        <v>214</v>
      </c>
      <c r="D343" s="18"/>
      <c r="E343" s="18" t="s">
        <v>820</v>
      </c>
      <c r="F343" s="18" t="s">
        <v>16</v>
      </c>
      <c r="G343" s="18" t="n">
        <v>6</v>
      </c>
      <c r="H343" s="19" t="s">
        <v>821</v>
      </c>
      <c r="I343" s="18" t="n">
        <v>2000</v>
      </c>
      <c r="J343" s="14" t="n">
        <f aca="false">(I343*0.45)</f>
        <v>900</v>
      </c>
      <c r="K343" s="20" t="n">
        <f aca="false">(I343+J343)</f>
        <v>2900</v>
      </c>
      <c r="L343" s="18" t="n">
        <v>3</v>
      </c>
      <c r="M343" s="15"/>
      <c r="N343" s="3"/>
      <c r="O343" s="10"/>
      <c r="AMH343" s="0"/>
      <c r="AMI343" s="0"/>
      <c r="AMJ343" s="0"/>
    </row>
    <row r="344" s="21" customFormat="true" ht="26.8" hidden="false" customHeight="false" outlineLevel="0" collapsed="false">
      <c r="A344" s="12" t="n">
        <v>342</v>
      </c>
      <c r="B344" s="18" t="s">
        <v>822</v>
      </c>
      <c r="C344" s="18" t="s">
        <v>823</v>
      </c>
      <c r="D344" s="18" t="s">
        <v>87</v>
      </c>
      <c r="E344" s="18" t="s">
        <v>658</v>
      </c>
      <c r="F344" s="18" t="s">
        <v>16</v>
      </c>
      <c r="G344" s="18" t="n">
        <v>12</v>
      </c>
      <c r="H344" s="19" t="s">
        <v>824</v>
      </c>
      <c r="I344" s="18" t="n">
        <v>420</v>
      </c>
      <c r="J344" s="14" t="n">
        <f aca="false">(I344*0.45)</f>
        <v>189</v>
      </c>
      <c r="K344" s="20" t="n">
        <f aca="false">(I344+J344)</f>
        <v>609</v>
      </c>
      <c r="L344" s="18" t="n">
        <v>2</v>
      </c>
      <c r="M344" s="15"/>
      <c r="N344" s="3"/>
      <c r="O344" s="10"/>
      <c r="AMH344" s="0"/>
      <c r="AMI344" s="0"/>
      <c r="AMJ344" s="0"/>
    </row>
    <row r="345" s="21" customFormat="true" ht="26.8" hidden="false" customHeight="false" outlineLevel="0" collapsed="false">
      <c r="A345" s="12" t="n">
        <v>343</v>
      </c>
      <c r="B345" s="18" t="s">
        <v>825</v>
      </c>
      <c r="C345" s="18" t="s">
        <v>416</v>
      </c>
      <c r="D345" s="18" t="s">
        <v>87</v>
      </c>
      <c r="E345" s="18" t="s">
        <v>826</v>
      </c>
      <c r="F345" s="18" t="s">
        <v>16</v>
      </c>
      <c r="G345" s="18" t="n">
        <v>12</v>
      </c>
      <c r="H345" s="19" t="s">
        <v>827</v>
      </c>
      <c r="I345" s="18" t="n">
        <v>380</v>
      </c>
      <c r="J345" s="14" t="n">
        <f aca="false">(I345*0.45)</f>
        <v>171</v>
      </c>
      <c r="K345" s="20" t="n">
        <f aca="false">(I345+J345)</f>
        <v>551</v>
      </c>
      <c r="L345" s="18" t="n">
        <v>8</v>
      </c>
      <c r="M345" s="15"/>
      <c r="N345" s="3"/>
      <c r="O345" s="10"/>
      <c r="AMH345" s="0"/>
      <c r="AMI345" s="0"/>
      <c r="AMJ345" s="0"/>
    </row>
    <row r="346" s="21" customFormat="true" ht="26.8" hidden="false" customHeight="false" outlineLevel="0" collapsed="false">
      <c r="A346" s="12" t="n">
        <v>344</v>
      </c>
      <c r="B346" s="18" t="s">
        <v>828</v>
      </c>
      <c r="C346" s="18" t="s">
        <v>94</v>
      </c>
      <c r="D346" s="18" t="s">
        <v>87</v>
      </c>
      <c r="E346" s="18" t="s">
        <v>826</v>
      </c>
      <c r="F346" s="18" t="s">
        <v>16</v>
      </c>
      <c r="G346" s="18" t="n">
        <v>12</v>
      </c>
      <c r="H346" s="19" t="s">
        <v>829</v>
      </c>
      <c r="I346" s="18" t="n">
        <v>380</v>
      </c>
      <c r="J346" s="14" t="n">
        <f aca="false">(I346*0.45)</f>
        <v>171</v>
      </c>
      <c r="K346" s="20" t="n">
        <f aca="false">(I346+J346)</f>
        <v>551</v>
      </c>
      <c r="L346" s="18" t="n">
        <v>9</v>
      </c>
      <c r="M346" s="15"/>
      <c r="N346" s="3"/>
      <c r="O346" s="10"/>
      <c r="AMH346" s="0"/>
      <c r="AMI346" s="0"/>
      <c r="AMJ346" s="0"/>
    </row>
    <row r="347" customFormat="false" ht="26.8" hidden="false" customHeight="false" outlineLevel="0" collapsed="false">
      <c r="A347" s="12" t="n">
        <v>345</v>
      </c>
      <c r="B347" s="12" t="s">
        <v>830</v>
      </c>
      <c r="C347" s="12" t="s">
        <v>145</v>
      </c>
      <c r="D347" s="12" t="s">
        <v>87</v>
      </c>
      <c r="E347" s="12" t="s">
        <v>831</v>
      </c>
      <c r="F347" s="12" t="s">
        <v>16</v>
      </c>
      <c r="G347" s="12" t="n">
        <v>12</v>
      </c>
      <c r="H347" s="13" t="s">
        <v>832</v>
      </c>
      <c r="I347" s="12" t="n">
        <v>880</v>
      </c>
      <c r="J347" s="14" t="n">
        <f aca="false">(I347*0.45)</f>
        <v>396</v>
      </c>
      <c r="K347" s="14" t="n">
        <f aca="false">(I347+J347)</f>
        <v>1276</v>
      </c>
      <c r="L347" s="12" t="n">
        <v>0</v>
      </c>
      <c r="M347" s="15"/>
      <c r="O347" s="10"/>
    </row>
    <row r="348" customFormat="false" ht="26.8" hidden="false" customHeight="false" outlineLevel="0" collapsed="false">
      <c r="A348" s="12" t="n">
        <v>346</v>
      </c>
      <c r="B348" s="12" t="s">
        <v>833</v>
      </c>
      <c r="C348" s="12" t="s">
        <v>834</v>
      </c>
      <c r="D348" s="12" t="s">
        <v>87</v>
      </c>
      <c r="E348" s="12" t="s">
        <v>835</v>
      </c>
      <c r="F348" s="12" t="s">
        <v>16</v>
      </c>
      <c r="G348" s="12" t="n">
        <v>12</v>
      </c>
      <c r="H348" s="13" t="s">
        <v>836</v>
      </c>
      <c r="I348" s="12" t="n">
        <v>485</v>
      </c>
      <c r="J348" s="14" t="n">
        <f aca="false">(I348*0.45)</f>
        <v>218.25</v>
      </c>
      <c r="K348" s="14" t="n">
        <f aca="false">(I348+J348)</f>
        <v>703.25</v>
      </c>
      <c r="L348" s="12" t="n">
        <v>0</v>
      </c>
      <c r="M348" s="15"/>
      <c r="O348" s="10"/>
    </row>
    <row r="349" customFormat="false" ht="26.8" hidden="false" customHeight="false" outlineLevel="0" collapsed="false">
      <c r="A349" s="12" t="n">
        <v>347</v>
      </c>
      <c r="B349" s="12" t="s">
        <v>830</v>
      </c>
      <c r="C349" s="12" t="s">
        <v>145</v>
      </c>
      <c r="D349" s="12" t="s">
        <v>87</v>
      </c>
      <c r="E349" s="12" t="s">
        <v>837</v>
      </c>
      <c r="F349" s="12" t="s">
        <v>16</v>
      </c>
      <c r="G349" s="12" t="n">
        <v>12</v>
      </c>
      <c r="H349" s="13" t="s">
        <v>838</v>
      </c>
      <c r="I349" s="12" t="n">
        <v>450</v>
      </c>
      <c r="J349" s="14" t="n">
        <f aca="false">(I349*0.45)</f>
        <v>202.5</v>
      </c>
      <c r="K349" s="14" t="n">
        <f aca="false">(I349+J349)</f>
        <v>652.5</v>
      </c>
      <c r="L349" s="12" t="n">
        <v>0</v>
      </c>
      <c r="M349" s="15"/>
      <c r="O349" s="10"/>
    </row>
    <row r="350" customFormat="false" ht="26.8" hidden="false" customHeight="false" outlineLevel="0" collapsed="false">
      <c r="A350" s="12" t="n">
        <v>348</v>
      </c>
      <c r="B350" s="12" t="s">
        <v>839</v>
      </c>
      <c r="C350" s="12" t="s">
        <v>145</v>
      </c>
      <c r="D350" s="12" t="s">
        <v>87</v>
      </c>
      <c r="E350" s="12" t="s">
        <v>840</v>
      </c>
      <c r="F350" s="12" t="s">
        <v>16</v>
      </c>
      <c r="G350" s="12" t="n">
        <v>12</v>
      </c>
      <c r="H350" s="13" t="s">
        <v>841</v>
      </c>
      <c r="I350" s="12" t="n">
        <v>250</v>
      </c>
      <c r="J350" s="14" t="n">
        <f aca="false">(I350*0.45)</f>
        <v>112.5</v>
      </c>
      <c r="K350" s="14" t="n">
        <f aca="false">(I350+J350)</f>
        <v>362.5</v>
      </c>
      <c r="L350" s="12" t="n">
        <v>2</v>
      </c>
      <c r="M350" s="15"/>
      <c r="O350" s="10"/>
    </row>
    <row r="351" customFormat="false" ht="26.8" hidden="false" customHeight="false" outlineLevel="0" collapsed="false">
      <c r="A351" s="12" t="n">
        <v>349</v>
      </c>
      <c r="B351" s="12" t="s">
        <v>842</v>
      </c>
      <c r="C351" s="12" t="s">
        <v>834</v>
      </c>
      <c r="D351" s="12" t="s">
        <v>87</v>
      </c>
      <c r="E351" s="12" t="s">
        <v>843</v>
      </c>
      <c r="F351" s="12" t="s">
        <v>16</v>
      </c>
      <c r="G351" s="12" t="n">
        <v>12</v>
      </c>
      <c r="H351" s="13" t="s">
        <v>844</v>
      </c>
      <c r="I351" s="12" t="n">
        <v>520</v>
      </c>
      <c r="J351" s="14" t="n">
        <f aca="false">(I351*0.45)</f>
        <v>234</v>
      </c>
      <c r="K351" s="14" t="n">
        <f aca="false">(I351+J351)</f>
        <v>754</v>
      </c>
      <c r="L351" s="12" t="n">
        <v>10</v>
      </c>
      <c r="M351" s="15"/>
      <c r="O351" s="10"/>
    </row>
    <row r="352" customFormat="false" ht="26.8" hidden="false" customHeight="false" outlineLevel="0" collapsed="false">
      <c r="A352" s="12" t="n">
        <v>350</v>
      </c>
      <c r="B352" s="12" t="s">
        <v>845</v>
      </c>
      <c r="C352" s="12" t="s">
        <v>230</v>
      </c>
      <c r="D352" s="12" t="s">
        <v>87</v>
      </c>
      <c r="E352" s="12" t="s">
        <v>846</v>
      </c>
      <c r="F352" s="12" t="s">
        <v>16</v>
      </c>
      <c r="G352" s="12" t="n">
        <v>12</v>
      </c>
      <c r="H352" s="13" t="s">
        <v>847</v>
      </c>
      <c r="I352" s="12" t="n">
        <v>452</v>
      </c>
      <c r="J352" s="14" t="n">
        <f aca="false">(I352*0.45)</f>
        <v>203.4</v>
      </c>
      <c r="K352" s="14" t="n">
        <f aca="false">(I352+J352)</f>
        <v>655.4</v>
      </c>
      <c r="L352" s="12" t="n">
        <v>6</v>
      </c>
      <c r="M352" s="15"/>
      <c r="O352" s="10"/>
    </row>
    <row r="353" customFormat="false" ht="26.8" hidden="false" customHeight="false" outlineLevel="0" collapsed="false">
      <c r="A353" s="12" t="n">
        <v>351</v>
      </c>
      <c r="B353" s="12" t="s">
        <v>848</v>
      </c>
      <c r="C353" s="12" t="s">
        <v>230</v>
      </c>
      <c r="D353" s="12" t="s">
        <v>87</v>
      </c>
      <c r="E353" s="12" t="s">
        <v>849</v>
      </c>
      <c r="F353" s="12" t="s">
        <v>16</v>
      </c>
      <c r="G353" s="12" t="n">
        <v>12</v>
      </c>
      <c r="H353" s="13" t="s">
        <v>850</v>
      </c>
      <c r="I353" s="12" t="n">
        <v>450</v>
      </c>
      <c r="J353" s="14" t="n">
        <f aca="false">(I353*0.45)</f>
        <v>202.5</v>
      </c>
      <c r="K353" s="14" t="n">
        <f aca="false">(I353+J353)</f>
        <v>652.5</v>
      </c>
      <c r="L353" s="12" t="n">
        <v>0</v>
      </c>
      <c r="M353" s="15"/>
      <c r="O353" s="10"/>
    </row>
    <row r="354" customFormat="false" ht="26.8" hidden="false" customHeight="false" outlineLevel="0" collapsed="false">
      <c r="A354" s="12" t="n">
        <v>352</v>
      </c>
      <c r="B354" s="12" t="s">
        <v>851</v>
      </c>
      <c r="C354" s="12" t="s">
        <v>834</v>
      </c>
      <c r="D354" s="12" t="s">
        <v>87</v>
      </c>
      <c r="E354" s="12" t="s">
        <v>852</v>
      </c>
      <c r="F354" s="12" t="s">
        <v>16</v>
      </c>
      <c r="G354" s="12" t="n">
        <v>12</v>
      </c>
      <c r="H354" s="13" t="s">
        <v>853</v>
      </c>
      <c r="I354" s="12" t="n">
        <v>350</v>
      </c>
      <c r="J354" s="14" t="n">
        <f aca="false">(I354*0.45)</f>
        <v>157.5</v>
      </c>
      <c r="K354" s="14" t="n">
        <f aca="false">(I354+J354)</f>
        <v>507.5</v>
      </c>
      <c r="L354" s="12" t="n">
        <v>1</v>
      </c>
      <c r="M354" s="15"/>
      <c r="O354" s="10"/>
    </row>
    <row r="355" customFormat="false" ht="26.8" hidden="false" customHeight="false" outlineLevel="0" collapsed="false">
      <c r="A355" s="12" t="n">
        <v>353</v>
      </c>
      <c r="B355" s="12" t="s">
        <v>854</v>
      </c>
      <c r="C355" s="12" t="s">
        <v>94</v>
      </c>
      <c r="D355" s="12" t="s">
        <v>87</v>
      </c>
      <c r="E355" s="12" t="s">
        <v>105</v>
      </c>
      <c r="F355" s="12" t="s">
        <v>16</v>
      </c>
      <c r="G355" s="12" t="n">
        <v>12</v>
      </c>
      <c r="H355" s="13" t="s">
        <v>855</v>
      </c>
      <c r="I355" s="12" t="n">
        <v>450</v>
      </c>
      <c r="J355" s="14" t="n">
        <f aca="false">(I355*0.45)</f>
        <v>202.5</v>
      </c>
      <c r="K355" s="14" t="n">
        <f aca="false">(I355+J355)</f>
        <v>652.5</v>
      </c>
      <c r="L355" s="12" t="n">
        <v>0</v>
      </c>
      <c r="M355" s="15"/>
      <c r="O355" s="10"/>
    </row>
    <row r="356" customFormat="false" ht="26.8" hidden="false" customHeight="false" outlineLevel="0" collapsed="false">
      <c r="A356" s="12" t="n">
        <v>354</v>
      </c>
      <c r="B356" s="12" t="s">
        <v>856</v>
      </c>
      <c r="C356" s="12" t="s">
        <v>145</v>
      </c>
      <c r="D356" s="12" t="s">
        <v>26</v>
      </c>
      <c r="E356" s="12" t="s">
        <v>32</v>
      </c>
      <c r="F356" s="12" t="s">
        <v>16</v>
      </c>
      <c r="G356" s="12" t="n">
        <v>36</v>
      </c>
      <c r="H356" s="13" t="s">
        <v>857</v>
      </c>
      <c r="I356" s="12" t="n">
        <v>216.25</v>
      </c>
      <c r="J356" s="14" t="n">
        <f aca="false">(I356*0.45)</f>
        <v>97.3125</v>
      </c>
      <c r="K356" s="14" t="n">
        <f aca="false">(I356+J356)</f>
        <v>313.5625</v>
      </c>
      <c r="L356" s="12" t="n">
        <v>27</v>
      </c>
      <c r="M356" s="15"/>
      <c r="O356" s="10"/>
    </row>
    <row r="357" customFormat="false" ht="26.8" hidden="false" customHeight="false" outlineLevel="0" collapsed="false">
      <c r="A357" s="12" t="n">
        <v>355</v>
      </c>
      <c r="B357" s="12" t="s">
        <v>858</v>
      </c>
      <c r="C357" s="12" t="s">
        <v>145</v>
      </c>
      <c r="D357" s="12" t="s">
        <v>26</v>
      </c>
      <c r="E357" s="12" t="s">
        <v>32</v>
      </c>
      <c r="F357" s="12" t="s">
        <v>16</v>
      </c>
      <c r="G357" s="12" t="n">
        <v>35</v>
      </c>
      <c r="H357" s="13" t="s">
        <v>859</v>
      </c>
      <c r="I357" s="12" t="n">
        <v>216.25</v>
      </c>
      <c r="J357" s="14" t="n">
        <f aca="false">(I357*0.45)</f>
        <v>97.3125</v>
      </c>
      <c r="K357" s="14" t="n">
        <f aca="false">(I357+J357)</f>
        <v>313.5625</v>
      </c>
      <c r="L357" s="12" t="n">
        <v>28</v>
      </c>
      <c r="M357" s="15"/>
      <c r="O357" s="10"/>
    </row>
    <row r="358" customFormat="false" ht="26.8" hidden="false" customHeight="false" outlineLevel="0" collapsed="false">
      <c r="A358" s="12" t="n">
        <v>356</v>
      </c>
      <c r="B358" s="12" t="s">
        <v>858</v>
      </c>
      <c r="C358" s="12" t="s">
        <v>145</v>
      </c>
      <c r="D358" s="12" t="s">
        <v>26</v>
      </c>
      <c r="E358" s="12" t="s">
        <v>32</v>
      </c>
      <c r="F358" s="12" t="s">
        <v>16</v>
      </c>
      <c r="G358" s="12" t="n">
        <v>35</v>
      </c>
      <c r="H358" s="13" t="s">
        <v>860</v>
      </c>
      <c r="I358" s="12" t="n">
        <v>216.25</v>
      </c>
      <c r="J358" s="14" t="n">
        <f aca="false">(I358*0.45)</f>
        <v>97.3125</v>
      </c>
      <c r="K358" s="14" t="n">
        <f aca="false">(I358+J358)</f>
        <v>313.5625</v>
      </c>
      <c r="L358" s="12" t="n">
        <v>32</v>
      </c>
      <c r="M358" s="15"/>
      <c r="O358" s="10"/>
    </row>
    <row r="359" customFormat="false" ht="26.8" hidden="false" customHeight="false" outlineLevel="0" collapsed="false">
      <c r="A359" s="12" t="n">
        <v>357</v>
      </c>
      <c r="B359" s="12" t="s">
        <v>858</v>
      </c>
      <c r="C359" s="12" t="s">
        <v>145</v>
      </c>
      <c r="D359" s="12" t="s">
        <v>26</v>
      </c>
      <c r="E359" s="12" t="s">
        <v>32</v>
      </c>
      <c r="F359" s="12" t="s">
        <v>16</v>
      </c>
      <c r="G359" s="12" t="n">
        <v>36</v>
      </c>
      <c r="H359" s="13" t="s">
        <v>861</v>
      </c>
      <c r="I359" s="12" t="n">
        <v>216.25</v>
      </c>
      <c r="J359" s="14" t="n">
        <f aca="false">(I359*0.45)</f>
        <v>97.3125</v>
      </c>
      <c r="K359" s="14" t="n">
        <f aca="false">(I359+J359)</f>
        <v>313.5625</v>
      </c>
      <c r="L359" s="12" t="n">
        <v>24</v>
      </c>
      <c r="M359" s="15"/>
      <c r="O359" s="10"/>
    </row>
    <row r="360" customFormat="false" ht="26.8" hidden="false" customHeight="false" outlineLevel="0" collapsed="false">
      <c r="A360" s="12" t="n">
        <v>358</v>
      </c>
      <c r="B360" s="12" t="s">
        <v>862</v>
      </c>
      <c r="C360" s="12" t="s">
        <v>863</v>
      </c>
      <c r="D360" s="12" t="s">
        <v>864</v>
      </c>
      <c r="E360" s="12" t="s">
        <v>268</v>
      </c>
      <c r="F360" s="12" t="s">
        <v>16</v>
      </c>
      <c r="G360" s="12" t="n">
        <v>6</v>
      </c>
      <c r="H360" s="13" t="s">
        <v>865</v>
      </c>
      <c r="I360" s="12" t="n">
        <v>159.99</v>
      </c>
      <c r="J360" s="14" t="n">
        <f aca="false">(I360*0.45)</f>
        <v>71.9955</v>
      </c>
      <c r="K360" s="14" t="n">
        <f aca="false">(I360+J360)</f>
        <v>231.9855</v>
      </c>
      <c r="L360" s="12" t="n">
        <v>0</v>
      </c>
      <c r="M360" s="15"/>
      <c r="O360" s="10"/>
    </row>
    <row r="361" customFormat="false" ht="26.8" hidden="false" customHeight="false" outlineLevel="0" collapsed="false">
      <c r="A361" s="12" t="n">
        <v>359</v>
      </c>
      <c r="B361" s="12" t="s">
        <v>862</v>
      </c>
      <c r="C361" s="12" t="s">
        <v>863</v>
      </c>
      <c r="D361" s="12" t="s">
        <v>864</v>
      </c>
      <c r="E361" s="12" t="s">
        <v>268</v>
      </c>
      <c r="F361" s="12" t="s">
        <v>16</v>
      </c>
      <c r="G361" s="12" t="n">
        <v>6</v>
      </c>
      <c r="H361" s="13" t="s">
        <v>866</v>
      </c>
      <c r="I361" s="12" t="n">
        <v>159.99</v>
      </c>
      <c r="J361" s="14" t="n">
        <f aca="false">(I361*0.45)</f>
        <v>71.9955</v>
      </c>
      <c r="K361" s="14" t="n">
        <f aca="false">(I361+J361)</f>
        <v>231.9855</v>
      </c>
      <c r="L361" s="12" t="n">
        <v>1</v>
      </c>
      <c r="M361" s="15"/>
      <c r="O361" s="10"/>
    </row>
    <row r="362" customFormat="false" ht="26.8" hidden="false" customHeight="false" outlineLevel="0" collapsed="false">
      <c r="A362" s="12" t="n">
        <v>360</v>
      </c>
      <c r="B362" s="12" t="s">
        <v>867</v>
      </c>
      <c r="C362" s="12" t="s">
        <v>863</v>
      </c>
      <c r="D362" s="12" t="s">
        <v>864</v>
      </c>
      <c r="E362" s="12" t="s">
        <v>268</v>
      </c>
      <c r="F362" s="12" t="s">
        <v>16</v>
      </c>
      <c r="G362" s="12" t="n">
        <v>6</v>
      </c>
      <c r="H362" s="13" t="s">
        <v>868</v>
      </c>
      <c r="I362" s="12" t="n">
        <v>159.99</v>
      </c>
      <c r="J362" s="14" t="n">
        <f aca="false">(I362*0.45)</f>
        <v>71.9955</v>
      </c>
      <c r="K362" s="14" t="n">
        <f aca="false">(I362+J362)</f>
        <v>231.9855</v>
      </c>
      <c r="L362" s="12" t="n">
        <v>0</v>
      </c>
      <c r="M362" s="15"/>
      <c r="O362" s="10"/>
    </row>
    <row r="363" customFormat="false" ht="26.8" hidden="false" customHeight="false" outlineLevel="0" collapsed="false">
      <c r="A363" s="12" t="n">
        <v>361</v>
      </c>
      <c r="B363" s="12" t="s">
        <v>867</v>
      </c>
      <c r="C363" s="12" t="s">
        <v>863</v>
      </c>
      <c r="D363" s="12" t="s">
        <v>864</v>
      </c>
      <c r="E363" s="12" t="s">
        <v>268</v>
      </c>
      <c r="F363" s="12" t="s">
        <v>16</v>
      </c>
      <c r="G363" s="12" t="n">
        <v>6</v>
      </c>
      <c r="H363" s="13" t="s">
        <v>869</v>
      </c>
      <c r="I363" s="12" t="n">
        <v>159.99</v>
      </c>
      <c r="J363" s="14" t="n">
        <f aca="false">(I363*0.45)</f>
        <v>71.9955</v>
      </c>
      <c r="K363" s="14" t="n">
        <f aca="false">(I363+J363)</f>
        <v>231.9855</v>
      </c>
      <c r="L363" s="12" t="n">
        <v>5</v>
      </c>
      <c r="M363" s="15"/>
      <c r="O363" s="10"/>
    </row>
    <row r="364" customFormat="false" ht="26.8" hidden="false" customHeight="false" outlineLevel="0" collapsed="false">
      <c r="A364" s="12" t="n">
        <v>362</v>
      </c>
      <c r="B364" s="12" t="s">
        <v>862</v>
      </c>
      <c r="C364" s="12" t="s">
        <v>863</v>
      </c>
      <c r="D364" s="12" t="s">
        <v>864</v>
      </c>
      <c r="E364" s="12" t="s">
        <v>268</v>
      </c>
      <c r="F364" s="12" t="s">
        <v>16</v>
      </c>
      <c r="G364" s="12" t="n">
        <v>6</v>
      </c>
      <c r="H364" s="13" t="s">
        <v>870</v>
      </c>
      <c r="I364" s="12" t="n">
        <v>159.99</v>
      </c>
      <c r="J364" s="14" t="n">
        <f aca="false">(I364*0.45)</f>
        <v>71.9955</v>
      </c>
      <c r="K364" s="14" t="n">
        <f aca="false">(I364+J364)</f>
        <v>231.9855</v>
      </c>
      <c r="L364" s="12" t="n">
        <v>0</v>
      </c>
      <c r="M364" s="15"/>
      <c r="O364" s="10"/>
    </row>
    <row r="365" customFormat="false" ht="26.8" hidden="false" customHeight="false" outlineLevel="0" collapsed="false">
      <c r="A365" s="12" t="n">
        <v>363</v>
      </c>
      <c r="B365" s="12" t="s">
        <v>867</v>
      </c>
      <c r="C365" s="12" t="s">
        <v>863</v>
      </c>
      <c r="D365" s="12" t="s">
        <v>864</v>
      </c>
      <c r="E365" s="12" t="s">
        <v>268</v>
      </c>
      <c r="F365" s="12" t="s">
        <v>16</v>
      </c>
      <c r="G365" s="12" t="n">
        <v>6</v>
      </c>
      <c r="H365" s="13" t="s">
        <v>871</v>
      </c>
      <c r="I365" s="12" t="n">
        <v>159.99</v>
      </c>
      <c r="J365" s="14" t="n">
        <f aca="false">(I365*0.45)</f>
        <v>71.9955</v>
      </c>
      <c r="K365" s="14" t="n">
        <f aca="false">(I365+J365)</f>
        <v>231.9855</v>
      </c>
      <c r="L365" s="12" t="n">
        <v>0</v>
      </c>
      <c r="M365" s="15"/>
      <c r="O365" s="10"/>
      <c r="P365" s="0" t="n">
        <v>80</v>
      </c>
    </row>
    <row r="366" customFormat="false" ht="26.8" hidden="false" customHeight="false" outlineLevel="0" collapsed="false">
      <c r="A366" s="12" t="n">
        <v>364</v>
      </c>
      <c r="B366" s="12" t="s">
        <v>867</v>
      </c>
      <c r="C366" s="12" t="s">
        <v>863</v>
      </c>
      <c r="D366" s="12" t="s">
        <v>864</v>
      </c>
      <c r="E366" s="12" t="s">
        <v>268</v>
      </c>
      <c r="F366" s="12" t="s">
        <v>16</v>
      </c>
      <c r="G366" s="12" t="n">
        <v>6</v>
      </c>
      <c r="H366" s="13" t="s">
        <v>872</v>
      </c>
      <c r="I366" s="12" t="n">
        <v>159.99</v>
      </c>
      <c r="J366" s="14" t="n">
        <f aca="false">(I366*0.45)</f>
        <v>71.9955</v>
      </c>
      <c r="K366" s="14" t="n">
        <f aca="false">(I366+J366)</f>
        <v>231.9855</v>
      </c>
      <c r="L366" s="12" t="n">
        <v>0</v>
      </c>
      <c r="M366" s="15"/>
      <c r="O366" s="10"/>
    </row>
    <row r="367" customFormat="false" ht="26.8" hidden="false" customHeight="false" outlineLevel="0" collapsed="false">
      <c r="A367" s="12" t="n">
        <v>365</v>
      </c>
      <c r="B367" s="12" t="s">
        <v>867</v>
      </c>
      <c r="C367" s="12" t="s">
        <v>863</v>
      </c>
      <c r="D367" s="12" t="s">
        <v>31</v>
      </c>
      <c r="E367" s="12" t="s">
        <v>268</v>
      </c>
      <c r="F367" s="12" t="s">
        <v>16</v>
      </c>
      <c r="G367" s="12" t="n">
        <v>6</v>
      </c>
      <c r="H367" s="13" t="s">
        <v>873</v>
      </c>
      <c r="I367" s="12" t="n">
        <v>159.99</v>
      </c>
      <c r="J367" s="14" t="n">
        <f aca="false">(I367*0.45)</f>
        <v>71.9955</v>
      </c>
      <c r="K367" s="14" t="n">
        <f aca="false">(I367+J367)</f>
        <v>231.9855</v>
      </c>
      <c r="L367" s="12" t="n">
        <v>0</v>
      </c>
      <c r="M367" s="15"/>
      <c r="O367" s="10"/>
    </row>
    <row r="368" customFormat="false" ht="26.8" hidden="false" customHeight="false" outlineLevel="0" collapsed="false">
      <c r="A368" s="12" t="n">
        <v>366</v>
      </c>
      <c r="B368" s="12" t="s">
        <v>874</v>
      </c>
      <c r="C368" s="12" t="s">
        <v>875</v>
      </c>
      <c r="D368" s="12" t="s">
        <v>31</v>
      </c>
      <c r="E368" s="12" t="s">
        <v>41</v>
      </c>
      <c r="F368" s="12" t="s">
        <v>16</v>
      </c>
      <c r="G368" s="12" t="n">
        <v>24</v>
      </c>
      <c r="H368" s="13" t="s">
        <v>876</v>
      </c>
      <c r="I368" s="12" t="n">
        <v>149.99</v>
      </c>
      <c r="J368" s="14" t="n">
        <f aca="false">(I368*0.45)</f>
        <v>67.4955</v>
      </c>
      <c r="K368" s="14" t="n">
        <f aca="false">(I368+J368)</f>
        <v>217.4855</v>
      </c>
      <c r="L368" s="12" t="n">
        <v>10</v>
      </c>
      <c r="M368" s="15"/>
      <c r="O368" s="10"/>
    </row>
    <row r="369" customFormat="false" ht="26.8" hidden="false" customHeight="false" outlineLevel="0" collapsed="false">
      <c r="A369" s="12" t="n">
        <v>367</v>
      </c>
      <c r="B369" s="12" t="s">
        <v>874</v>
      </c>
      <c r="C369" s="12" t="s">
        <v>875</v>
      </c>
      <c r="D369" s="12" t="s">
        <v>31</v>
      </c>
      <c r="E369" s="12" t="s">
        <v>41</v>
      </c>
      <c r="F369" s="12" t="s">
        <v>16</v>
      </c>
      <c r="G369" s="12" t="n">
        <v>12</v>
      </c>
      <c r="H369" s="13" t="s">
        <v>877</v>
      </c>
      <c r="I369" s="12" t="n">
        <v>149.99</v>
      </c>
      <c r="J369" s="14" t="n">
        <f aca="false">(I369*0.45)</f>
        <v>67.4955</v>
      </c>
      <c r="K369" s="14" t="n">
        <f aca="false">(I369+J369)</f>
        <v>217.4855</v>
      </c>
      <c r="L369" s="12" t="n">
        <v>6</v>
      </c>
      <c r="M369" s="15"/>
      <c r="O369" s="10"/>
    </row>
    <row r="370" customFormat="false" ht="26.8" hidden="false" customHeight="false" outlineLevel="0" collapsed="false">
      <c r="A370" s="12" t="n">
        <v>368</v>
      </c>
      <c r="B370" s="12" t="s">
        <v>874</v>
      </c>
      <c r="C370" s="12" t="s">
        <v>875</v>
      </c>
      <c r="D370" s="12" t="s">
        <v>31</v>
      </c>
      <c r="E370" s="12" t="s">
        <v>41</v>
      </c>
      <c r="F370" s="12" t="s">
        <v>16</v>
      </c>
      <c r="G370" s="12" t="n">
        <v>12</v>
      </c>
      <c r="H370" s="13" t="s">
        <v>878</v>
      </c>
      <c r="I370" s="12" t="n">
        <v>149.99</v>
      </c>
      <c r="J370" s="14" t="n">
        <f aca="false">(I370*0.45)</f>
        <v>67.4955</v>
      </c>
      <c r="K370" s="14" t="n">
        <f aca="false">(I370+J370)</f>
        <v>217.4855</v>
      </c>
      <c r="L370" s="12" t="n">
        <v>5</v>
      </c>
      <c r="M370" s="15"/>
      <c r="O370" s="10"/>
    </row>
    <row r="371" customFormat="false" ht="26.8" hidden="false" customHeight="false" outlineLevel="0" collapsed="false">
      <c r="A371" s="12" t="n">
        <v>369</v>
      </c>
      <c r="B371" s="12" t="s">
        <v>879</v>
      </c>
      <c r="C371" s="12" t="s">
        <v>875</v>
      </c>
      <c r="D371" s="12" t="s">
        <v>20</v>
      </c>
      <c r="E371" s="12" t="s">
        <v>41</v>
      </c>
      <c r="F371" s="12" t="s">
        <v>16</v>
      </c>
      <c r="G371" s="12" t="n">
        <v>16</v>
      </c>
      <c r="H371" s="13" t="s">
        <v>880</v>
      </c>
      <c r="I371" s="12" t="n">
        <v>147.26</v>
      </c>
      <c r="J371" s="14" t="n">
        <f aca="false">(I371*0.45)</f>
        <v>66.267</v>
      </c>
      <c r="K371" s="14" t="n">
        <f aca="false">(I371+J371)</f>
        <v>213.527</v>
      </c>
      <c r="L371" s="12" t="n">
        <v>3</v>
      </c>
      <c r="M371" s="15"/>
      <c r="O371" s="10"/>
    </row>
    <row r="372" customFormat="false" ht="26.8" hidden="false" customHeight="false" outlineLevel="0" collapsed="false">
      <c r="A372" s="12" t="n">
        <v>370</v>
      </c>
      <c r="B372" s="12" t="s">
        <v>881</v>
      </c>
      <c r="C372" s="12" t="s">
        <v>875</v>
      </c>
      <c r="D372" s="12" t="s">
        <v>31</v>
      </c>
      <c r="E372" s="12" t="s">
        <v>41</v>
      </c>
      <c r="F372" s="12" t="s">
        <v>16</v>
      </c>
      <c r="G372" s="12" t="n">
        <v>16</v>
      </c>
      <c r="H372" s="13" t="s">
        <v>882</v>
      </c>
      <c r="I372" s="12" t="n">
        <v>147.26</v>
      </c>
      <c r="J372" s="14" t="n">
        <f aca="false">(I372*0.45)</f>
        <v>66.267</v>
      </c>
      <c r="K372" s="14" t="n">
        <f aca="false">(I372+J372)</f>
        <v>213.527</v>
      </c>
      <c r="L372" s="12" t="n">
        <v>4</v>
      </c>
      <c r="M372" s="15"/>
      <c r="O372" s="10"/>
    </row>
    <row r="373" customFormat="false" ht="26.8" hidden="false" customHeight="false" outlineLevel="0" collapsed="false">
      <c r="A373" s="12" t="n">
        <v>371</v>
      </c>
      <c r="B373" s="12" t="s">
        <v>881</v>
      </c>
      <c r="C373" s="12" t="s">
        <v>875</v>
      </c>
      <c r="D373" s="12" t="s">
        <v>20</v>
      </c>
      <c r="E373" s="12" t="s">
        <v>41</v>
      </c>
      <c r="F373" s="12" t="s">
        <v>16</v>
      </c>
      <c r="G373" s="12" t="n">
        <v>16</v>
      </c>
      <c r="H373" s="13" t="s">
        <v>883</v>
      </c>
      <c r="I373" s="12" t="n">
        <v>147.26</v>
      </c>
      <c r="J373" s="14" t="n">
        <f aca="false">(I373*0.45)</f>
        <v>66.267</v>
      </c>
      <c r="K373" s="14" t="n">
        <f aca="false">(I373+J373)</f>
        <v>213.527</v>
      </c>
      <c r="L373" s="12" t="n">
        <v>11</v>
      </c>
      <c r="M373" s="15"/>
      <c r="O373" s="10"/>
    </row>
    <row r="374" customFormat="false" ht="26.8" hidden="false" customHeight="false" outlineLevel="0" collapsed="false">
      <c r="A374" s="12" t="n">
        <v>372</v>
      </c>
      <c r="B374" s="12" t="s">
        <v>879</v>
      </c>
      <c r="C374" s="12" t="s">
        <v>875</v>
      </c>
      <c r="D374" s="12" t="s">
        <v>20</v>
      </c>
      <c r="E374" s="12" t="s">
        <v>41</v>
      </c>
      <c r="F374" s="12" t="s">
        <v>16</v>
      </c>
      <c r="G374" s="12" t="n">
        <v>8</v>
      </c>
      <c r="H374" s="13" t="s">
        <v>884</v>
      </c>
      <c r="I374" s="12" t="n">
        <v>147.26</v>
      </c>
      <c r="J374" s="14" t="n">
        <f aca="false">(I374*0.45)</f>
        <v>66.267</v>
      </c>
      <c r="K374" s="14" t="n">
        <f aca="false">(I374+J374)</f>
        <v>213.527</v>
      </c>
      <c r="L374" s="12" t="n">
        <v>0</v>
      </c>
      <c r="M374" s="15"/>
      <c r="O374" s="10"/>
    </row>
    <row r="375" customFormat="false" ht="26.8" hidden="false" customHeight="false" outlineLevel="0" collapsed="false">
      <c r="A375" s="12" t="n">
        <v>373</v>
      </c>
      <c r="B375" s="12" t="s">
        <v>879</v>
      </c>
      <c r="C375" s="12" t="s">
        <v>875</v>
      </c>
      <c r="D375" s="12" t="s">
        <v>20</v>
      </c>
      <c r="E375" s="12" t="s">
        <v>41</v>
      </c>
      <c r="F375" s="12" t="s">
        <v>16</v>
      </c>
      <c r="G375" s="12" t="n">
        <v>16</v>
      </c>
      <c r="H375" s="13" t="s">
        <v>885</v>
      </c>
      <c r="I375" s="12" t="n">
        <v>147.26</v>
      </c>
      <c r="J375" s="14" t="n">
        <f aca="false">(I375*0.45)</f>
        <v>66.267</v>
      </c>
      <c r="K375" s="14" t="n">
        <f aca="false">(I375+J375)</f>
        <v>213.527</v>
      </c>
      <c r="L375" s="12" t="n">
        <v>8</v>
      </c>
      <c r="M375" s="15"/>
      <c r="O375" s="10"/>
    </row>
    <row r="376" customFormat="false" ht="26.8" hidden="false" customHeight="false" outlineLevel="0" collapsed="false">
      <c r="A376" s="12" t="n">
        <v>374</v>
      </c>
      <c r="B376" s="27" t="s">
        <v>881</v>
      </c>
      <c r="C376" s="12" t="s">
        <v>875</v>
      </c>
      <c r="D376" s="12" t="s">
        <v>20</v>
      </c>
      <c r="E376" s="12" t="s">
        <v>41</v>
      </c>
      <c r="F376" s="12" t="s">
        <v>16</v>
      </c>
      <c r="G376" s="12" t="n">
        <v>8</v>
      </c>
      <c r="H376" s="13" t="s">
        <v>886</v>
      </c>
      <c r="I376" s="12" t="n">
        <v>147.26</v>
      </c>
      <c r="J376" s="14" t="n">
        <f aca="false">(I376*0.45)</f>
        <v>66.267</v>
      </c>
      <c r="K376" s="14" t="n">
        <f aca="false">(I376+J376)</f>
        <v>213.527</v>
      </c>
      <c r="L376" s="12" t="n">
        <v>3</v>
      </c>
      <c r="M376" s="15"/>
      <c r="O376" s="10"/>
    </row>
    <row r="377" customFormat="false" ht="26.8" hidden="false" customHeight="false" outlineLevel="0" collapsed="false">
      <c r="A377" s="12" t="n">
        <v>375</v>
      </c>
      <c r="B377" s="12" t="s">
        <v>879</v>
      </c>
      <c r="C377" s="12" t="s">
        <v>875</v>
      </c>
      <c r="D377" s="12" t="s">
        <v>20</v>
      </c>
      <c r="E377" s="12" t="s">
        <v>41</v>
      </c>
      <c r="F377" s="12" t="s">
        <v>16</v>
      </c>
      <c r="G377" s="12" t="n">
        <v>8</v>
      </c>
      <c r="H377" s="13" t="s">
        <v>887</v>
      </c>
      <c r="I377" s="12" t="n">
        <v>147.26</v>
      </c>
      <c r="J377" s="14" t="n">
        <f aca="false">(I377*0.45)</f>
        <v>66.267</v>
      </c>
      <c r="K377" s="14" t="n">
        <f aca="false">(I377+J377)</f>
        <v>213.527</v>
      </c>
      <c r="L377" s="12" t="n">
        <v>3</v>
      </c>
      <c r="M377" s="15"/>
      <c r="O377" s="10"/>
    </row>
    <row r="378" customFormat="false" ht="26.8" hidden="false" customHeight="false" outlineLevel="0" collapsed="false">
      <c r="A378" s="12" t="n">
        <v>376</v>
      </c>
      <c r="B378" s="12" t="s">
        <v>888</v>
      </c>
      <c r="C378" s="12" t="s">
        <v>875</v>
      </c>
      <c r="D378" s="12"/>
      <c r="E378" s="12" t="s">
        <v>889</v>
      </c>
      <c r="F378" s="12" t="s">
        <v>16</v>
      </c>
      <c r="G378" s="12" t="n">
        <v>10</v>
      </c>
      <c r="H378" s="13" t="s">
        <v>890</v>
      </c>
      <c r="I378" s="12" t="n">
        <v>300</v>
      </c>
      <c r="J378" s="14" t="n">
        <f aca="false">(I378*0.45)</f>
        <v>135</v>
      </c>
      <c r="K378" s="14" t="n">
        <f aca="false">(I378+J378)</f>
        <v>435</v>
      </c>
      <c r="L378" s="12" t="n">
        <v>0</v>
      </c>
      <c r="M378" s="15"/>
      <c r="O378" s="10"/>
      <c r="Q378" s="0" t="s">
        <v>891</v>
      </c>
    </row>
    <row r="379" customFormat="false" ht="26.8" hidden="false" customHeight="false" outlineLevel="0" collapsed="false">
      <c r="A379" s="12" t="n">
        <v>377</v>
      </c>
      <c r="B379" s="12" t="s">
        <v>892</v>
      </c>
      <c r="C379" s="12" t="s">
        <v>875</v>
      </c>
      <c r="D379" s="12"/>
      <c r="E379" s="12" t="s">
        <v>893</v>
      </c>
      <c r="F379" s="12" t="s">
        <v>16</v>
      </c>
      <c r="G379" s="12" t="n">
        <v>10</v>
      </c>
      <c r="H379" s="13" t="s">
        <v>894</v>
      </c>
      <c r="I379" s="12" t="n">
        <v>350</v>
      </c>
      <c r="J379" s="14" t="n">
        <f aca="false">(I379*0.45)</f>
        <v>157.5</v>
      </c>
      <c r="K379" s="14" t="n">
        <f aca="false">(I379+J379)</f>
        <v>507.5</v>
      </c>
      <c r="L379" s="12" t="n">
        <v>0</v>
      </c>
      <c r="M379" s="15"/>
      <c r="O379" s="10"/>
    </row>
    <row r="380" customFormat="false" ht="26.8" hidden="false" customHeight="false" outlineLevel="0" collapsed="false">
      <c r="A380" s="12" t="n">
        <v>378</v>
      </c>
      <c r="B380" s="12" t="s">
        <v>895</v>
      </c>
      <c r="C380" s="12" t="s">
        <v>390</v>
      </c>
      <c r="D380" s="12"/>
      <c r="E380" s="12" t="s">
        <v>896</v>
      </c>
      <c r="F380" s="12" t="s">
        <v>16</v>
      </c>
      <c r="G380" s="12" t="n">
        <v>10</v>
      </c>
      <c r="H380" s="13"/>
      <c r="I380" s="12" t="n">
        <v>350</v>
      </c>
      <c r="J380" s="14" t="n">
        <f aca="false">(I380*0.45)</f>
        <v>157.5</v>
      </c>
      <c r="K380" s="14" t="n">
        <f aca="false">(I380+J380)</f>
        <v>507.5</v>
      </c>
      <c r="L380" s="12" t="n">
        <v>0</v>
      </c>
      <c r="M380" s="15"/>
      <c r="O380" s="10"/>
    </row>
    <row r="381" customFormat="false" ht="26.8" hidden="false" customHeight="false" outlineLevel="0" collapsed="false">
      <c r="A381" s="12" t="n">
        <v>379</v>
      </c>
      <c r="B381" s="12" t="s">
        <v>897</v>
      </c>
      <c r="C381" s="12"/>
      <c r="D381" s="12"/>
      <c r="E381" s="12" t="s">
        <v>898</v>
      </c>
      <c r="F381" s="12" t="s">
        <v>16</v>
      </c>
      <c r="G381" s="12" t="n">
        <v>8</v>
      </c>
      <c r="H381" s="13" t="s">
        <v>899</v>
      </c>
      <c r="I381" s="12" t="n">
        <v>350</v>
      </c>
      <c r="J381" s="14" t="n">
        <f aca="false">(I381*0.45)</f>
        <v>157.5</v>
      </c>
      <c r="K381" s="14" t="n">
        <f aca="false">(I381+J381)</f>
        <v>507.5</v>
      </c>
      <c r="L381" s="12" t="n">
        <v>0</v>
      </c>
      <c r="M381" s="15"/>
      <c r="O381" s="10"/>
    </row>
    <row r="382" customFormat="false" ht="26.8" hidden="false" customHeight="false" outlineLevel="0" collapsed="false">
      <c r="A382" s="12" t="n">
        <v>380</v>
      </c>
      <c r="B382" s="12" t="s">
        <v>900</v>
      </c>
      <c r="C382" s="12" t="s">
        <v>875</v>
      </c>
      <c r="D382" s="12"/>
      <c r="E382" s="12" t="s">
        <v>898</v>
      </c>
      <c r="F382" s="12" t="s">
        <v>16</v>
      </c>
      <c r="G382" s="12" t="n">
        <v>10</v>
      </c>
      <c r="H382" s="13"/>
      <c r="I382" s="12" t="n">
        <v>300</v>
      </c>
      <c r="J382" s="14" t="n">
        <f aca="false">(I382*0.45)</f>
        <v>135</v>
      </c>
      <c r="K382" s="14" t="n">
        <f aca="false">(I382+J382)</f>
        <v>435</v>
      </c>
      <c r="L382" s="12" t="n">
        <v>0</v>
      </c>
      <c r="M382" s="15"/>
      <c r="O382" s="10"/>
    </row>
    <row r="383" customFormat="false" ht="26.8" hidden="false" customHeight="false" outlineLevel="0" collapsed="false">
      <c r="A383" s="12" t="n">
        <v>381</v>
      </c>
      <c r="B383" s="12" t="s">
        <v>901</v>
      </c>
      <c r="C383" s="12" t="s">
        <v>390</v>
      </c>
      <c r="D383" s="12"/>
      <c r="E383" s="12" t="s">
        <v>902</v>
      </c>
      <c r="F383" s="12" t="s">
        <v>16</v>
      </c>
      <c r="G383" s="12" t="n">
        <v>10</v>
      </c>
      <c r="H383" s="13"/>
      <c r="I383" s="12" t="n">
        <v>350</v>
      </c>
      <c r="J383" s="14" t="n">
        <f aca="false">(I383*0.45)</f>
        <v>157.5</v>
      </c>
      <c r="K383" s="14" t="n">
        <f aca="false">(I383+J383)</f>
        <v>507.5</v>
      </c>
      <c r="L383" s="12" t="n">
        <v>3</v>
      </c>
      <c r="M383" s="15"/>
      <c r="O383" s="10"/>
    </row>
    <row r="384" customFormat="false" ht="26.8" hidden="false" customHeight="false" outlineLevel="0" collapsed="false">
      <c r="A384" s="12" t="n">
        <v>382</v>
      </c>
      <c r="B384" s="12" t="s">
        <v>903</v>
      </c>
      <c r="C384" s="12" t="s">
        <v>390</v>
      </c>
      <c r="D384" s="12"/>
      <c r="E384" s="12" t="s">
        <v>27</v>
      </c>
      <c r="F384" s="12" t="s">
        <v>16</v>
      </c>
      <c r="G384" s="12" t="n">
        <v>11</v>
      </c>
      <c r="H384" s="13" t="s">
        <v>904</v>
      </c>
      <c r="I384" s="12" t="n">
        <v>90</v>
      </c>
      <c r="J384" s="14" t="n">
        <f aca="false">(I384*0.45)</f>
        <v>40.5</v>
      </c>
      <c r="K384" s="14" t="n">
        <f aca="false">(I384+J384)</f>
        <v>130.5</v>
      </c>
      <c r="L384" s="12" t="n">
        <v>8</v>
      </c>
      <c r="M384" s="15"/>
      <c r="O384" s="10"/>
    </row>
    <row r="385" customFormat="false" ht="26.8" hidden="false" customHeight="false" outlineLevel="0" collapsed="false">
      <c r="A385" s="12" t="n">
        <v>383</v>
      </c>
      <c r="B385" s="12" t="s">
        <v>903</v>
      </c>
      <c r="C385" s="12" t="s">
        <v>390</v>
      </c>
      <c r="D385" s="12"/>
      <c r="E385" s="12" t="s">
        <v>27</v>
      </c>
      <c r="F385" s="12" t="s">
        <v>16</v>
      </c>
      <c r="G385" s="12" t="n">
        <v>12</v>
      </c>
      <c r="H385" s="13" t="s">
        <v>905</v>
      </c>
      <c r="I385" s="12" t="n">
        <v>90</v>
      </c>
      <c r="J385" s="14" t="n">
        <f aca="false">(I385*0.45)</f>
        <v>40.5</v>
      </c>
      <c r="K385" s="14" t="n">
        <f aca="false">(I385+J385)</f>
        <v>130.5</v>
      </c>
      <c r="L385" s="12" t="n">
        <v>10</v>
      </c>
      <c r="M385" s="15"/>
      <c r="O385" s="10"/>
    </row>
    <row r="386" customFormat="false" ht="26.8" hidden="false" customHeight="false" outlineLevel="0" collapsed="false">
      <c r="A386" s="12" t="n">
        <v>384</v>
      </c>
      <c r="B386" s="12" t="s">
        <v>903</v>
      </c>
      <c r="C386" s="12" t="s">
        <v>390</v>
      </c>
      <c r="D386" s="12"/>
      <c r="E386" s="12" t="s">
        <v>27</v>
      </c>
      <c r="F386" s="12" t="s">
        <v>16</v>
      </c>
      <c r="G386" s="12" t="n">
        <v>1</v>
      </c>
      <c r="H386" s="13" t="s">
        <v>906</v>
      </c>
      <c r="I386" s="12" t="n">
        <v>90</v>
      </c>
      <c r="J386" s="14" t="n">
        <f aca="false">(I386*0.45)</f>
        <v>40.5</v>
      </c>
      <c r="K386" s="14" t="n">
        <f aca="false">(I386+J386)</f>
        <v>130.5</v>
      </c>
      <c r="L386" s="12" t="n">
        <v>0</v>
      </c>
      <c r="M386" s="15"/>
      <c r="O386" s="10"/>
    </row>
    <row r="387" customFormat="false" ht="26.8" hidden="false" customHeight="false" outlineLevel="0" collapsed="false">
      <c r="A387" s="12" t="n">
        <v>385</v>
      </c>
      <c r="B387" s="12" t="s">
        <v>907</v>
      </c>
      <c r="C387" s="12" t="s">
        <v>875</v>
      </c>
      <c r="D387" s="12"/>
      <c r="E387" s="12" t="s">
        <v>908</v>
      </c>
      <c r="F387" s="12" t="s">
        <v>16</v>
      </c>
      <c r="G387" s="12" t="n">
        <v>10</v>
      </c>
      <c r="H387" s="13" t="s">
        <v>909</v>
      </c>
      <c r="I387" s="12" t="n">
        <v>300</v>
      </c>
      <c r="J387" s="14" t="n">
        <f aca="false">(I387*0.45)</f>
        <v>135</v>
      </c>
      <c r="K387" s="14" t="n">
        <f aca="false">(I387+J387)</f>
        <v>435</v>
      </c>
      <c r="L387" s="12" t="n">
        <v>0</v>
      </c>
      <c r="M387" s="15"/>
      <c r="O387" s="10"/>
    </row>
    <row r="388" customFormat="false" ht="26.8" hidden="false" customHeight="false" outlineLevel="0" collapsed="false">
      <c r="A388" s="12" t="n">
        <v>386</v>
      </c>
      <c r="B388" s="12" t="s">
        <v>910</v>
      </c>
      <c r="C388" s="12" t="s">
        <v>145</v>
      </c>
      <c r="D388" s="12" t="s">
        <v>87</v>
      </c>
      <c r="E388" s="12" t="s">
        <v>911</v>
      </c>
      <c r="F388" s="12" t="s">
        <v>16</v>
      </c>
      <c r="G388" s="12" t="n">
        <v>4</v>
      </c>
      <c r="H388" s="13" t="s">
        <v>912</v>
      </c>
      <c r="I388" s="12" t="n">
        <v>325</v>
      </c>
      <c r="J388" s="14" t="n">
        <f aca="false">(I388*0.45)</f>
        <v>146.25</v>
      </c>
      <c r="K388" s="14" t="n">
        <f aca="false">(I388+J388)</f>
        <v>471.25</v>
      </c>
      <c r="L388" s="12" t="n">
        <v>3</v>
      </c>
      <c r="M388" s="15"/>
      <c r="O388" s="10"/>
    </row>
    <row r="389" customFormat="false" ht="26.8" hidden="false" customHeight="false" outlineLevel="0" collapsed="false">
      <c r="A389" s="12" t="n">
        <v>387</v>
      </c>
      <c r="B389" s="12" t="s">
        <v>913</v>
      </c>
      <c r="C389" s="12" t="s">
        <v>914</v>
      </c>
      <c r="D389" s="12" t="s">
        <v>71</v>
      </c>
      <c r="E389" s="12" t="s">
        <v>268</v>
      </c>
      <c r="F389" s="12" t="s">
        <v>16</v>
      </c>
      <c r="G389" s="12" t="n">
        <v>6</v>
      </c>
      <c r="H389" s="13" t="s">
        <v>915</v>
      </c>
      <c r="I389" s="12" t="n">
        <v>189.99</v>
      </c>
      <c r="J389" s="14" t="n">
        <f aca="false">(I389*0.45)</f>
        <v>85.4955</v>
      </c>
      <c r="K389" s="14" t="n">
        <f aca="false">(I389+J389)</f>
        <v>275.4855</v>
      </c>
      <c r="L389" s="12" t="n">
        <v>0</v>
      </c>
      <c r="M389" s="15"/>
      <c r="O389" s="10"/>
    </row>
    <row r="390" customFormat="false" ht="26.8" hidden="false" customHeight="false" outlineLevel="0" collapsed="false">
      <c r="A390" s="12" t="n">
        <v>388</v>
      </c>
      <c r="B390" s="12" t="s">
        <v>913</v>
      </c>
      <c r="C390" s="12" t="s">
        <v>863</v>
      </c>
      <c r="D390" s="12" t="s">
        <v>71</v>
      </c>
      <c r="E390" s="12" t="s">
        <v>268</v>
      </c>
      <c r="F390" s="12" t="s">
        <v>16</v>
      </c>
      <c r="G390" s="12" t="n">
        <v>18</v>
      </c>
      <c r="H390" s="13" t="s">
        <v>916</v>
      </c>
      <c r="I390" s="12" t="n">
        <v>189.99</v>
      </c>
      <c r="J390" s="14" t="n">
        <f aca="false">(I390*0.45)</f>
        <v>85.4955</v>
      </c>
      <c r="K390" s="14" t="n">
        <f aca="false">(I390+J390)</f>
        <v>275.4855</v>
      </c>
      <c r="L390" s="12" t="n">
        <v>11</v>
      </c>
      <c r="M390" s="15"/>
      <c r="O390" s="10"/>
    </row>
    <row r="391" customFormat="false" ht="26.8" hidden="false" customHeight="false" outlineLevel="0" collapsed="false">
      <c r="A391" s="12" t="n">
        <v>389</v>
      </c>
      <c r="B391" s="12" t="s">
        <v>913</v>
      </c>
      <c r="C391" s="12" t="s">
        <v>863</v>
      </c>
      <c r="D391" s="12" t="s">
        <v>71</v>
      </c>
      <c r="E391" s="12" t="s">
        <v>268</v>
      </c>
      <c r="F391" s="12" t="s">
        <v>16</v>
      </c>
      <c r="G391" s="12" t="n">
        <v>12</v>
      </c>
      <c r="H391" s="13" t="s">
        <v>917</v>
      </c>
      <c r="I391" s="12" t="n">
        <v>189.99</v>
      </c>
      <c r="J391" s="14" t="n">
        <f aca="false">(I391*0.45)</f>
        <v>85.4955</v>
      </c>
      <c r="K391" s="14" t="n">
        <f aca="false">(I391+J391)</f>
        <v>275.4855</v>
      </c>
      <c r="L391" s="12" t="n">
        <v>5</v>
      </c>
      <c r="M391" s="15"/>
      <c r="O391" s="10"/>
    </row>
    <row r="392" customFormat="false" ht="26.8" hidden="false" customHeight="false" outlineLevel="0" collapsed="false">
      <c r="A392" s="12" t="n">
        <v>390</v>
      </c>
      <c r="B392" s="12" t="s">
        <v>918</v>
      </c>
      <c r="C392" s="12" t="s">
        <v>919</v>
      </c>
      <c r="D392" s="12" t="s">
        <v>219</v>
      </c>
      <c r="E392" s="12"/>
      <c r="F392" s="12" t="s">
        <v>16</v>
      </c>
      <c r="G392" s="12" t="n">
        <v>24</v>
      </c>
      <c r="H392" s="13" t="s">
        <v>920</v>
      </c>
      <c r="I392" s="12" t="n">
        <v>65</v>
      </c>
      <c r="J392" s="14" t="n">
        <f aca="false">(I392*0.45)</f>
        <v>29.25</v>
      </c>
      <c r="K392" s="14" t="n">
        <f aca="false">(I392+J392)</f>
        <v>94.25</v>
      </c>
      <c r="L392" s="12" t="n">
        <v>0</v>
      </c>
      <c r="M392" s="15"/>
      <c r="O392" s="10"/>
    </row>
    <row r="393" customFormat="false" ht="26.8" hidden="false" customHeight="false" outlineLevel="0" collapsed="false">
      <c r="A393" s="12" t="n">
        <v>391</v>
      </c>
      <c r="B393" s="12" t="s">
        <v>921</v>
      </c>
      <c r="C393" s="12" t="s">
        <v>922</v>
      </c>
      <c r="D393" s="12" t="s">
        <v>219</v>
      </c>
      <c r="E393" s="12"/>
      <c r="F393" s="12" t="s">
        <v>16</v>
      </c>
      <c r="G393" s="12" t="n">
        <v>12</v>
      </c>
      <c r="H393" s="13" t="s">
        <v>923</v>
      </c>
      <c r="I393" s="12" t="n">
        <v>85</v>
      </c>
      <c r="J393" s="14" t="n">
        <f aca="false">(I393*0.45)</f>
        <v>38.25</v>
      </c>
      <c r="K393" s="14" t="n">
        <f aca="false">(I393+J393)</f>
        <v>123.25</v>
      </c>
      <c r="L393" s="12" t="n">
        <v>10</v>
      </c>
      <c r="M393" s="15"/>
      <c r="O393" s="10"/>
    </row>
    <row r="394" customFormat="false" ht="26.8" hidden="false" customHeight="false" outlineLevel="0" collapsed="false">
      <c r="A394" s="12" t="n">
        <v>392</v>
      </c>
      <c r="B394" s="12" t="s">
        <v>924</v>
      </c>
      <c r="C394" s="12" t="s">
        <v>922</v>
      </c>
      <c r="D394" s="12" t="s">
        <v>219</v>
      </c>
      <c r="E394" s="12"/>
      <c r="F394" s="12" t="s">
        <v>16</v>
      </c>
      <c r="G394" s="12" t="n">
        <v>12</v>
      </c>
      <c r="H394" s="13" t="s">
        <v>925</v>
      </c>
      <c r="I394" s="12" t="n">
        <v>85</v>
      </c>
      <c r="J394" s="14" t="n">
        <f aca="false">(I394*0.45)</f>
        <v>38.25</v>
      </c>
      <c r="K394" s="14" t="n">
        <f aca="false">(I394+J394)</f>
        <v>123.25</v>
      </c>
      <c r="L394" s="12" t="n">
        <v>7</v>
      </c>
      <c r="M394" s="15"/>
      <c r="O394" s="10"/>
    </row>
    <row r="395" customFormat="false" ht="26.8" hidden="false" customHeight="false" outlineLevel="0" collapsed="false">
      <c r="A395" s="12" t="n">
        <v>393</v>
      </c>
      <c r="B395" s="12" t="s">
        <v>926</v>
      </c>
      <c r="C395" s="12" t="s">
        <v>927</v>
      </c>
      <c r="D395" s="12" t="s">
        <v>928</v>
      </c>
      <c r="E395" s="12"/>
      <c r="F395" s="12" t="s">
        <v>16</v>
      </c>
      <c r="G395" s="12" t="n">
        <v>24</v>
      </c>
      <c r="H395" s="13" t="s">
        <v>929</v>
      </c>
      <c r="I395" s="12" t="n">
        <v>48</v>
      </c>
      <c r="J395" s="14" t="n">
        <f aca="false">(I395*0.45)</f>
        <v>21.6</v>
      </c>
      <c r="K395" s="14" t="n">
        <f aca="false">(I395+J395)</f>
        <v>69.6</v>
      </c>
      <c r="L395" s="12" t="n">
        <v>4</v>
      </c>
      <c r="M395" s="15"/>
      <c r="O395" s="10"/>
    </row>
    <row r="396" customFormat="false" ht="26.8" hidden="false" customHeight="false" outlineLevel="0" collapsed="false">
      <c r="A396" s="12" t="n">
        <v>394</v>
      </c>
      <c r="B396" s="12" t="s">
        <v>930</v>
      </c>
      <c r="C396" s="12" t="s">
        <v>931</v>
      </c>
      <c r="D396" s="12" t="s">
        <v>79</v>
      </c>
      <c r="E396" s="12"/>
      <c r="F396" s="12" t="s">
        <v>16</v>
      </c>
      <c r="G396" s="12" t="n">
        <v>48</v>
      </c>
      <c r="H396" s="13" t="s">
        <v>932</v>
      </c>
      <c r="I396" s="12" t="n">
        <v>40</v>
      </c>
      <c r="J396" s="14" t="n">
        <f aca="false">(I396*0.45)</f>
        <v>18</v>
      </c>
      <c r="K396" s="14" t="n">
        <f aca="false">(I396+J396)</f>
        <v>58</v>
      </c>
      <c r="L396" s="12" t="n">
        <v>9</v>
      </c>
      <c r="M396" s="15"/>
      <c r="O396" s="10"/>
    </row>
    <row r="397" customFormat="false" ht="26.8" hidden="false" customHeight="false" outlineLevel="0" collapsed="false">
      <c r="A397" s="12" t="n">
        <v>395</v>
      </c>
      <c r="B397" s="12" t="s">
        <v>933</v>
      </c>
      <c r="C397" s="12" t="s">
        <v>931</v>
      </c>
      <c r="D397" s="12"/>
      <c r="E397" s="12"/>
      <c r="F397" s="12" t="s">
        <v>16</v>
      </c>
      <c r="G397" s="12" t="n">
        <v>24</v>
      </c>
      <c r="H397" s="13"/>
      <c r="I397" s="12" t="n">
        <v>25</v>
      </c>
      <c r="J397" s="14" t="n">
        <f aca="false">(I397*0.45)</f>
        <v>11.25</v>
      </c>
      <c r="K397" s="14" t="n">
        <f aca="false">(I397+J397)</f>
        <v>36.25</v>
      </c>
      <c r="L397" s="12" t="n">
        <v>10</v>
      </c>
      <c r="M397" s="15"/>
      <c r="O397" s="10"/>
    </row>
    <row r="398" customFormat="false" ht="26.8" hidden="false" customHeight="false" outlineLevel="0" collapsed="false">
      <c r="A398" s="12" t="n">
        <v>396</v>
      </c>
      <c r="B398" s="12" t="s">
        <v>934</v>
      </c>
      <c r="C398" s="12" t="s">
        <v>935</v>
      </c>
      <c r="D398" s="12"/>
      <c r="E398" s="12"/>
      <c r="F398" s="12" t="s">
        <v>16</v>
      </c>
      <c r="G398" s="12" t="n">
        <v>12</v>
      </c>
      <c r="H398" s="13"/>
      <c r="I398" s="12" t="n">
        <v>18</v>
      </c>
      <c r="J398" s="14" t="n">
        <f aca="false">(I398*0.45)</f>
        <v>8.1</v>
      </c>
      <c r="K398" s="14" t="n">
        <f aca="false">(I398+J398)</f>
        <v>26.1</v>
      </c>
      <c r="L398" s="12" t="n">
        <v>5</v>
      </c>
      <c r="M398" s="15"/>
      <c r="O398" s="10"/>
    </row>
    <row r="399" customFormat="false" ht="26.8" hidden="false" customHeight="false" outlineLevel="0" collapsed="false">
      <c r="A399" s="12" t="n">
        <v>397</v>
      </c>
      <c r="B399" s="12" t="s">
        <v>936</v>
      </c>
      <c r="C399" s="12" t="s">
        <v>935</v>
      </c>
      <c r="D399" s="12"/>
      <c r="E399" s="12"/>
      <c r="F399" s="12" t="s">
        <v>16</v>
      </c>
      <c r="G399" s="12" t="n">
        <v>12</v>
      </c>
      <c r="H399" s="13"/>
      <c r="I399" s="12" t="n">
        <v>18</v>
      </c>
      <c r="J399" s="14" t="n">
        <f aca="false">(I399*0.45)</f>
        <v>8.1</v>
      </c>
      <c r="K399" s="14" t="n">
        <f aca="false">(I399+J399)</f>
        <v>26.1</v>
      </c>
      <c r="L399" s="12" t="n">
        <v>10</v>
      </c>
      <c r="M399" s="15"/>
      <c r="O399" s="10"/>
    </row>
    <row r="400" customFormat="false" ht="26.8" hidden="false" customHeight="false" outlineLevel="0" collapsed="false">
      <c r="A400" s="12" t="n">
        <v>398</v>
      </c>
      <c r="B400" s="23" t="s">
        <v>937</v>
      </c>
      <c r="C400" s="12" t="s">
        <v>938</v>
      </c>
      <c r="D400" s="12" t="s">
        <v>353</v>
      </c>
      <c r="E400" s="12" t="s">
        <v>254</v>
      </c>
      <c r="F400" s="12" t="s">
        <v>16</v>
      </c>
      <c r="G400" s="12" t="n">
        <v>1</v>
      </c>
      <c r="H400" s="13" t="s">
        <v>939</v>
      </c>
      <c r="I400" s="12" t="n">
        <v>750</v>
      </c>
      <c r="J400" s="14" t="n">
        <f aca="false">(I400*0.45)</f>
        <v>337.5</v>
      </c>
      <c r="K400" s="14" t="n">
        <f aca="false">(I400+J400)</f>
        <v>1087.5</v>
      </c>
      <c r="L400" s="12" t="n">
        <v>0</v>
      </c>
      <c r="M400" s="15"/>
      <c r="O400" s="10"/>
    </row>
    <row r="401" customFormat="false" ht="26.8" hidden="false" customHeight="false" outlineLevel="0" collapsed="false">
      <c r="A401" s="12" t="n">
        <v>399</v>
      </c>
      <c r="B401" s="23" t="s">
        <v>940</v>
      </c>
      <c r="C401" s="12" t="s">
        <v>938</v>
      </c>
      <c r="D401" s="12" t="s">
        <v>941</v>
      </c>
      <c r="E401" s="12" t="s">
        <v>254</v>
      </c>
      <c r="F401" s="12" t="s">
        <v>16</v>
      </c>
      <c r="G401" s="12" t="n">
        <v>1</v>
      </c>
      <c r="H401" s="13" t="s">
        <v>942</v>
      </c>
      <c r="I401" s="12" t="n">
        <v>950</v>
      </c>
      <c r="J401" s="14" t="n">
        <f aca="false">(I401*0.45)</f>
        <v>427.5</v>
      </c>
      <c r="K401" s="14" t="n">
        <f aca="false">(I401+J401)</f>
        <v>1377.5</v>
      </c>
      <c r="L401" s="12" t="n">
        <v>1</v>
      </c>
      <c r="M401" s="15"/>
      <c r="O401" s="10"/>
    </row>
    <row r="402" customFormat="false" ht="26.8" hidden="false" customHeight="false" outlineLevel="0" collapsed="false">
      <c r="A402" s="12" t="n">
        <v>400</v>
      </c>
      <c r="B402" s="12" t="s">
        <v>943</v>
      </c>
      <c r="C402" s="12" t="s">
        <v>944</v>
      </c>
      <c r="D402" s="12" t="s">
        <v>26</v>
      </c>
      <c r="E402" s="12" t="s">
        <v>268</v>
      </c>
      <c r="F402" s="12" t="s">
        <v>16</v>
      </c>
      <c r="G402" s="12" t="n">
        <v>48</v>
      </c>
      <c r="H402" s="13" t="s">
        <v>945</v>
      </c>
      <c r="I402" s="12" t="n">
        <v>171.25</v>
      </c>
      <c r="J402" s="14" t="n">
        <f aca="false">(I402*0.45)</f>
        <v>77.0625</v>
      </c>
      <c r="K402" s="14" t="n">
        <f aca="false">(I402+J402)</f>
        <v>248.3125</v>
      </c>
      <c r="L402" s="12" t="n">
        <v>46</v>
      </c>
      <c r="M402" s="15"/>
      <c r="O402" s="10"/>
    </row>
    <row r="403" customFormat="false" ht="26.8" hidden="false" customHeight="false" outlineLevel="0" collapsed="false">
      <c r="A403" s="12" t="n">
        <v>401</v>
      </c>
      <c r="B403" s="12" t="s">
        <v>946</v>
      </c>
      <c r="C403" s="12" t="s">
        <v>944</v>
      </c>
      <c r="D403" s="12" t="s">
        <v>26</v>
      </c>
      <c r="E403" s="12" t="s">
        <v>268</v>
      </c>
      <c r="F403" s="12" t="s">
        <v>16</v>
      </c>
      <c r="G403" s="12" t="n">
        <v>48</v>
      </c>
      <c r="H403" s="13" t="s">
        <v>947</v>
      </c>
      <c r="I403" s="12" t="n">
        <v>171.25</v>
      </c>
      <c r="J403" s="14" t="n">
        <f aca="false">(I403*0.45)</f>
        <v>77.0625</v>
      </c>
      <c r="K403" s="14" t="n">
        <f aca="false">(I403+J403)</f>
        <v>248.3125</v>
      </c>
      <c r="L403" s="12" t="n">
        <v>48</v>
      </c>
      <c r="M403" s="15"/>
      <c r="O403" s="10"/>
    </row>
    <row r="404" customFormat="false" ht="26.8" hidden="false" customHeight="false" outlineLevel="0" collapsed="false">
      <c r="A404" s="12" t="n">
        <v>402</v>
      </c>
      <c r="B404" s="12" t="s">
        <v>948</v>
      </c>
      <c r="C404" s="12" t="s">
        <v>944</v>
      </c>
      <c r="D404" s="12" t="s">
        <v>26</v>
      </c>
      <c r="E404" s="12" t="s">
        <v>268</v>
      </c>
      <c r="F404" s="12" t="s">
        <v>16</v>
      </c>
      <c r="G404" s="12" t="n">
        <v>48</v>
      </c>
      <c r="H404" s="13" t="s">
        <v>949</v>
      </c>
      <c r="I404" s="12" t="n">
        <v>171.25</v>
      </c>
      <c r="J404" s="14" t="n">
        <f aca="false">(I404*0.45)</f>
        <v>77.0625</v>
      </c>
      <c r="K404" s="14" t="n">
        <f aca="false">(I404+J404)</f>
        <v>248.3125</v>
      </c>
      <c r="L404" s="12" t="n">
        <v>46</v>
      </c>
      <c r="M404" s="15"/>
      <c r="O404" s="10"/>
    </row>
    <row r="405" customFormat="false" ht="26.8" hidden="false" customHeight="false" outlineLevel="0" collapsed="false">
      <c r="A405" s="12" t="n">
        <v>403</v>
      </c>
      <c r="B405" s="12" t="s">
        <v>950</v>
      </c>
      <c r="C405" s="12" t="s">
        <v>944</v>
      </c>
      <c r="D405" s="12" t="s">
        <v>26</v>
      </c>
      <c r="E405" s="12" t="s">
        <v>254</v>
      </c>
      <c r="F405" s="12" t="s">
        <v>16</v>
      </c>
      <c r="G405" s="12" t="n">
        <v>96</v>
      </c>
      <c r="H405" s="13" t="s">
        <v>951</v>
      </c>
      <c r="I405" s="12" t="n">
        <v>88.5</v>
      </c>
      <c r="J405" s="14" t="n">
        <f aca="false">(I405*0.45)</f>
        <v>39.825</v>
      </c>
      <c r="K405" s="14" t="n">
        <f aca="false">(I405+J405)</f>
        <v>128.325</v>
      </c>
      <c r="L405" s="12" t="n">
        <v>94</v>
      </c>
      <c r="M405" s="15"/>
      <c r="O405" s="10"/>
    </row>
    <row r="406" customFormat="false" ht="26.8" hidden="false" customHeight="false" outlineLevel="0" collapsed="false">
      <c r="A406" s="12" t="n">
        <v>404</v>
      </c>
      <c r="B406" s="12" t="s">
        <v>952</v>
      </c>
      <c r="C406" s="12" t="s">
        <v>944</v>
      </c>
      <c r="D406" s="12" t="s">
        <v>26</v>
      </c>
      <c r="E406" s="12" t="s">
        <v>254</v>
      </c>
      <c r="F406" s="12" t="s">
        <v>16</v>
      </c>
      <c r="G406" s="12" t="n">
        <v>96</v>
      </c>
      <c r="H406" s="13" t="s">
        <v>953</v>
      </c>
      <c r="I406" s="12" t="n">
        <v>90</v>
      </c>
      <c r="J406" s="14" t="n">
        <f aca="false">(I406*0.45)</f>
        <v>40.5</v>
      </c>
      <c r="K406" s="14" t="n">
        <f aca="false">(I406+J406)</f>
        <v>130.5</v>
      </c>
      <c r="L406" s="12" t="n">
        <v>95</v>
      </c>
      <c r="M406" s="15"/>
      <c r="O406" s="10"/>
    </row>
    <row r="407" customFormat="false" ht="26.8" hidden="false" customHeight="false" outlineLevel="0" collapsed="false">
      <c r="A407" s="12" t="n">
        <v>405</v>
      </c>
      <c r="B407" s="12" t="s">
        <v>946</v>
      </c>
      <c r="C407" s="12" t="s">
        <v>944</v>
      </c>
      <c r="D407" s="12" t="s">
        <v>26</v>
      </c>
      <c r="E407" s="12" t="s">
        <v>254</v>
      </c>
      <c r="F407" s="12" t="s">
        <v>16</v>
      </c>
      <c r="G407" s="12" t="n">
        <v>96</v>
      </c>
      <c r="H407" s="13" t="s">
        <v>954</v>
      </c>
      <c r="I407" s="12" t="n">
        <v>88.5</v>
      </c>
      <c r="J407" s="14" t="n">
        <f aca="false">(I407*0.45)</f>
        <v>39.825</v>
      </c>
      <c r="K407" s="14" t="n">
        <f aca="false">(I407+J407)</f>
        <v>128.325</v>
      </c>
      <c r="L407" s="12" t="n">
        <v>92</v>
      </c>
      <c r="M407" s="15"/>
      <c r="O407" s="10"/>
    </row>
    <row r="408" customFormat="false" ht="26.8" hidden="false" customHeight="false" outlineLevel="0" collapsed="false">
      <c r="A408" s="12" t="n">
        <v>406</v>
      </c>
      <c r="B408" s="12" t="s">
        <v>955</v>
      </c>
      <c r="C408" s="12" t="s">
        <v>944</v>
      </c>
      <c r="D408" s="12" t="s">
        <v>26</v>
      </c>
      <c r="E408" s="12" t="s">
        <v>254</v>
      </c>
      <c r="F408" s="12" t="s">
        <v>16</v>
      </c>
      <c r="G408" s="12" t="n">
        <v>96</v>
      </c>
      <c r="H408" s="13" t="s">
        <v>956</v>
      </c>
      <c r="I408" s="12" t="n">
        <v>88.5</v>
      </c>
      <c r="J408" s="14" t="n">
        <f aca="false">(I408*0.45)</f>
        <v>39.825</v>
      </c>
      <c r="K408" s="14" t="n">
        <f aca="false">(I408+J408)</f>
        <v>128.325</v>
      </c>
      <c r="L408" s="12" t="n">
        <v>94</v>
      </c>
      <c r="M408" s="15"/>
      <c r="O408" s="10"/>
    </row>
    <row r="409" customFormat="false" ht="26.8" hidden="false" customHeight="false" outlineLevel="0" collapsed="false">
      <c r="A409" s="12" t="n">
        <v>407</v>
      </c>
      <c r="B409" s="16" t="s">
        <v>957</v>
      </c>
      <c r="C409" s="12" t="s">
        <v>145</v>
      </c>
      <c r="D409" s="12" t="s">
        <v>87</v>
      </c>
      <c r="E409" s="12" t="s">
        <v>958</v>
      </c>
      <c r="F409" s="12" t="s">
        <v>16</v>
      </c>
      <c r="G409" s="12" t="n">
        <v>12</v>
      </c>
      <c r="H409" s="13" t="s">
        <v>959</v>
      </c>
      <c r="I409" s="12" t="n">
        <v>288</v>
      </c>
      <c r="J409" s="14" t="n">
        <f aca="false">(I409*0.45)</f>
        <v>129.6</v>
      </c>
      <c r="K409" s="14" t="n">
        <f aca="false">(I409+J409)</f>
        <v>417.6</v>
      </c>
      <c r="L409" s="12" t="n">
        <v>12</v>
      </c>
      <c r="M409" s="15"/>
      <c r="O409" s="10"/>
    </row>
    <row r="410" customFormat="false" ht="26.8" hidden="false" customHeight="false" outlineLevel="0" collapsed="false">
      <c r="A410" s="12" t="n">
        <v>408</v>
      </c>
      <c r="B410" s="12" t="s">
        <v>960</v>
      </c>
      <c r="C410" s="12" t="s">
        <v>145</v>
      </c>
      <c r="D410" s="12" t="s">
        <v>26</v>
      </c>
      <c r="E410" s="12" t="s">
        <v>961</v>
      </c>
      <c r="F410" s="12" t="s">
        <v>16</v>
      </c>
      <c r="G410" s="12" t="n">
        <v>22</v>
      </c>
      <c r="H410" s="13" t="s">
        <v>962</v>
      </c>
      <c r="I410" s="12" t="n">
        <v>75</v>
      </c>
      <c r="J410" s="14" t="n">
        <f aca="false">(I410*0.45)</f>
        <v>33.75</v>
      </c>
      <c r="K410" s="14" t="n">
        <f aca="false">(I410+J410)</f>
        <v>108.75</v>
      </c>
      <c r="L410" s="12" t="n">
        <v>13</v>
      </c>
      <c r="M410" s="15"/>
      <c r="O410" s="10"/>
    </row>
    <row r="411" customFormat="false" ht="26.8" hidden="false" customHeight="false" outlineLevel="0" collapsed="false">
      <c r="A411" s="12" t="n">
        <v>409</v>
      </c>
      <c r="B411" s="12" t="s">
        <v>963</v>
      </c>
      <c r="C411" s="12" t="s">
        <v>964</v>
      </c>
      <c r="D411" s="12" t="s">
        <v>79</v>
      </c>
      <c r="E411" s="12" t="s">
        <v>965</v>
      </c>
      <c r="F411" s="12" t="s">
        <v>16</v>
      </c>
      <c r="G411" s="12" t="n">
        <v>24</v>
      </c>
      <c r="H411" s="13" t="s">
        <v>966</v>
      </c>
      <c r="I411" s="12" t="n">
        <v>100</v>
      </c>
      <c r="J411" s="14" t="n">
        <f aca="false">(I411*0.45)</f>
        <v>45</v>
      </c>
      <c r="K411" s="14" t="n">
        <f aca="false">(I411+J411)</f>
        <v>145</v>
      </c>
      <c r="L411" s="12" t="n">
        <v>19</v>
      </c>
      <c r="M411" s="15"/>
      <c r="O411" s="10"/>
    </row>
    <row r="412" customFormat="false" ht="26.8" hidden="false" customHeight="false" outlineLevel="0" collapsed="false">
      <c r="A412" s="12" t="n">
        <v>410</v>
      </c>
      <c r="B412" s="12" t="s">
        <v>967</v>
      </c>
      <c r="C412" s="12" t="s">
        <v>968</v>
      </c>
      <c r="D412" s="12"/>
      <c r="E412" s="12"/>
      <c r="F412" s="12" t="s">
        <v>16</v>
      </c>
      <c r="G412" s="12" t="n">
        <v>12</v>
      </c>
      <c r="H412" s="13" t="s">
        <v>969</v>
      </c>
      <c r="I412" s="12" t="n">
        <v>25</v>
      </c>
      <c r="J412" s="14" t="n">
        <f aca="false">(I412*0.45)</f>
        <v>11.25</v>
      </c>
      <c r="K412" s="14" t="n">
        <f aca="false">(I412+J412)</f>
        <v>36.25</v>
      </c>
      <c r="L412" s="12" t="n">
        <v>10</v>
      </c>
      <c r="M412" s="15"/>
      <c r="O412" s="10"/>
    </row>
    <row r="413" customFormat="false" ht="26.8" hidden="false" customHeight="false" outlineLevel="0" collapsed="false">
      <c r="A413" s="12" t="n">
        <v>411</v>
      </c>
      <c r="B413" s="12" t="s">
        <v>970</v>
      </c>
      <c r="C413" s="12" t="s">
        <v>968</v>
      </c>
      <c r="D413" s="12"/>
      <c r="E413" s="12"/>
      <c r="F413" s="12" t="s">
        <v>16</v>
      </c>
      <c r="G413" s="12" t="n">
        <v>12</v>
      </c>
      <c r="H413" s="13"/>
      <c r="I413" s="12" t="n">
        <v>25</v>
      </c>
      <c r="J413" s="14" t="n">
        <f aca="false">(I413*0.45)</f>
        <v>11.25</v>
      </c>
      <c r="K413" s="14" t="n">
        <f aca="false">(I413+J413)</f>
        <v>36.25</v>
      </c>
      <c r="L413" s="12" t="n">
        <v>8</v>
      </c>
      <c r="M413" s="15"/>
      <c r="O413" s="10"/>
    </row>
    <row r="414" customFormat="false" ht="26.8" hidden="false" customHeight="false" outlineLevel="0" collapsed="false">
      <c r="A414" s="12" t="n">
        <v>412</v>
      </c>
      <c r="B414" s="12" t="s">
        <v>971</v>
      </c>
      <c r="C414" s="12" t="s">
        <v>968</v>
      </c>
      <c r="D414" s="12"/>
      <c r="E414" s="12"/>
      <c r="F414" s="12" t="s">
        <v>16</v>
      </c>
      <c r="G414" s="12" t="n">
        <v>24</v>
      </c>
      <c r="H414" s="13"/>
      <c r="I414" s="12" t="n">
        <v>35</v>
      </c>
      <c r="J414" s="14" t="n">
        <f aca="false">(I414*0.45)</f>
        <v>15.75</v>
      </c>
      <c r="K414" s="14" t="n">
        <f aca="false">(I414+J414)</f>
        <v>50.75</v>
      </c>
      <c r="L414" s="12" t="n">
        <v>21</v>
      </c>
      <c r="M414" s="15"/>
      <c r="O414" s="10"/>
    </row>
    <row r="415" customFormat="false" ht="26.8" hidden="false" customHeight="false" outlineLevel="0" collapsed="false">
      <c r="A415" s="12" t="n">
        <v>413</v>
      </c>
      <c r="B415" s="12" t="s">
        <v>972</v>
      </c>
      <c r="C415" s="12" t="s">
        <v>973</v>
      </c>
      <c r="D415" s="12" t="s">
        <v>974</v>
      </c>
      <c r="E415" s="12" t="s">
        <v>254</v>
      </c>
      <c r="F415" s="12" t="s">
        <v>975</v>
      </c>
      <c r="G415" s="12" t="n">
        <v>24</v>
      </c>
      <c r="H415" s="13" t="s">
        <v>976</v>
      </c>
      <c r="I415" s="12" t="n">
        <v>283.33</v>
      </c>
      <c r="J415" s="14" t="n">
        <f aca="false">(I415*0.45)</f>
        <v>127.4985</v>
      </c>
      <c r="K415" s="14" t="n">
        <f aca="false">(I415+J415)</f>
        <v>410.8285</v>
      </c>
      <c r="L415" s="12" t="n">
        <v>22</v>
      </c>
      <c r="M415" s="15"/>
      <c r="O415" s="10"/>
    </row>
    <row r="416" customFormat="false" ht="26.8" hidden="false" customHeight="false" outlineLevel="0" collapsed="false">
      <c r="A416" s="12" t="n">
        <v>414</v>
      </c>
      <c r="B416" s="12" t="s">
        <v>977</v>
      </c>
      <c r="C416" s="12" t="s">
        <v>973</v>
      </c>
      <c r="D416" s="12" t="s">
        <v>974</v>
      </c>
      <c r="E416" s="12" t="s">
        <v>254</v>
      </c>
      <c r="F416" s="12" t="s">
        <v>16</v>
      </c>
      <c r="G416" s="12" t="n">
        <v>24</v>
      </c>
      <c r="H416" s="13" t="s">
        <v>978</v>
      </c>
      <c r="I416" s="12" t="n">
        <v>282.71</v>
      </c>
      <c r="J416" s="14" t="n">
        <f aca="false">(I416*0.45)</f>
        <v>127.2195</v>
      </c>
      <c r="K416" s="14" t="n">
        <f aca="false">(I416+J416)</f>
        <v>409.9295</v>
      </c>
      <c r="L416" s="12" t="n">
        <v>17</v>
      </c>
      <c r="M416" s="15"/>
      <c r="O416" s="10"/>
    </row>
    <row r="417" customFormat="false" ht="26.8" hidden="false" customHeight="false" outlineLevel="0" collapsed="false">
      <c r="A417" s="12" t="n">
        <v>415</v>
      </c>
      <c r="B417" s="12" t="s">
        <v>979</v>
      </c>
      <c r="C417" s="12" t="s">
        <v>980</v>
      </c>
      <c r="D417" s="12" t="s">
        <v>974</v>
      </c>
      <c r="E417" s="12" t="s">
        <v>268</v>
      </c>
      <c r="F417" s="12" t="s">
        <v>975</v>
      </c>
      <c r="G417" s="12" t="n">
        <v>12</v>
      </c>
      <c r="H417" s="13" t="s">
        <v>981</v>
      </c>
      <c r="I417" s="12" t="n">
        <v>170.42</v>
      </c>
      <c r="J417" s="14" t="n">
        <f aca="false">(I417*0.45)</f>
        <v>76.689</v>
      </c>
      <c r="K417" s="14" t="n">
        <f aca="false">(I417+J417)</f>
        <v>247.109</v>
      </c>
      <c r="L417" s="12" t="n">
        <v>12</v>
      </c>
      <c r="M417" s="15"/>
      <c r="O417" s="10"/>
    </row>
    <row r="418" customFormat="false" ht="26.8" hidden="false" customHeight="false" outlineLevel="0" collapsed="false">
      <c r="A418" s="12" t="n">
        <v>416</v>
      </c>
      <c r="B418" s="12" t="s">
        <v>982</v>
      </c>
      <c r="C418" s="12" t="s">
        <v>983</v>
      </c>
      <c r="D418" s="12" t="s">
        <v>974</v>
      </c>
      <c r="E418" s="12" t="s">
        <v>984</v>
      </c>
      <c r="F418" s="12" t="s">
        <v>975</v>
      </c>
      <c r="G418" s="12" t="n">
        <v>24</v>
      </c>
      <c r="H418" s="13" t="s">
        <v>985</v>
      </c>
      <c r="I418" s="12" t="n">
        <v>119.58</v>
      </c>
      <c r="J418" s="14" t="n">
        <f aca="false">(I418*0.45)</f>
        <v>53.811</v>
      </c>
      <c r="K418" s="14" t="n">
        <f aca="false">(I418+J418)</f>
        <v>173.391</v>
      </c>
      <c r="L418" s="12" t="n">
        <v>13</v>
      </c>
      <c r="M418" s="15"/>
      <c r="O418" s="10"/>
    </row>
    <row r="419" customFormat="false" ht="26.8" hidden="false" customHeight="false" outlineLevel="0" collapsed="false">
      <c r="A419" s="12" t="n">
        <v>417</v>
      </c>
      <c r="B419" s="12" t="s">
        <v>986</v>
      </c>
      <c r="C419" s="12" t="s">
        <v>987</v>
      </c>
      <c r="D419" s="12" t="s">
        <v>974</v>
      </c>
      <c r="E419" s="12" t="s">
        <v>268</v>
      </c>
      <c r="F419" s="12" t="s">
        <v>16</v>
      </c>
      <c r="G419" s="12" t="n">
        <v>24</v>
      </c>
      <c r="H419" s="13" t="s">
        <v>988</v>
      </c>
      <c r="I419" s="12" t="n">
        <v>170.33</v>
      </c>
      <c r="J419" s="14" t="n">
        <f aca="false">(I419*0.45)</f>
        <v>76.6485</v>
      </c>
      <c r="K419" s="14" t="n">
        <f aca="false">(I419+J419)</f>
        <v>246.9785</v>
      </c>
      <c r="L419" s="12" t="n">
        <v>21</v>
      </c>
      <c r="M419" s="15"/>
      <c r="O419" s="10"/>
    </row>
    <row r="420" customFormat="false" ht="26.8" hidden="false" customHeight="false" outlineLevel="0" collapsed="false">
      <c r="A420" s="12" t="n">
        <v>418</v>
      </c>
      <c r="B420" s="12" t="s">
        <v>986</v>
      </c>
      <c r="C420" s="12" t="s">
        <v>987</v>
      </c>
      <c r="D420" s="12" t="s">
        <v>974</v>
      </c>
      <c r="E420" s="12" t="s">
        <v>227</v>
      </c>
      <c r="F420" s="12" t="s">
        <v>16</v>
      </c>
      <c r="G420" s="12" t="n">
        <v>12</v>
      </c>
      <c r="H420" s="13" t="s">
        <v>989</v>
      </c>
      <c r="I420" s="12" t="n">
        <v>267.08</v>
      </c>
      <c r="J420" s="14" t="n">
        <f aca="false">(I420*0.45)</f>
        <v>120.186</v>
      </c>
      <c r="K420" s="14" t="n">
        <f aca="false">(I420+J420)</f>
        <v>387.266</v>
      </c>
      <c r="L420" s="12" t="n">
        <v>11</v>
      </c>
      <c r="M420" s="15"/>
      <c r="O420" s="10"/>
    </row>
    <row r="421" customFormat="false" ht="26.8" hidden="false" customHeight="false" outlineLevel="0" collapsed="false">
      <c r="A421" s="12" t="n">
        <v>419</v>
      </c>
      <c r="B421" s="12" t="s">
        <v>990</v>
      </c>
      <c r="C421" s="12" t="s">
        <v>214</v>
      </c>
      <c r="D421" s="12" t="s">
        <v>974</v>
      </c>
      <c r="E421" s="12" t="s">
        <v>41</v>
      </c>
      <c r="F421" s="12" t="s">
        <v>16</v>
      </c>
      <c r="G421" s="12" t="n">
        <v>24</v>
      </c>
      <c r="H421" s="13" t="s">
        <v>991</v>
      </c>
      <c r="I421" s="12" t="n">
        <v>172.08</v>
      </c>
      <c r="J421" s="14" t="n">
        <f aca="false">(I421*0.45)</f>
        <v>77.436</v>
      </c>
      <c r="K421" s="14" t="n">
        <f aca="false">(I421+J421)</f>
        <v>249.516</v>
      </c>
      <c r="L421" s="12" t="n">
        <v>0</v>
      </c>
      <c r="M421" s="15"/>
      <c r="O421" s="10"/>
    </row>
    <row r="422" s="21" customFormat="true" ht="26.8" hidden="false" customHeight="false" outlineLevel="0" collapsed="false">
      <c r="A422" s="12" t="n">
        <v>420</v>
      </c>
      <c r="B422" s="18" t="s">
        <v>992</v>
      </c>
      <c r="C422" s="18" t="s">
        <v>875</v>
      </c>
      <c r="D422" s="18" t="s">
        <v>974</v>
      </c>
      <c r="E422" s="18" t="s">
        <v>167</v>
      </c>
      <c r="F422" s="18" t="s">
        <v>16</v>
      </c>
      <c r="G422" s="18" t="n">
        <v>30</v>
      </c>
      <c r="H422" s="19" t="s">
        <v>993</v>
      </c>
      <c r="I422" s="18" t="n">
        <v>149.33</v>
      </c>
      <c r="J422" s="14" t="n">
        <f aca="false">(I422*0.45)</f>
        <v>67.1985</v>
      </c>
      <c r="K422" s="20" t="n">
        <f aca="false">(I422+J422)</f>
        <v>216.5285</v>
      </c>
      <c r="L422" s="18" t="n">
        <v>14</v>
      </c>
      <c r="M422" s="15"/>
      <c r="N422" s="3"/>
      <c r="O422" s="10"/>
      <c r="AMH422" s="0"/>
      <c r="AMI422" s="0"/>
      <c r="AMJ422" s="0"/>
    </row>
    <row r="423" customFormat="false" ht="26.8" hidden="false" customHeight="false" outlineLevel="0" collapsed="false">
      <c r="A423" s="12" t="n">
        <v>421</v>
      </c>
      <c r="B423" s="12" t="s">
        <v>994</v>
      </c>
      <c r="C423" s="12" t="s">
        <v>875</v>
      </c>
      <c r="D423" s="12" t="s">
        <v>974</v>
      </c>
      <c r="E423" s="12" t="s">
        <v>167</v>
      </c>
      <c r="F423" s="12" t="s">
        <v>16</v>
      </c>
      <c r="G423" s="12" t="n">
        <v>30</v>
      </c>
      <c r="H423" s="13" t="s">
        <v>995</v>
      </c>
      <c r="I423" s="12" t="n">
        <v>149.33</v>
      </c>
      <c r="J423" s="14" t="n">
        <f aca="false">(I423*0.45)</f>
        <v>67.1985</v>
      </c>
      <c r="K423" s="14" t="n">
        <f aca="false">(I423+J423)</f>
        <v>216.5285</v>
      </c>
      <c r="L423" s="12" t="n">
        <v>17</v>
      </c>
      <c r="M423" s="15"/>
      <c r="O423" s="10"/>
      <c r="P423" s="0" t="n">
        <v>4035418149</v>
      </c>
    </row>
    <row r="424" customFormat="false" ht="26.8" hidden="false" customHeight="false" outlineLevel="0" collapsed="false">
      <c r="A424" s="12" t="n">
        <v>422</v>
      </c>
      <c r="B424" s="12" t="s">
        <v>996</v>
      </c>
      <c r="C424" s="12" t="s">
        <v>875</v>
      </c>
      <c r="D424" s="12" t="s">
        <v>974</v>
      </c>
      <c r="E424" s="12" t="s">
        <v>167</v>
      </c>
      <c r="F424" s="12" t="s">
        <v>16</v>
      </c>
      <c r="G424" s="12" t="n">
        <v>30</v>
      </c>
      <c r="H424" s="13" t="s">
        <v>997</v>
      </c>
      <c r="I424" s="12" t="n">
        <v>149.33</v>
      </c>
      <c r="J424" s="14" t="n">
        <f aca="false">(I424*0.45)</f>
        <v>67.1985</v>
      </c>
      <c r="K424" s="14" t="n">
        <f aca="false">(I424+J424)</f>
        <v>216.5285</v>
      </c>
      <c r="L424" s="12" t="n">
        <v>28</v>
      </c>
      <c r="M424" s="15"/>
      <c r="O424" s="10"/>
    </row>
    <row r="425" customFormat="false" ht="26.8" hidden="false" customHeight="false" outlineLevel="0" collapsed="false">
      <c r="A425" s="12" t="n">
        <v>423</v>
      </c>
      <c r="B425" s="12" t="s">
        <v>998</v>
      </c>
      <c r="C425" s="12" t="s">
        <v>875</v>
      </c>
      <c r="D425" s="12" t="s">
        <v>974</v>
      </c>
      <c r="E425" s="12" t="s">
        <v>167</v>
      </c>
      <c r="F425" s="12" t="s">
        <v>16</v>
      </c>
      <c r="G425" s="12" t="n">
        <v>30</v>
      </c>
      <c r="H425" s="13" t="s">
        <v>999</v>
      </c>
      <c r="I425" s="12" t="n">
        <v>149.33</v>
      </c>
      <c r="J425" s="14" t="n">
        <f aca="false">(I425*0.45)</f>
        <v>67.1985</v>
      </c>
      <c r="K425" s="14" t="n">
        <f aca="false">(I425+J425)</f>
        <v>216.5285</v>
      </c>
      <c r="L425" s="12" t="n">
        <v>26</v>
      </c>
      <c r="M425" s="15"/>
      <c r="O425" s="10"/>
    </row>
    <row r="426" customFormat="false" ht="26.8" hidden="false" customHeight="false" outlineLevel="0" collapsed="false">
      <c r="A426" s="12" t="n">
        <v>424</v>
      </c>
      <c r="B426" s="12" t="s">
        <v>1000</v>
      </c>
      <c r="C426" s="12" t="s">
        <v>145</v>
      </c>
      <c r="D426" s="12" t="s">
        <v>974</v>
      </c>
      <c r="E426" s="12" t="s">
        <v>268</v>
      </c>
      <c r="F426" s="12" t="s">
        <v>16</v>
      </c>
      <c r="G426" s="12" t="n">
        <v>36</v>
      </c>
      <c r="H426" s="13" t="s">
        <v>1001</v>
      </c>
      <c r="I426" s="12" t="n">
        <v>208.94</v>
      </c>
      <c r="J426" s="14" t="n">
        <f aca="false">(I426*0.45)</f>
        <v>94.023</v>
      </c>
      <c r="K426" s="14" t="n">
        <f aca="false">(I426+J426)</f>
        <v>302.963</v>
      </c>
      <c r="L426" s="12" t="n">
        <v>10</v>
      </c>
      <c r="M426" s="15"/>
      <c r="O426" s="10"/>
    </row>
    <row r="427" customFormat="false" ht="26.8" hidden="false" customHeight="false" outlineLevel="0" collapsed="false">
      <c r="A427" s="12" t="n">
        <v>425</v>
      </c>
      <c r="B427" s="12" t="s">
        <v>1000</v>
      </c>
      <c r="C427" s="12" t="s">
        <v>145</v>
      </c>
      <c r="D427" s="12" t="s">
        <v>974</v>
      </c>
      <c r="E427" s="12" t="s">
        <v>167</v>
      </c>
      <c r="F427" s="12" t="s">
        <v>16</v>
      </c>
      <c r="G427" s="12" t="n">
        <v>24</v>
      </c>
      <c r="H427" s="13" t="s">
        <v>1002</v>
      </c>
      <c r="I427" s="12" t="n">
        <v>149.25</v>
      </c>
      <c r="J427" s="14" t="n">
        <f aca="false">(I427*0.45)</f>
        <v>67.1625</v>
      </c>
      <c r="K427" s="14" t="n">
        <f aca="false">(I427+J427)</f>
        <v>216.4125</v>
      </c>
      <c r="L427" s="12" t="n">
        <v>0</v>
      </c>
      <c r="M427" s="15"/>
      <c r="O427" s="10"/>
    </row>
    <row r="428" customFormat="false" ht="26.8" hidden="false" customHeight="false" outlineLevel="0" collapsed="false">
      <c r="A428" s="12" t="n">
        <v>426</v>
      </c>
      <c r="B428" s="12" t="s">
        <v>1003</v>
      </c>
      <c r="C428" s="12" t="s">
        <v>390</v>
      </c>
      <c r="D428" s="12" t="s">
        <v>974</v>
      </c>
      <c r="E428" s="12" t="s">
        <v>27</v>
      </c>
      <c r="F428" s="12" t="s">
        <v>16</v>
      </c>
      <c r="G428" s="12" t="n">
        <v>30</v>
      </c>
      <c r="H428" s="13" t="s">
        <v>1004</v>
      </c>
      <c r="I428" s="12" t="n">
        <v>120</v>
      </c>
      <c r="J428" s="14" t="n">
        <f aca="false">(I428*0.45)</f>
        <v>54</v>
      </c>
      <c r="K428" s="14" t="n">
        <f aca="false">(I428+J428)</f>
        <v>174</v>
      </c>
      <c r="L428" s="12" t="n">
        <v>0</v>
      </c>
      <c r="M428" s="15"/>
      <c r="O428" s="10"/>
    </row>
    <row r="429" customFormat="false" ht="26.8" hidden="false" customHeight="false" outlineLevel="0" collapsed="false">
      <c r="A429" s="12" t="n">
        <v>427</v>
      </c>
      <c r="B429" s="12" t="s">
        <v>1005</v>
      </c>
      <c r="C429" s="12" t="s">
        <v>207</v>
      </c>
      <c r="D429" s="12" t="s">
        <v>974</v>
      </c>
      <c r="E429" s="12" t="s">
        <v>1006</v>
      </c>
      <c r="F429" s="12" t="s">
        <v>975</v>
      </c>
      <c r="G429" s="12" t="n">
        <v>12</v>
      </c>
      <c r="H429" s="13" t="s">
        <v>1007</v>
      </c>
      <c r="I429" s="12" t="n">
        <v>135.83</v>
      </c>
      <c r="J429" s="14" t="n">
        <f aca="false">(I429*0.45)</f>
        <v>61.1235</v>
      </c>
      <c r="K429" s="14" t="n">
        <f aca="false">(I429+J429)</f>
        <v>196.9535</v>
      </c>
      <c r="L429" s="12" t="n">
        <v>7</v>
      </c>
      <c r="M429" s="15"/>
      <c r="O429" s="10"/>
    </row>
    <row r="430" s="21" customFormat="true" ht="26.8" hidden="false" customHeight="false" outlineLevel="0" collapsed="false">
      <c r="A430" s="12" t="n">
        <v>428</v>
      </c>
      <c r="B430" s="18" t="s">
        <v>1008</v>
      </c>
      <c r="C430" s="18" t="s">
        <v>207</v>
      </c>
      <c r="D430" s="18" t="s">
        <v>974</v>
      </c>
      <c r="E430" s="18" t="s">
        <v>1006</v>
      </c>
      <c r="F430" s="18" t="s">
        <v>975</v>
      </c>
      <c r="G430" s="18" t="n">
        <v>12</v>
      </c>
      <c r="H430" s="19" t="s">
        <v>1009</v>
      </c>
      <c r="I430" s="18" t="n">
        <v>135.83</v>
      </c>
      <c r="J430" s="14" t="n">
        <f aca="false">(I430*0.45)</f>
        <v>61.1235</v>
      </c>
      <c r="K430" s="20" t="n">
        <f aca="false">(I430+J430)</f>
        <v>196.9535</v>
      </c>
      <c r="L430" s="18" t="n">
        <v>0</v>
      </c>
      <c r="M430" s="15"/>
      <c r="N430" s="3"/>
      <c r="O430" s="10"/>
      <c r="AMH430" s="0"/>
      <c r="AMI430" s="0"/>
      <c r="AMJ430" s="0"/>
    </row>
    <row r="431" customFormat="false" ht="26.8" hidden="false" customHeight="false" outlineLevel="0" collapsed="false">
      <c r="A431" s="12" t="n">
        <v>429</v>
      </c>
      <c r="B431" s="12" t="s">
        <v>1010</v>
      </c>
      <c r="C431" s="12" t="s">
        <v>207</v>
      </c>
      <c r="D431" s="12" t="s">
        <v>974</v>
      </c>
      <c r="E431" s="12" t="s">
        <v>1006</v>
      </c>
      <c r="F431" s="12" t="s">
        <v>975</v>
      </c>
      <c r="G431" s="12" t="n">
        <v>12</v>
      </c>
      <c r="H431" s="13" t="s">
        <v>1011</v>
      </c>
      <c r="I431" s="12" t="n">
        <v>135.83</v>
      </c>
      <c r="J431" s="14" t="n">
        <f aca="false">(I431*0.45)</f>
        <v>61.1235</v>
      </c>
      <c r="K431" s="14" t="n">
        <f aca="false">(I431+J431)</f>
        <v>196.9535</v>
      </c>
      <c r="L431" s="12" t="n">
        <v>0</v>
      </c>
      <c r="M431" s="15"/>
      <c r="O431" s="10"/>
    </row>
    <row r="432" customFormat="false" ht="26.8" hidden="false" customHeight="false" outlineLevel="0" collapsed="false">
      <c r="A432" s="12" t="n">
        <v>430</v>
      </c>
      <c r="B432" s="12" t="s">
        <v>1012</v>
      </c>
      <c r="C432" s="12" t="s">
        <v>1013</v>
      </c>
      <c r="D432" s="12" t="s">
        <v>974</v>
      </c>
      <c r="E432" s="12" t="s">
        <v>268</v>
      </c>
      <c r="F432" s="12" t="s">
        <v>16</v>
      </c>
      <c r="G432" s="12" t="n">
        <v>12</v>
      </c>
      <c r="H432" s="13" t="s">
        <v>1014</v>
      </c>
      <c r="I432" s="12" t="n">
        <v>170.42</v>
      </c>
      <c r="J432" s="14" t="n">
        <f aca="false">(I432*0.45)</f>
        <v>76.689</v>
      </c>
      <c r="K432" s="14" t="n">
        <f aca="false">(I432+J432)</f>
        <v>247.109</v>
      </c>
      <c r="L432" s="12" t="n">
        <v>7</v>
      </c>
      <c r="M432" s="15"/>
      <c r="O432" s="10"/>
    </row>
    <row r="433" customFormat="false" ht="26.8" hidden="false" customHeight="false" outlineLevel="0" collapsed="false">
      <c r="A433" s="12" t="n">
        <v>431</v>
      </c>
      <c r="B433" s="12" t="s">
        <v>1015</v>
      </c>
      <c r="C433" s="12" t="s">
        <v>1016</v>
      </c>
      <c r="D433" s="12" t="s">
        <v>1017</v>
      </c>
      <c r="E433" s="12" t="s">
        <v>167</v>
      </c>
      <c r="F433" s="12" t="s">
        <v>16</v>
      </c>
      <c r="G433" s="12" t="n">
        <v>36</v>
      </c>
      <c r="H433" s="13" t="s">
        <v>1018</v>
      </c>
      <c r="I433" s="12" t="n">
        <v>168.56</v>
      </c>
      <c r="J433" s="14" t="n">
        <f aca="false">(I433*0.45)</f>
        <v>75.852</v>
      </c>
      <c r="K433" s="14" t="n">
        <f aca="false">(I433+J433)</f>
        <v>244.412</v>
      </c>
      <c r="L433" s="12" t="n">
        <v>19</v>
      </c>
      <c r="M433" s="15"/>
      <c r="O433" s="10"/>
    </row>
    <row r="434" customFormat="false" ht="26.8" hidden="false" customHeight="false" outlineLevel="0" collapsed="false">
      <c r="A434" s="12" t="n">
        <v>432</v>
      </c>
      <c r="B434" s="12" t="s">
        <v>1019</v>
      </c>
      <c r="C434" s="12" t="s">
        <v>1016</v>
      </c>
      <c r="D434" s="12" t="s">
        <v>1017</v>
      </c>
      <c r="E434" s="12" t="s">
        <v>167</v>
      </c>
      <c r="F434" s="12" t="s">
        <v>16</v>
      </c>
      <c r="G434" s="12" t="n">
        <v>12</v>
      </c>
      <c r="H434" s="13" t="s">
        <v>1020</v>
      </c>
      <c r="I434" s="12" t="n">
        <v>168.56</v>
      </c>
      <c r="J434" s="14" t="n">
        <f aca="false">(I434*0.45)</f>
        <v>75.852</v>
      </c>
      <c r="K434" s="14" t="n">
        <f aca="false">(I434+J434)</f>
        <v>244.412</v>
      </c>
      <c r="L434" s="12" t="n">
        <v>0</v>
      </c>
      <c r="M434" s="15"/>
      <c r="O434" s="10"/>
    </row>
    <row r="435" customFormat="false" ht="26.8" hidden="false" customHeight="false" outlineLevel="0" collapsed="false">
      <c r="A435" s="12" t="n">
        <v>433</v>
      </c>
      <c r="B435" s="12" t="s">
        <v>1021</v>
      </c>
      <c r="C435" s="12" t="s">
        <v>1016</v>
      </c>
      <c r="D435" s="12" t="s">
        <v>1017</v>
      </c>
      <c r="E435" s="12" t="s">
        <v>167</v>
      </c>
      <c r="F435" s="12" t="s">
        <v>16</v>
      </c>
      <c r="G435" s="12" t="n">
        <v>12</v>
      </c>
      <c r="H435" s="13" t="s">
        <v>1022</v>
      </c>
      <c r="I435" s="12" t="n">
        <v>168.56</v>
      </c>
      <c r="J435" s="14" t="n">
        <f aca="false">(I435*0.45)</f>
        <v>75.852</v>
      </c>
      <c r="K435" s="14" t="n">
        <f aca="false">(I435+J435)</f>
        <v>244.412</v>
      </c>
      <c r="L435" s="12" t="n">
        <v>7</v>
      </c>
      <c r="M435" s="15"/>
      <c r="O435" s="10"/>
    </row>
    <row r="436" s="28" customFormat="true" ht="26.8" hidden="false" customHeight="false" outlineLevel="0" collapsed="false">
      <c r="A436" s="12" t="n">
        <v>434</v>
      </c>
      <c r="B436" s="12" t="s">
        <v>1023</v>
      </c>
      <c r="C436" s="12" t="s">
        <v>1016</v>
      </c>
      <c r="D436" s="12" t="s">
        <v>1017</v>
      </c>
      <c r="E436" s="12" t="s">
        <v>167</v>
      </c>
      <c r="F436" s="12" t="s">
        <v>16</v>
      </c>
      <c r="G436" s="12" t="n">
        <v>12</v>
      </c>
      <c r="H436" s="13" t="s">
        <v>1024</v>
      </c>
      <c r="I436" s="12" t="n">
        <v>168.56</v>
      </c>
      <c r="J436" s="14" t="n">
        <f aca="false">(I436*0.45)</f>
        <v>75.852</v>
      </c>
      <c r="K436" s="14" t="n">
        <f aca="false">(I436+J436)</f>
        <v>244.412</v>
      </c>
      <c r="L436" s="12" t="n">
        <v>1</v>
      </c>
      <c r="M436" s="15"/>
      <c r="N436" s="3"/>
      <c r="O436" s="10"/>
      <c r="AMH436" s="0"/>
      <c r="AMI436" s="0"/>
      <c r="AMJ436" s="0"/>
    </row>
    <row r="437" s="29" customFormat="true" ht="26.8" hidden="false" customHeight="false" outlineLevel="0" collapsed="false">
      <c r="A437" s="12" t="n">
        <v>435</v>
      </c>
      <c r="B437" s="18" t="s">
        <v>1025</v>
      </c>
      <c r="C437" s="18"/>
      <c r="D437" s="18"/>
      <c r="E437" s="18"/>
      <c r="F437" s="18" t="s">
        <v>16</v>
      </c>
      <c r="G437" s="18" t="n">
        <v>24</v>
      </c>
      <c r="H437" s="19"/>
      <c r="I437" s="18" t="n">
        <v>63.25</v>
      </c>
      <c r="J437" s="14" t="n">
        <f aca="false">(I437*0.45)</f>
        <v>28.4625</v>
      </c>
      <c r="K437" s="20" t="n">
        <f aca="false">(I437+J437)</f>
        <v>91.7125</v>
      </c>
      <c r="L437" s="18" t="n">
        <v>1</v>
      </c>
      <c r="M437" s="15"/>
      <c r="N437" s="3"/>
      <c r="O437" s="10"/>
      <c r="AMH437" s="0"/>
      <c r="AMI437" s="0"/>
      <c r="AMJ437" s="0"/>
    </row>
    <row r="438" s="28" customFormat="true" ht="26.8" hidden="false" customHeight="false" outlineLevel="0" collapsed="false">
      <c r="A438" s="12" t="n">
        <v>436</v>
      </c>
      <c r="B438" s="12" t="s">
        <v>1026</v>
      </c>
      <c r="C438" s="12"/>
      <c r="D438" s="12" t="s">
        <v>1027</v>
      </c>
      <c r="E438" s="12"/>
      <c r="F438" s="12" t="s">
        <v>16</v>
      </c>
      <c r="G438" s="12" t="n">
        <v>6</v>
      </c>
      <c r="H438" s="13"/>
      <c r="I438" s="12" t="n">
        <v>46</v>
      </c>
      <c r="J438" s="14" t="n">
        <f aca="false">(I438*0.45)</f>
        <v>20.7</v>
      </c>
      <c r="K438" s="14" t="n">
        <f aca="false">(I438+J438)</f>
        <v>66.7</v>
      </c>
      <c r="L438" s="12" t="n">
        <v>0</v>
      </c>
      <c r="M438" s="15"/>
      <c r="N438" s="3"/>
      <c r="O438" s="10"/>
      <c r="AMH438" s="0"/>
      <c r="AMI438" s="0"/>
      <c r="AMJ438" s="0"/>
    </row>
    <row r="439" s="28" customFormat="true" ht="26.8" hidden="false" customHeight="false" outlineLevel="0" collapsed="false">
      <c r="A439" s="12" t="n">
        <v>437</v>
      </c>
      <c r="B439" s="12" t="s">
        <v>1028</v>
      </c>
      <c r="C439" s="12" t="s">
        <v>1029</v>
      </c>
      <c r="D439" s="12" t="s">
        <v>1030</v>
      </c>
      <c r="E439" s="12"/>
      <c r="F439" s="12" t="s">
        <v>1031</v>
      </c>
      <c r="G439" s="12" t="n">
        <v>12</v>
      </c>
      <c r="H439" s="13" t="s">
        <v>1032</v>
      </c>
      <c r="I439" s="12" t="n">
        <v>155.25</v>
      </c>
      <c r="J439" s="14" t="n">
        <f aca="false">(I439*0.45)</f>
        <v>69.8625</v>
      </c>
      <c r="K439" s="14" t="n">
        <f aca="false">(I439+J439)</f>
        <v>225.1125</v>
      </c>
      <c r="L439" s="12" t="n">
        <v>0</v>
      </c>
      <c r="M439" s="15"/>
      <c r="N439" s="3"/>
      <c r="O439" s="10"/>
      <c r="AMH439" s="0"/>
      <c r="AMI439" s="0"/>
      <c r="AMJ439" s="0"/>
    </row>
    <row r="440" s="28" customFormat="true" ht="26.8" hidden="false" customHeight="false" outlineLevel="0" collapsed="false">
      <c r="A440" s="12" t="n">
        <v>438</v>
      </c>
      <c r="B440" s="12" t="s">
        <v>1033</v>
      </c>
      <c r="C440" s="12" t="s">
        <v>1029</v>
      </c>
      <c r="D440" s="12" t="s">
        <v>1034</v>
      </c>
      <c r="E440" s="12"/>
      <c r="F440" s="12" t="s">
        <v>16</v>
      </c>
      <c r="G440" s="12" t="n">
        <v>12</v>
      </c>
      <c r="H440" s="13" t="s">
        <v>1035</v>
      </c>
      <c r="I440" s="12" t="n">
        <v>32</v>
      </c>
      <c r="J440" s="14" t="n">
        <f aca="false">(I440*0.45)</f>
        <v>14.4</v>
      </c>
      <c r="K440" s="14" t="n">
        <f aca="false">(I440+J440)</f>
        <v>46.4</v>
      </c>
      <c r="L440" s="12" t="n">
        <v>1</v>
      </c>
      <c r="M440" s="15"/>
      <c r="N440" s="3"/>
      <c r="O440" s="10"/>
      <c r="AMH440" s="0"/>
      <c r="AMI440" s="0"/>
      <c r="AMJ440" s="0"/>
    </row>
    <row r="441" s="28" customFormat="true" ht="26.8" hidden="false" customHeight="false" outlineLevel="0" collapsed="false">
      <c r="A441" s="12" t="n">
        <v>439</v>
      </c>
      <c r="B441" s="12" t="s">
        <v>1036</v>
      </c>
      <c r="C441" s="12" t="s">
        <v>1029</v>
      </c>
      <c r="D441" s="12" t="s">
        <v>1034</v>
      </c>
      <c r="E441" s="12"/>
      <c r="F441" s="12" t="s">
        <v>16</v>
      </c>
      <c r="G441" s="12" t="n">
        <v>12</v>
      </c>
      <c r="H441" s="13" t="s">
        <v>1037</v>
      </c>
      <c r="I441" s="12" t="n">
        <v>33</v>
      </c>
      <c r="J441" s="14" t="n">
        <f aca="false">(I441*0.45)</f>
        <v>14.85</v>
      </c>
      <c r="K441" s="14" t="n">
        <f aca="false">(I441+J441)</f>
        <v>47.85</v>
      </c>
      <c r="L441" s="12" t="n">
        <v>0</v>
      </c>
      <c r="M441" s="15"/>
      <c r="N441" s="3"/>
      <c r="O441" s="10"/>
      <c r="AMH441" s="0"/>
      <c r="AMI441" s="0"/>
      <c r="AMJ441" s="0"/>
    </row>
    <row r="442" s="28" customFormat="true" ht="26.8" hidden="false" customHeight="false" outlineLevel="0" collapsed="false">
      <c r="A442" s="12" t="n">
        <v>440</v>
      </c>
      <c r="B442" s="12" t="s">
        <v>1038</v>
      </c>
      <c r="C442" s="12" t="s">
        <v>1039</v>
      </c>
      <c r="D442" s="12" t="s">
        <v>1040</v>
      </c>
      <c r="E442" s="12"/>
      <c r="F442" s="12" t="s">
        <v>16</v>
      </c>
      <c r="G442" s="12" t="n">
        <v>12</v>
      </c>
      <c r="H442" s="13" t="s">
        <v>1041</v>
      </c>
      <c r="I442" s="12" t="n">
        <v>15</v>
      </c>
      <c r="J442" s="14" t="n">
        <f aca="false">(I442*0.45)</f>
        <v>6.75</v>
      </c>
      <c r="K442" s="14" t="n">
        <f aca="false">(I442+J442)</f>
        <v>21.75</v>
      </c>
      <c r="L442" s="12" t="n">
        <v>0</v>
      </c>
      <c r="M442" s="15"/>
      <c r="N442" s="3"/>
      <c r="O442" s="10"/>
      <c r="AMH442" s="0"/>
      <c r="AMI442" s="0"/>
      <c r="AMJ442" s="0"/>
    </row>
    <row r="443" s="28" customFormat="true" ht="26.8" hidden="false" customHeight="false" outlineLevel="0" collapsed="false">
      <c r="A443" s="12" t="n">
        <v>441</v>
      </c>
      <c r="B443" s="12" t="s">
        <v>1042</v>
      </c>
      <c r="C443" s="12" t="s">
        <v>1039</v>
      </c>
      <c r="D443" s="12" t="s">
        <v>219</v>
      </c>
      <c r="E443" s="12"/>
      <c r="F443" s="12" t="s">
        <v>16</v>
      </c>
      <c r="G443" s="12" t="n">
        <v>12</v>
      </c>
      <c r="H443" s="13" t="s">
        <v>1043</v>
      </c>
      <c r="I443" s="12" t="n">
        <v>20</v>
      </c>
      <c r="J443" s="14" t="n">
        <f aca="false">(I443*0.45)</f>
        <v>9</v>
      </c>
      <c r="K443" s="14" t="n">
        <f aca="false">(I443+J443)</f>
        <v>29</v>
      </c>
      <c r="L443" s="12" t="n">
        <v>3</v>
      </c>
      <c r="M443" s="15"/>
      <c r="N443" s="3"/>
      <c r="O443" s="10"/>
      <c r="AMH443" s="0"/>
      <c r="AMI443" s="0"/>
      <c r="AMJ443" s="0"/>
    </row>
    <row r="444" s="28" customFormat="true" ht="26.8" hidden="false" customHeight="false" outlineLevel="0" collapsed="false">
      <c r="A444" s="12" t="n">
        <v>442</v>
      </c>
      <c r="B444" s="12" t="s">
        <v>1044</v>
      </c>
      <c r="C444" s="12" t="s">
        <v>1039</v>
      </c>
      <c r="D444" s="12" t="s">
        <v>219</v>
      </c>
      <c r="E444" s="12"/>
      <c r="F444" s="12" t="s">
        <v>16</v>
      </c>
      <c r="G444" s="12" t="n">
        <v>12</v>
      </c>
      <c r="H444" s="13" t="s">
        <v>1045</v>
      </c>
      <c r="I444" s="12" t="n">
        <v>22</v>
      </c>
      <c r="J444" s="14" t="n">
        <f aca="false">(I444*0.45)</f>
        <v>9.9</v>
      </c>
      <c r="K444" s="14" t="n">
        <f aca="false">(I444+J444)</f>
        <v>31.9</v>
      </c>
      <c r="L444" s="12" t="n">
        <v>0</v>
      </c>
      <c r="M444" s="15"/>
      <c r="N444" s="3"/>
      <c r="O444" s="10"/>
      <c r="AMH444" s="0"/>
      <c r="AMI444" s="0"/>
      <c r="AMJ444" s="0"/>
    </row>
    <row r="445" s="28" customFormat="true" ht="26.8" hidden="false" customHeight="false" outlineLevel="0" collapsed="false">
      <c r="A445" s="12" t="n">
        <v>443</v>
      </c>
      <c r="B445" s="12" t="s">
        <v>1046</v>
      </c>
      <c r="C445" s="12" t="s">
        <v>1029</v>
      </c>
      <c r="D445" s="12" t="s">
        <v>219</v>
      </c>
      <c r="E445" s="12"/>
      <c r="F445" s="12" t="s">
        <v>16</v>
      </c>
      <c r="G445" s="12" t="n">
        <v>12</v>
      </c>
      <c r="H445" s="13" t="s">
        <v>1047</v>
      </c>
      <c r="I445" s="12" t="n">
        <v>30</v>
      </c>
      <c r="J445" s="14" t="n">
        <f aca="false">(I445*0.45)</f>
        <v>13.5</v>
      </c>
      <c r="K445" s="14" t="n">
        <f aca="false">(I445+J445)</f>
        <v>43.5</v>
      </c>
      <c r="L445" s="12" t="n">
        <v>0</v>
      </c>
      <c r="M445" s="15"/>
      <c r="N445" s="3"/>
      <c r="O445" s="10"/>
      <c r="AMH445" s="0"/>
      <c r="AMI445" s="0"/>
      <c r="AMJ445" s="0"/>
    </row>
    <row r="446" s="28" customFormat="true" ht="26.8" hidden="false" customHeight="false" outlineLevel="0" collapsed="false">
      <c r="A446" s="12" t="n">
        <v>444</v>
      </c>
      <c r="B446" s="12" t="s">
        <v>1048</v>
      </c>
      <c r="C446" s="12" t="s">
        <v>200</v>
      </c>
      <c r="D446" s="12" t="s">
        <v>974</v>
      </c>
      <c r="E446" s="12"/>
      <c r="F446" s="12" t="s">
        <v>16</v>
      </c>
      <c r="G446" s="12" t="n">
        <v>6</v>
      </c>
      <c r="H446" s="13" t="s">
        <v>1049</v>
      </c>
      <c r="I446" s="12" t="n">
        <v>517.5</v>
      </c>
      <c r="J446" s="14" t="n">
        <f aca="false">(I446*0.45)</f>
        <v>232.875</v>
      </c>
      <c r="K446" s="14" t="n">
        <f aca="false">(I446+J446)</f>
        <v>750.375</v>
      </c>
      <c r="L446" s="12" t="n">
        <v>0</v>
      </c>
      <c r="M446" s="15"/>
      <c r="N446" s="3"/>
      <c r="O446" s="10"/>
      <c r="AMH446" s="0"/>
      <c r="AMI446" s="0"/>
      <c r="AMJ446" s="0"/>
    </row>
    <row r="447" s="28" customFormat="true" ht="26.8" hidden="false" customHeight="false" outlineLevel="0" collapsed="false">
      <c r="A447" s="12" t="n">
        <v>445</v>
      </c>
      <c r="B447" s="12" t="s">
        <v>1050</v>
      </c>
      <c r="C447" s="12" t="s">
        <v>983</v>
      </c>
      <c r="D447" s="12" t="s">
        <v>1051</v>
      </c>
      <c r="E447" s="12"/>
      <c r="F447" s="12" t="s">
        <v>16</v>
      </c>
      <c r="G447" s="12" t="n">
        <v>12</v>
      </c>
      <c r="H447" s="13" t="s">
        <v>1052</v>
      </c>
      <c r="I447" s="12" t="n">
        <v>264.5</v>
      </c>
      <c r="J447" s="14" t="n">
        <f aca="false">(I447*0.45)</f>
        <v>119.025</v>
      </c>
      <c r="K447" s="14" t="n">
        <f aca="false">(I447+J447)</f>
        <v>383.525</v>
      </c>
      <c r="L447" s="12" t="n">
        <v>3</v>
      </c>
      <c r="M447" s="15"/>
      <c r="N447" s="3"/>
      <c r="O447" s="10"/>
      <c r="AMH447" s="0"/>
      <c r="AMI447" s="0"/>
      <c r="AMJ447" s="0"/>
    </row>
    <row r="448" s="28" customFormat="true" ht="26.8" hidden="false" customHeight="false" outlineLevel="0" collapsed="false">
      <c r="A448" s="12" t="n">
        <v>446</v>
      </c>
      <c r="B448" s="12" t="s">
        <v>1050</v>
      </c>
      <c r="C448" s="12" t="s">
        <v>1053</v>
      </c>
      <c r="D448" s="12" t="s">
        <v>108</v>
      </c>
      <c r="E448" s="12"/>
      <c r="F448" s="12" t="s">
        <v>16</v>
      </c>
      <c r="G448" s="12" t="n">
        <v>12</v>
      </c>
      <c r="H448" s="13" t="s">
        <v>1054</v>
      </c>
      <c r="I448" s="12" t="n">
        <v>63.25</v>
      </c>
      <c r="J448" s="14" t="n">
        <f aca="false">(I448*0.45)</f>
        <v>28.4625</v>
      </c>
      <c r="K448" s="14" t="n">
        <f aca="false">(I448+J448)</f>
        <v>91.7125</v>
      </c>
      <c r="L448" s="12" t="n">
        <v>1</v>
      </c>
      <c r="M448" s="15"/>
      <c r="N448" s="3"/>
      <c r="O448" s="10"/>
      <c r="AMH448" s="0"/>
      <c r="AMI448" s="0"/>
      <c r="AMJ448" s="0"/>
    </row>
    <row r="449" s="28" customFormat="true" ht="26.8" hidden="false" customHeight="false" outlineLevel="0" collapsed="false">
      <c r="A449" s="12" t="n">
        <v>447</v>
      </c>
      <c r="B449" s="12" t="s">
        <v>1055</v>
      </c>
      <c r="C449" s="12" t="s">
        <v>1056</v>
      </c>
      <c r="D449" s="12" t="s">
        <v>1057</v>
      </c>
      <c r="E449" s="12"/>
      <c r="F449" s="12" t="s">
        <v>16</v>
      </c>
      <c r="G449" s="12" t="n">
        <v>24</v>
      </c>
      <c r="H449" s="13" t="s">
        <v>1058</v>
      </c>
      <c r="I449" s="12" t="n">
        <v>276</v>
      </c>
      <c r="J449" s="14" t="n">
        <f aca="false">(I449*0.45)</f>
        <v>124.2</v>
      </c>
      <c r="K449" s="14" t="n">
        <f aca="false">(I449+J449)</f>
        <v>400.2</v>
      </c>
      <c r="L449" s="12" t="n">
        <v>0</v>
      </c>
      <c r="M449" s="15"/>
      <c r="N449" s="3"/>
      <c r="O449" s="10"/>
      <c r="AMH449" s="0"/>
      <c r="AMI449" s="0"/>
      <c r="AMJ449" s="0"/>
    </row>
    <row r="450" s="28" customFormat="true" ht="26.8" hidden="false" customHeight="false" outlineLevel="0" collapsed="false">
      <c r="A450" s="12" t="n">
        <v>448</v>
      </c>
      <c r="B450" s="12" t="s">
        <v>689</v>
      </c>
      <c r="C450" s="12" t="s">
        <v>679</v>
      </c>
      <c r="D450" s="12" t="s">
        <v>1059</v>
      </c>
      <c r="E450" s="12"/>
      <c r="F450" s="12" t="s">
        <v>16</v>
      </c>
      <c r="G450" s="12" t="n">
        <v>12</v>
      </c>
      <c r="H450" s="13" t="s">
        <v>1060</v>
      </c>
      <c r="I450" s="12" t="n">
        <v>138</v>
      </c>
      <c r="J450" s="14" t="n">
        <f aca="false">(I450*0.45)</f>
        <v>62.1</v>
      </c>
      <c r="K450" s="14" t="n">
        <f aca="false">(I450+J450)</f>
        <v>200.1</v>
      </c>
      <c r="L450" s="12" t="n">
        <v>0</v>
      </c>
      <c r="M450" s="15"/>
      <c r="N450" s="3"/>
      <c r="O450" s="10"/>
      <c r="AMH450" s="0"/>
      <c r="AMI450" s="0"/>
      <c r="AMJ450" s="0"/>
    </row>
    <row r="451" s="28" customFormat="true" ht="26.8" hidden="false" customHeight="false" outlineLevel="0" collapsed="false">
      <c r="A451" s="12" t="n">
        <v>449</v>
      </c>
      <c r="B451" s="12" t="s">
        <v>1061</v>
      </c>
      <c r="C451" s="12" t="s">
        <v>729</v>
      </c>
      <c r="D451" s="12" t="s">
        <v>20</v>
      </c>
      <c r="E451" s="12"/>
      <c r="F451" s="12" t="s">
        <v>16</v>
      </c>
      <c r="G451" s="12" t="n">
        <v>3</v>
      </c>
      <c r="H451" s="13" t="s">
        <v>1062</v>
      </c>
      <c r="I451" s="12" t="n">
        <v>253</v>
      </c>
      <c r="J451" s="14" t="n">
        <f aca="false">(I451*0.45)</f>
        <v>113.85</v>
      </c>
      <c r="K451" s="14" t="n">
        <f aca="false">(I451+J451)</f>
        <v>366.85</v>
      </c>
      <c r="L451" s="12" t="n">
        <v>0</v>
      </c>
      <c r="M451" s="15"/>
      <c r="N451" s="3"/>
      <c r="O451" s="10"/>
      <c r="AMH451" s="0"/>
      <c r="AMI451" s="0"/>
      <c r="AMJ451" s="0"/>
    </row>
    <row r="452" s="28" customFormat="true" ht="26.8" hidden="false" customHeight="false" outlineLevel="0" collapsed="false">
      <c r="A452" s="12" t="n">
        <v>450</v>
      </c>
      <c r="B452" s="12" t="s">
        <v>1061</v>
      </c>
      <c r="C452" s="12" t="s">
        <v>729</v>
      </c>
      <c r="D452" s="12" t="s">
        <v>20</v>
      </c>
      <c r="E452" s="12"/>
      <c r="F452" s="12" t="s">
        <v>16</v>
      </c>
      <c r="G452" s="12" t="n">
        <v>3</v>
      </c>
      <c r="H452" s="13" t="s">
        <v>1063</v>
      </c>
      <c r="I452" s="12" t="n">
        <v>253</v>
      </c>
      <c r="J452" s="14" t="n">
        <f aca="false">(I452*0.45)</f>
        <v>113.85</v>
      </c>
      <c r="K452" s="14" t="n">
        <f aca="false">(I452+J452)</f>
        <v>366.85</v>
      </c>
      <c r="L452" s="12" t="n">
        <v>0</v>
      </c>
      <c r="M452" s="15"/>
      <c r="N452" s="3"/>
      <c r="O452" s="10"/>
      <c r="AMH452" s="0"/>
      <c r="AMI452" s="0"/>
      <c r="AMJ452" s="0"/>
    </row>
    <row r="453" s="28" customFormat="true" ht="26.8" hidden="false" customHeight="false" outlineLevel="0" collapsed="false">
      <c r="A453" s="12" t="n">
        <v>451</v>
      </c>
      <c r="B453" s="12" t="s">
        <v>1064</v>
      </c>
      <c r="C453" s="12" t="s">
        <v>207</v>
      </c>
      <c r="D453" s="12" t="s">
        <v>1065</v>
      </c>
      <c r="E453" s="12"/>
      <c r="F453" s="12" t="s">
        <v>16</v>
      </c>
      <c r="G453" s="12" t="n">
        <v>15</v>
      </c>
      <c r="H453" s="13" t="s">
        <v>1066</v>
      </c>
      <c r="I453" s="12" t="n">
        <v>425</v>
      </c>
      <c r="J453" s="14" t="n">
        <f aca="false">(I453*0.45)</f>
        <v>191.25</v>
      </c>
      <c r="K453" s="14" t="n">
        <f aca="false">(I453+J453)</f>
        <v>616.25</v>
      </c>
      <c r="L453" s="12" t="n">
        <v>2</v>
      </c>
      <c r="M453" s="15"/>
      <c r="N453" s="3"/>
      <c r="O453" s="10"/>
      <c r="AMH453" s="0"/>
      <c r="AMI453" s="0"/>
      <c r="AMJ453" s="0"/>
    </row>
    <row r="454" s="28" customFormat="true" ht="26.8" hidden="false" customHeight="false" outlineLevel="0" collapsed="false">
      <c r="A454" s="12" t="n">
        <v>452</v>
      </c>
      <c r="B454" s="12" t="s">
        <v>1067</v>
      </c>
      <c r="C454" s="12" t="s">
        <v>1068</v>
      </c>
      <c r="D454" s="12" t="s">
        <v>941</v>
      </c>
      <c r="E454" s="12"/>
      <c r="F454" s="12" t="s">
        <v>16</v>
      </c>
      <c r="G454" s="12" t="n">
        <v>3</v>
      </c>
      <c r="H454" s="13" t="s">
        <v>1069</v>
      </c>
      <c r="I454" s="12" t="n">
        <v>218.5</v>
      </c>
      <c r="J454" s="14" t="n">
        <f aca="false">(I454*0.45)</f>
        <v>98.325</v>
      </c>
      <c r="K454" s="14" t="n">
        <f aca="false">(I454+J454)</f>
        <v>316.825</v>
      </c>
      <c r="L454" s="12" t="n">
        <v>0</v>
      </c>
      <c r="M454" s="15"/>
      <c r="N454" s="3"/>
      <c r="O454" s="10"/>
      <c r="AMH454" s="0"/>
      <c r="AMI454" s="0"/>
      <c r="AMJ454" s="0"/>
    </row>
    <row r="455" s="28" customFormat="true" ht="26.8" hidden="false" customHeight="false" outlineLevel="0" collapsed="false">
      <c r="A455" s="12" t="n">
        <v>453</v>
      </c>
      <c r="B455" s="12" t="s">
        <v>1070</v>
      </c>
      <c r="C455" s="12" t="s">
        <v>1013</v>
      </c>
      <c r="D455" s="12" t="s">
        <v>1065</v>
      </c>
      <c r="E455" s="12"/>
      <c r="F455" s="12" t="s">
        <v>16</v>
      </c>
      <c r="G455" s="12" t="n">
        <v>3</v>
      </c>
      <c r="H455" s="13" t="s">
        <v>1071</v>
      </c>
      <c r="I455" s="12" t="n">
        <v>300</v>
      </c>
      <c r="J455" s="14" t="n">
        <f aca="false">(I455*0.45)</f>
        <v>135</v>
      </c>
      <c r="K455" s="14" t="n">
        <f aca="false">(I455+J455)</f>
        <v>435</v>
      </c>
      <c r="L455" s="12" t="n">
        <v>0</v>
      </c>
      <c r="M455" s="15"/>
      <c r="N455" s="3"/>
      <c r="O455" s="10"/>
      <c r="AMH455" s="0"/>
      <c r="AMI455" s="0"/>
      <c r="AMJ455" s="0"/>
    </row>
    <row r="456" s="28" customFormat="true" ht="26.8" hidden="false" customHeight="false" outlineLevel="0" collapsed="false">
      <c r="A456" s="12" t="n">
        <v>454</v>
      </c>
      <c r="B456" s="12" t="s">
        <v>1070</v>
      </c>
      <c r="C456" s="12" t="s">
        <v>1013</v>
      </c>
      <c r="D456" s="12" t="s">
        <v>1065</v>
      </c>
      <c r="E456" s="12"/>
      <c r="F456" s="12" t="s">
        <v>16</v>
      </c>
      <c r="G456" s="12" t="n">
        <v>3</v>
      </c>
      <c r="H456" s="13" t="s">
        <v>1072</v>
      </c>
      <c r="I456" s="12" t="n">
        <v>300</v>
      </c>
      <c r="J456" s="14" t="n">
        <f aca="false">(I456*0.45)</f>
        <v>135</v>
      </c>
      <c r="K456" s="14" t="n">
        <f aca="false">(I456+J456)</f>
        <v>435</v>
      </c>
      <c r="L456" s="12" t="n">
        <v>0</v>
      </c>
      <c r="M456" s="15"/>
      <c r="N456" s="3"/>
      <c r="O456" s="10"/>
      <c r="AMH456" s="0"/>
      <c r="AMI456" s="0"/>
      <c r="AMJ456" s="0"/>
    </row>
    <row r="457" s="28" customFormat="true" ht="26.8" hidden="false" customHeight="false" outlineLevel="0" collapsed="false">
      <c r="A457" s="12" t="n">
        <v>455</v>
      </c>
      <c r="B457" s="12" t="s">
        <v>1073</v>
      </c>
      <c r="C457" s="12" t="s">
        <v>1074</v>
      </c>
      <c r="D457" s="12" t="s">
        <v>1075</v>
      </c>
      <c r="E457" s="12"/>
      <c r="F457" s="12" t="s">
        <v>16</v>
      </c>
      <c r="G457" s="12" t="n">
        <v>8</v>
      </c>
      <c r="H457" s="13" t="s">
        <v>1076</v>
      </c>
      <c r="I457" s="12" t="n">
        <v>240</v>
      </c>
      <c r="J457" s="14" t="n">
        <f aca="false">(I457*0.45)</f>
        <v>108</v>
      </c>
      <c r="K457" s="14" t="n">
        <f aca="false">(I457+J457)</f>
        <v>348</v>
      </c>
      <c r="L457" s="12" t="n">
        <v>0</v>
      </c>
      <c r="M457" s="15"/>
      <c r="N457" s="3"/>
      <c r="O457" s="10"/>
      <c r="AMH457" s="0"/>
      <c r="AMI457" s="0"/>
      <c r="AMJ457" s="0"/>
    </row>
    <row r="458" s="28" customFormat="true" ht="26.8" hidden="false" customHeight="false" outlineLevel="0" collapsed="false">
      <c r="A458" s="12" t="n">
        <v>456</v>
      </c>
      <c r="B458" s="12" t="s">
        <v>1077</v>
      </c>
      <c r="C458" s="12" t="s">
        <v>1074</v>
      </c>
      <c r="D458" s="12" t="s">
        <v>1075</v>
      </c>
      <c r="E458" s="12"/>
      <c r="F458" s="12" t="s">
        <v>16</v>
      </c>
      <c r="G458" s="12" t="n">
        <v>4</v>
      </c>
      <c r="H458" s="13" t="s">
        <v>1078</v>
      </c>
      <c r="I458" s="12" t="n">
        <v>230</v>
      </c>
      <c r="J458" s="14" t="n">
        <f aca="false">(I458*0.45)</f>
        <v>103.5</v>
      </c>
      <c r="K458" s="14" t="n">
        <f aca="false">(I458+J458)</f>
        <v>333.5</v>
      </c>
      <c r="L458" s="12" t="n">
        <v>0</v>
      </c>
      <c r="M458" s="15"/>
      <c r="N458" s="3"/>
      <c r="O458" s="10"/>
      <c r="AMH458" s="0"/>
      <c r="AMI458" s="0"/>
      <c r="AMJ458" s="0"/>
    </row>
    <row r="459" s="28" customFormat="true" ht="26.8" hidden="false" customHeight="false" outlineLevel="0" collapsed="false">
      <c r="A459" s="12" t="n">
        <v>457</v>
      </c>
      <c r="B459" s="12" t="s">
        <v>1079</v>
      </c>
      <c r="C459" s="12" t="s">
        <v>1080</v>
      </c>
      <c r="D459" s="12" t="s">
        <v>1081</v>
      </c>
      <c r="E459" s="12"/>
      <c r="F459" s="12" t="s">
        <v>16</v>
      </c>
      <c r="G459" s="12" t="n">
        <v>3</v>
      </c>
      <c r="H459" s="13" t="s">
        <v>1082</v>
      </c>
      <c r="I459" s="12" t="n">
        <v>290</v>
      </c>
      <c r="J459" s="14" t="n">
        <f aca="false">(I459*0.45)</f>
        <v>130.5</v>
      </c>
      <c r="K459" s="14" t="n">
        <f aca="false">(I459+J459)</f>
        <v>420.5</v>
      </c>
      <c r="L459" s="12" t="n">
        <v>0</v>
      </c>
      <c r="M459" s="15"/>
      <c r="N459" s="3"/>
      <c r="O459" s="10"/>
      <c r="AMH459" s="0"/>
      <c r="AMI459" s="0"/>
      <c r="AMJ459" s="0"/>
    </row>
    <row r="460" s="28" customFormat="true" ht="26.8" hidden="false" customHeight="false" outlineLevel="0" collapsed="false">
      <c r="A460" s="12" t="n">
        <v>458</v>
      </c>
      <c r="B460" s="12" t="s">
        <v>1083</v>
      </c>
      <c r="C460" s="12" t="s">
        <v>1080</v>
      </c>
      <c r="D460" s="12" t="s">
        <v>1081</v>
      </c>
      <c r="E460" s="12"/>
      <c r="F460" s="12" t="s">
        <v>16</v>
      </c>
      <c r="G460" s="12" t="n">
        <v>3</v>
      </c>
      <c r="H460" s="13" t="s">
        <v>1084</v>
      </c>
      <c r="I460" s="12" t="n">
        <v>290</v>
      </c>
      <c r="J460" s="14" t="n">
        <f aca="false">(I460*0.45)</f>
        <v>130.5</v>
      </c>
      <c r="K460" s="14" t="n">
        <f aca="false">(I460+J460)</f>
        <v>420.5</v>
      </c>
      <c r="L460" s="12" t="n">
        <v>0</v>
      </c>
      <c r="M460" s="15"/>
      <c r="N460" s="3"/>
      <c r="O460" s="10"/>
      <c r="AMH460" s="0"/>
      <c r="AMI460" s="0"/>
      <c r="AMJ460" s="0"/>
    </row>
    <row r="461" s="28" customFormat="true" ht="26.8" hidden="false" customHeight="false" outlineLevel="0" collapsed="false">
      <c r="A461" s="12" t="n">
        <v>459</v>
      </c>
      <c r="B461" s="12" t="s">
        <v>1085</v>
      </c>
      <c r="C461" s="12" t="s">
        <v>1080</v>
      </c>
      <c r="D461" s="12" t="s">
        <v>1081</v>
      </c>
      <c r="E461" s="12"/>
      <c r="F461" s="12" t="s">
        <v>16</v>
      </c>
      <c r="G461" s="12" t="n">
        <v>3</v>
      </c>
      <c r="H461" s="13" t="s">
        <v>1086</v>
      </c>
      <c r="I461" s="12" t="n">
        <v>290</v>
      </c>
      <c r="J461" s="14" t="n">
        <f aca="false">(I461*0.45)</f>
        <v>130.5</v>
      </c>
      <c r="K461" s="14" t="n">
        <f aca="false">(I461+J461)</f>
        <v>420.5</v>
      </c>
      <c r="L461" s="12" t="n">
        <v>0</v>
      </c>
      <c r="M461" s="15"/>
      <c r="N461" s="3"/>
      <c r="O461" s="10"/>
      <c r="AMH461" s="0"/>
      <c r="AMI461" s="0"/>
      <c r="AMJ461" s="0"/>
    </row>
    <row r="462" s="28" customFormat="true" ht="26.8" hidden="false" customHeight="false" outlineLevel="0" collapsed="false">
      <c r="A462" s="12" t="n">
        <v>460</v>
      </c>
      <c r="B462" s="12" t="s">
        <v>1087</v>
      </c>
      <c r="C462" s="12" t="s">
        <v>233</v>
      </c>
      <c r="D462" s="12" t="s">
        <v>177</v>
      </c>
      <c r="E462" s="12"/>
      <c r="F462" s="12" t="s">
        <v>16</v>
      </c>
      <c r="G462" s="12" t="n">
        <v>3</v>
      </c>
      <c r="H462" s="13" t="s">
        <v>1088</v>
      </c>
      <c r="I462" s="12" t="n">
        <v>150</v>
      </c>
      <c r="J462" s="14" t="n">
        <f aca="false">(I462*0.45)</f>
        <v>67.5</v>
      </c>
      <c r="K462" s="14" t="n">
        <f aca="false">(I462+J462)</f>
        <v>217.5</v>
      </c>
      <c r="L462" s="12" t="n">
        <v>0</v>
      </c>
      <c r="M462" s="15"/>
      <c r="N462" s="3"/>
      <c r="O462" s="10"/>
      <c r="AMH462" s="0"/>
      <c r="AMI462" s="0"/>
      <c r="AMJ462" s="0"/>
    </row>
    <row r="463" s="28" customFormat="true" ht="26.8" hidden="false" customHeight="false" outlineLevel="0" collapsed="false">
      <c r="A463" s="12" t="n">
        <v>461</v>
      </c>
      <c r="B463" s="12" t="s">
        <v>1089</v>
      </c>
      <c r="C463" s="12" t="s">
        <v>233</v>
      </c>
      <c r="D463" s="12" t="s">
        <v>177</v>
      </c>
      <c r="E463" s="12"/>
      <c r="F463" s="12" t="s">
        <v>16</v>
      </c>
      <c r="G463" s="12" t="n">
        <v>3</v>
      </c>
      <c r="H463" s="13" t="s">
        <v>1090</v>
      </c>
      <c r="I463" s="12" t="n">
        <v>150</v>
      </c>
      <c r="J463" s="14" t="n">
        <f aca="false">(I463*0.45)</f>
        <v>67.5</v>
      </c>
      <c r="K463" s="14" t="n">
        <f aca="false">(I463+J463)</f>
        <v>217.5</v>
      </c>
      <c r="L463" s="12" t="n">
        <v>0</v>
      </c>
      <c r="M463" s="15"/>
      <c r="N463" s="3"/>
      <c r="O463" s="10"/>
      <c r="AMH463" s="0"/>
      <c r="AMI463" s="0"/>
      <c r="AMJ463" s="0"/>
    </row>
    <row r="464" s="28" customFormat="true" ht="26.8" hidden="false" customHeight="false" outlineLevel="0" collapsed="false">
      <c r="A464" s="12" t="n">
        <v>462</v>
      </c>
      <c r="B464" s="12" t="s">
        <v>1091</v>
      </c>
      <c r="C464" s="12" t="s">
        <v>1092</v>
      </c>
      <c r="D464" s="12" t="s">
        <v>177</v>
      </c>
      <c r="E464" s="12"/>
      <c r="F464" s="12" t="s">
        <v>16</v>
      </c>
      <c r="G464" s="12" t="n">
        <v>6</v>
      </c>
      <c r="H464" s="13" t="s">
        <v>1093</v>
      </c>
      <c r="I464" s="12" t="n">
        <v>166</v>
      </c>
      <c r="J464" s="14" t="n">
        <f aca="false">(I464*0.45)</f>
        <v>74.7</v>
      </c>
      <c r="K464" s="14" t="n">
        <f aca="false">(I464+J464)</f>
        <v>240.7</v>
      </c>
      <c r="L464" s="12" t="n">
        <v>0</v>
      </c>
      <c r="M464" s="15"/>
      <c r="N464" s="3"/>
      <c r="O464" s="10"/>
      <c r="AMH464" s="0"/>
      <c r="AMI464" s="0"/>
      <c r="AMJ464" s="0"/>
    </row>
    <row r="465" s="28" customFormat="true" ht="26.8" hidden="false" customHeight="false" outlineLevel="0" collapsed="false">
      <c r="A465" s="12" t="n">
        <v>463</v>
      </c>
      <c r="B465" s="12" t="s">
        <v>1091</v>
      </c>
      <c r="C465" s="12" t="s">
        <v>1094</v>
      </c>
      <c r="D465" s="12" t="s">
        <v>177</v>
      </c>
      <c r="E465" s="12"/>
      <c r="F465" s="12" t="s">
        <v>16</v>
      </c>
      <c r="G465" s="12" t="n">
        <v>6</v>
      </c>
      <c r="H465" s="13" t="s">
        <v>1095</v>
      </c>
      <c r="I465" s="12" t="n">
        <v>150</v>
      </c>
      <c r="J465" s="14" t="n">
        <f aca="false">(I465*0.45)</f>
        <v>67.5</v>
      </c>
      <c r="K465" s="14" t="n">
        <f aca="false">(I465+J465)</f>
        <v>217.5</v>
      </c>
      <c r="L465" s="12" t="n">
        <v>5</v>
      </c>
      <c r="M465" s="15"/>
      <c r="N465" s="3"/>
      <c r="O465" s="10"/>
      <c r="AMH465" s="0"/>
      <c r="AMI465" s="0"/>
      <c r="AMJ465" s="0"/>
    </row>
    <row r="466" s="28" customFormat="true" ht="26.8" hidden="false" customHeight="false" outlineLevel="0" collapsed="false">
      <c r="A466" s="12" t="n">
        <v>464</v>
      </c>
      <c r="B466" s="12" t="s">
        <v>1091</v>
      </c>
      <c r="C466" s="12" t="s">
        <v>1094</v>
      </c>
      <c r="D466" s="12" t="s">
        <v>31</v>
      </c>
      <c r="E466" s="12"/>
      <c r="F466" s="12" t="s">
        <v>16</v>
      </c>
      <c r="G466" s="12" t="n">
        <v>6</v>
      </c>
      <c r="H466" s="13" t="s">
        <v>1096</v>
      </c>
      <c r="I466" s="12" t="n">
        <v>150</v>
      </c>
      <c r="J466" s="14" t="n">
        <f aca="false">(I466*0.45)</f>
        <v>67.5</v>
      </c>
      <c r="K466" s="14" t="n">
        <f aca="false">(I466+J466)</f>
        <v>217.5</v>
      </c>
      <c r="L466" s="12" t="n">
        <v>2</v>
      </c>
      <c r="M466" s="15"/>
      <c r="N466" s="3"/>
      <c r="O466" s="10"/>
      <c r="AMH466" s="0"/>
      <c r="AMI466" s="0"/>
      <c r="AMJ466" s="0"/>
    </row>
    <row r="467" s="28" customFormat="true" ht="26.8" hidden="false" customHeight="false" outlineLevel="0" collapsed="false">
      <c r="A467" s="12" t="n">
        <v>465</v>
      </c>
      <c r="B467" s="12" t="s">
        <v>1097</v>
      </c>
      <c r="C467" s="12" t="s">
        <v>1029</v>
      </c>
      <c r="D467" s="12" t="s">
        <v>153</v>
      </c>
      <c r="E467" s="12"/>
      <c r="F467" s="12" t="s">
        <v>16</v>
      </c>
      <c r="G467" s="12" t="n">
        <v>24</v>
      </c>
      <c r="H467" s="13" t="s">
        <v>1098</v>
      </c>
      <c r="I467" s="12" t="n">
        <v>230</v>
      </c>
      <c r="J467" s="14" t="n">
        <f aca="false">(I467*0.45)</f>
        <v>103.5</v>
      </c>
      <c r="K467" s="14" t="n">
        <f aca="false">(I467+J467)</f>
        <v>333.5</v>
      </c>
      <c r="L467" s="12" t="n">
        <v>23</v>
      </c>
      <c r="M467" s="15"/>
      <c r="N467" s="3"/>
      <c r="O467" s="10"/>
      <c r="AMH467" s="0"/>
      <c r="AMI467" s="0"/>
      <c r="AMJ467" s="0"/>
    </row>
    <row r="468" s="28" customFormat="true" ht="26.8" hidden="false" customHeight="false" outlineLevel="0" collapsed="false">
      <c r="A468" s="12" t="n">
        <v>466</v>
      </c>
      <c r="B468" s="12" t="s">
        <v>1099</v>
      </c>
      <c r="C468" s="12" t="s">
        <v>1029</v>
      </c>
      <c r="D468" s="12" t="s">
        <v>153</v>
      </c>
      <c r="E468" s="12"/>
      <c r="F468" s="12" t="s">
        <v>16</v>
      </c>
      <c r="G468" s="12" t="n">
        <v>10</v>
      </c>
      <c r="H468" s="13" t="s">
        <v>1100</v>
      </c>
      <c r="I468" s="12" t="n">
        <v>230</v>
      </c>
      <c r="J468" s="14" t="n">
        <f aca="false">(I468*0.45)</f>
        <v>103.5</v>
      </c>
      <c r="K468" s="14" t="n">
        <f aca="false">(I468+J468)</f>
        <v>333.5</v>
      </c>
      <c r="L468" s="12" t="n">
        <v>1</v>
      </c>
      <c r="M468" s="15"/>
      <c r="N468" s="3"/>
      <c r="O468" s="10"/>
      <c r="AMH468" s="0"/>
      <c r="AMI468" s="0"/>
      <c r="AMJ468" s="0"/>
    </row>
    <row r="469" s="28" customFormat="true" ht="26.8" hidden="false" customHeight="false" outlineLevel="0" collapsed="false">
      <c r="A469" s="12" t="n">
        <v>467</v>
      </c>
      <c r="B469" s="12" t="s">
        <v>1101</v>
      </c>
      <c r="C469" s="12" t="s">
        <v>1102</v>
      </c>
      <c r="D469" s="12"/>
      <c r="E469" s="12"/>
      <c r="F469" s="12" t="s">
        <v>16</v>
      </c>
      <c r="G469" s="12" t="n">
        <v>17</v>
      </c>
      <c r="H469" s="13" t="s">
        <v>1103</v>
      </c>
      <c r="I469" s="12" t="n">
        <v>517.5</v>
      </c>
      <c r="J469" s="14" t="n">
        <f aca="false">(I469*0.45)</f>
        <v>232.875</v>
      </c>
      <c r="K469" s="14" t="n">
        <f aca="false">(I469+J469)</f>
        <v>750.375</v>
      </c>
      <c r="L469" s="12" t="n">
        <v>16</v>
      </c>
      <c r="M469" s="15"/>
      <c r="N469" s="3"/>
      <c r="O469" s="10"/>
      <c r="AMH469" s="0"/>
      <c r="AMI469" s="0"/>
      <c r="AMJ469" s="0"/>
    </row>
    <row r="470" s="28" customFormat="true" ht="26.8" hidden="false" customHeight="false" outlineLevel="0" collapsed="false">
      <c r="A470" s="12" t="n">
        <v>468</v>
      </c>
      <c r="B470" s="12" t="s">
        <v>1104</v>
      </c>
      <c r="C470" s="12" t="s">
        <v>914</v>
      </c>
      <c r="D470" s="12" t="s">
        <v>1065</v>
      </c>
      <c r="E470" s="12"/>
      <c r="F470" s="12" t="s">
        <v>16</v>
      </c>
      <c r="G470" s="12" t="n">
        <v>8</v>
      </c>
      <c r="H470" s="13" t="s">
        <v>1105</v>
      </c>
      <c r="I470" s="12" t="n">
        <v>1150</v>
      </c>
      <c r="J470" s="14" t="n">
        <f aca="false">(I470*0.45)</f>
        <v>517.5</v>
      </c>
      <c r="K470" s="14" t="n">
        <f aca="false">(I470+J470)</f>
        <v>1667.5</v>
      </c>
      <c r="L470" s="12" t="n">
        <v>4</v>
      </c>
      <c r="M470" s="15"/>
      <c r="N470" s="3"/>
      <c r="O470" s="10"/>
      <c r="AMH470" s="0"/>
      <c r="AMI470" s="0"/>
      <c r="AMJ470" s="0"/>
    </row>
    <row r="471" s="28" customFormat="true" ht="26.8" hidden="false" customHeight="false" outlineLevel="0" collapsed="false">
      <c r="A471" s="12" t="n">
        <v>469</v>
      </c>
      <c r="B471" s="12" t="s">
        <v>1106</v>
      </c>
      <c r="C471" s="12" t="s">
        <v>914</v>
      </c>
      <c r="D471" s="12" t="s">
        <v>1065</v>
      </c>
      <c r="E471" s="12"/>
      <c r="F471" s="12" t="s">
        <v>16</v>
      </c>
      <c r="G471" s="12" t="n">
        <v>10</v>
      </c>
      <c r="H471" s="13" t="s">
        <v>1107</v>
      </c>
      <c r="I471" s="12" t="n">
        <v>920</v>
      </c>
      <c r="J471" s="14" t="n">
        <f aca="false">(I471*0.45)</f>
        <v>414</v>
      </c>
      <c r="K471" s="14" t="n">
        <f aca="false">(I471+J471)</f>
        <v>1334</v>
      </c>
      <c r="L471" s="12" t="n">
        <v>9</v>
      </c>
      <c r="M471" s="15"/>
      <c r="N471" s="3"/>
      <c r="O471" s="10"/>
      <c r="AMH471" s="0"/>
      <c r="AMI471" s="0"/>
      <c r="AMJ471" s="0"/>
    </row>
    <row r="472" s="28" customFormat="true" ht="26.8" hidden="false" customHeight="false" outlineLevel="0" collapsed="false">
      <c r="A472" s="12" t="n">
        <v>470</v>
      </c>
      <c r="B472" s="12" t="s">
        <v>1108</v>
      </c>
      <c r="C472" s="12" t="s">
        <v>1068</v>
      </c>
      <c r="D472" s="12" t="s">
        <v>153</v>
      </c>
      <c r="E472" s="12" t="s">
        <v>254</v>
      </c>
      <c r="F472" s="12" t="s">
        <v>16</v>
      </c>
      <c r="G472" s="12" t="n">
        <v>8</v>
      </c>
      <c r="H472" s="13" t="s">
        <v>1109</v>
      </c>
      <c r="I472" s="12" t="n">
        <v>726</v>
      </c>
      <c r="J472" s="14" t="n">
        <f aca="false">(I472*0.45)</f>
        <v>326.7</v>
      </c>
      <c r="K472" s="14" t="n">
        <f aca="false">(I472+J472)</f>
        <v>1052.7</v>
      </c>
      <c r="L472" s="12" t="n">
        <v>0</v>
      </c>
      <c r="M472" s="15"/>
      <c r="N472" s="3"/>
      <c r="O472" s="10"/>
      <c r="AMH472" s="0"/>
      <c r="AMI472" s="0"/>
      <c r="AMJ472" s="0"/>
    </row>
    <row r="473" s="29" customFormat="true" ht="26.8" hidden="false" customHeight="false" outlineLevel="0" collapsed="false">
      <c r="A473" s="12" t="n">
        <v>471</v>
      </c>
      <c r="B473" s="18" t="s">
        <v>1108</v>
      </c>
      <c r="C473" s="18" t="s">
        <v>1068</v>
      </c>
      <c r="D473" s="18" t="s">
        <v>153</v>
      </c>
      <c r="E473" s="18" t="s">
        <v>254</v>
      </c>
      <c r="F473" s="18" t="s">
        <v>16</v>
      </c>
      <c r="G473" s="18" t="n">
        <v>7</v>
      </c>
      <c r="H473" s="19" t="s">
        <v>1110</v>
      </c>
      <c r="I473" s="18" t="n">
        <v>726</v>
      </c>
      <c r="J473" s="14" t="n">
        <f aca="false">(I473*0.45)</f>
        <v>326.7</v>
      </c>
      <c r="K473" s="20" t="n">
        <f aca="false">(I473+J473)</f>
        <v>1052.7</v>
      </c>
      <c r="L473" s="18" t="n">
        <v>1</v>
      </c>
      <c r="M473" s="15"/>
      <c r="N473" s="3"/>
      <c r="O473" s="10"/>
      <c r="AMH473" s="0"/>
      <c r="AMI473" s="0"/>
      <c r="AMJ473" s="0"/>
    </row>
    <row r="474" s="28" customFormat="true" ht="26.8" hidden="false" customHeight="false" outlineLevel="0" collapsed="false">
      <c r="A474" s="12" t="n">
        <v>472</v>
      </c>
      <c r="B474" s="12" t="s">
        <v>1111</v>
      </c>
      <c r="C474" s="12" t="s">
        <v>1068</v>
      </c>
      <c r="D474" s="12"/>
      <c r="E474" s="12" t="s">
        <v>254</v>
      </c>
      <c r="F474" s="12" t="s">
        <v>16</v>
      </c>
      <c r="G474" s="12" t="n">
        <v>12</v>
      </c>
      <c r="H474" s="13" t="s">
        <v>1112</v>
      </c>
      <c r="I474" s="12" t="n">
        <v>726</v>
      </c>
      <c r="J474" s="14" t="n">
        <f aca="false">(I474*0.45)</f>
        <v>326.7</v>
      </c>
      <c r="K474" s="14" t="n">
        <f aca="false">(I474+J474)</f>
        <v>1052.7</v>
      </c>
      <c r="L474" s="12" t="n">
        <v>3</v>
      </c>
      <c r="M474" s="15"/>
      <c r="N474" s="3"/>
      <c r="O474" s="10"/>
      <c r="AMH474" s="0"/>
      <c r="AMI474" s="0"/>
      <c r="AMJ474" s="0"/>
    </row>
    <row r="475" s="28" customFormat="true" ht="26.8" hidden="false" customHeight="false" outlineLevel="0" collapsed="false">
      <c r="A475" s="12" t="n">
        <v>473</v>
      </c>
      <c r="B475" s="12" t="s">
        <v>1113</v>
      </c>
      <c r="C475" s="12" t="s">
        <v>1114</v>
      </c>
      <c r="D475" s="12" t="s">
        <v>974</v>
      </c>
      <c r="E475" s="12" t="s">
        <v>27</v>
      </c>
      <c r="F475" s="12" t="s">
        <v>16</v>
      </c>
      <c r="G475" s="12" t="n">
        <v>12</v>
      </c>
      <c r="H475" s="13" t="s">
        <v>1115</v>
      </c>
      <c r="I475" s="12" t="n">
        <v>805</v>
      </c>
      <c r="J475" s="14" t="n">
        <f aca="false">(I475*0.45)</f>
        <v>362.25</v>
      </c>
      <c r="K475" s="14" t="n">
        <f aca="false">I475+J475</f>
        <v>1167.25</v>
      </c>
      <c r="L475" s="12" t="n">
        <v>11</v>
      </c>
      <c r="M475" s="15"/>
      <c r="N475" s="3"/>
      <c r="O475" s="10"/>
      <c r="AMH475" s="0"/>
      <c r="AMI475" s="0"/>
      <c r="AMJ475" s="0"/>
    </row>
    <row r="476" s="28" customFormat="true" ht="26.8" hidden="false" customHeight="false" outlineLevel="0" collapsed="false">
      <c r="A476" s="12" t="n">
        <v>474</v>
      </c>
      <c r="B476" s="12" t="s">
        <v>1113</v>
      </c>
      <c r="C476" s="12" t="s">
        <v>1114</v>
      </c>
      <c r="D476" s="12" t="s">
        <v>974</v>
      </c>
      <c r="E476" s="12" t="s">
        <v>27</v>
      </c>
      <c r="F476" s="12" t="s">
        <v>16</v>
      </c>
      <c r="G476" s="12" t="n">
        <v>3</v>
      </c>
      <c r="H476" s="13" t="s">
        <v>1116</v>
      </c>
      <c r="I476" s="12" t="n">
        <v>805</v>
      </c>
      <c r="J476" s="14" t="n">
        <f aca="false">(I476*0.45)</f>
        <v>362.25</v>
      </c>
      <c r="K476" s="14" t="n">
        <f aca="false">I476+J476</f>
        <v>1167.25</v>
      </c>
      <c r="L476" s="12" t="n">
        <v>3</v>
      </c>
      <c r="M476" s="15"/>
      <c r="N476" s="3"/>
      <c r="O476" s="10"/>
      <c r="AMH476" s="0"/>
      <c r="AMI476" s="0"/>
      <c r="AMJ476" s="0"/>
    </row>
    <row r="477" s="28" customFormat="true" ht="26.8" hidden="false" customHeight="false" outlineLevel="0" collapsed="false">
      <c r="A477" s="12" t="n">
        <v>475</v>
      </c>
      <c r="B477" s="12" t="s">
        <v>1117</v>
      </c>
      <c r="C477" s="12" t="s">
        <v>1118</v>
      </c>
      <c r="D477" s="12" t="s">
        <v>1119</v>
      </c>
      <c r="E477" s="12" t="s">
        <v>1120</v>
      </c>
      <c r="F477" s="12" t="s">
        <v>16</v>
      </c>
      <c r="G477" s="12" t="n">
        <v>8</v>
      </c>
      <c r="H477" s="13" t="s">
        <v>1121</v>
      </c>
      <c r="I477" s="12" t="n">
        <v>517.5</v>
      </c>
      <c r="J477" s="14" t="n">
        <f aca="false">(I477*0.45)</f>
        <v>232.875</v>
      </c>
      <c r="K477" s="14" t="n">
        <f aca="false">I477+J477</f>
        <v>750.375</v>
      </c>
      <c r="L477" s="12" t="n">
        <v>5</v>
      </c>
      <c r="M477" s="15"/>
      <c r="N477" s="3"/>
      <c r="O477" s="10"/>
      <c r="AMH477" s="0"/>
      <c r="AMI477" s="0"/>
      <c r="AMJ477" s="0"/>
    </row>
    <row r="478" s="28" customFormat="true" ht="26.8" hidden="false" customHeight="false" outlineLevel="0" collapsed="false">
      <c r="A478" s="12" t="n">
        <v>476</v>
      </c>
      <c r="B478" s="12" t="s">
        <v>1122</v>
      </c>
      <c r="C478" s="12" t="s">
        <v>675</v>
      </c>
      <c r="D478" s="12"/>
      <c r="E478" s="12" t="s">
        <v>227</v>
      </c>
      <c r="F478" s="12" t="s">
        <v>16</v>
      </c>
      <c r="G478" s="12" t="n">
        <v>10</v>
      </c>
      <c r="H478" s="13" t="s">
        <v>1123</v>
      </c>
      <c r="I478" s="12" t="n">
        <v>575</v>
      </c>
      <c r="J478" s="14" t="n">
        <f aca="false">(I478*0.45)</f>
        <v>258.75</v>
      </c>
      <c r="K478" s="14" t="n">
        <f aca="false">I478+J478</f>
        <v>833.75</v>
      </c>
      <c r="L478" s="12" t="n">
        <v>8</v>
      </c>
      <c r="M478" s="15"/>
      <c r="N478" s="3"/>
      <c r="O478" s="10"/>
      <c r="AMH478" s="0"/>
      <c r="AMI478" s="0"/>
      <c r="AMJ478" s="0"/>
    </row>
    <row r="479" s="28" customFormat="true" ht="26.8" hidden="false" customHeight="false" outlineLevel="0" collapsed="false">
      <c r="A479" s="12" t="n">
        <v>477</v>
      </c>
      <c r="B479" s="12" t="s">
        <v>1124</v>
      </c>
      <c r="C479" s="12" t="s">
        <v>1029</v>
      </c>
      <c r="D479" s="12" t="s">
        <v>1040</v>
      </c>
      <c r="E479" s="12"/>
      <c r="F479" s="12" t="s">
        <v>16</v>
      </c>
      <c r="G479" s="12" t="n">
        <v>10</v>
      </c>
      <c r="H479" s="13" t="s">
        <v>1125</v>
      </c>
      <c r="I479" s="12" t="n">
        <v>632.5</v>
      </c>
      <c r="J479" s="14" t="n">
        <f aca="false">(I479*0.45)</f>
        <v>284.625</v>
      </c>
      <c r="K479" s="14" t="n">
        <f aca="false">I479+J479</f>
        <v>917.125</v>
      </c>
      <c r="L479" s="12" t="n">
        <v>9</v>
      </c>
      <c r="M479" s="15"/>
      <c r="N479" s="3"/>
      <c r="O479" s="10"/>
      <c r="AMH479" s="0"/>
      <c r="AMI479" s="0"/>
      <c r="AMJ479" s="0"/>
    </row>
    <row r="480" s="28" customFormat="true" ht="26.8" hidden="false" customHeight="false" outlineLevel="0" collapsed="false">
      <c r="A480" s="12" t="n">
        <v>478</v>
      </c>
      <c r="B480" s="12" t="s">
        <v>1126</v>
      </c>
      <c r="C480" s="12" t="s">
        <v>1127</v>
      </c>
      <c r="D480" s="12" t="s">
        <v>1059</v>
      </c>
      <c r="E480" s="12" t="s">
        <v>27</v>
      </c>
      <c r="F480" s="12" t="s">
        <v>16</v>
      </c>
      <c r="G480" s="12" t="n">
        <v>13</v>
      </c>
      <c r="H480" s="13" t="s">
        <v>1128</v>
      </c>
      <c r="I480" s="12" t="n">
        <v>517.5</v>
      </c>
      <c r="J480" s="14" t="n">
        <f aca="false">(I480*0.45)</f>
        <v>232.875</v>
      </c>
      <c r="K480" s="14" t="n">
        <f aca="false">I480+J480</f>
        <v>750.375</v>
      </c>
      <c r="L480" s="12" t="n">
        <v>5</v>
      </c>
      <c r="M480" s="15"/>
      <c r="N480" s="3"/>
      <c r="O480" s="10"/>
      <c r="AMH480" s="0"/>
      <c r="AMI480" s="0"/>
      <c r="AMJ480" s="0"/>
    </row>
    <row r="481" s="28" customFormat="true" ht="26.8" hidden="false" customHeight="false" outlineLevel="0" collapsed="false">
      <c r="A481" s="12" t="n">
        <v>479</v>
      </c>
      <c r="B481" s="12" t="s">
        <v>1129</v>
      </c>
      <c r="C481" s="12" t="s">
        <v>233</v>
      </c>
      <c r="D481" s="12" t="s">
        <v>1130</v>
      </c>
      <c r="E481" s="12" t="s">
        <v>167</v>
      </c>
      <c r="F481" s="12" t="s">
        <v>16</v>
      </c>
      <c r="G481" s="12" t="n">
        <v>10</v>
      </c>
      <c r="H481" s="13" t="s">
        <v>1131</v>
      </c>
      <c r="I481" s="12" t="n">
        <v>460</v>
      </c>
      <c r="J481" s="14" t="n">
        <f aca="false">(I481*0.45)</f>
        <v>207</v>
      </c>
      <c r="K481" s="14" t="n">
        <f aca="false">I481+J481</f>
        <v>667</v>
      </c>
      <c r="L481" s="12" t="n">
        <v>9</v>
      </c>
      <c r="M481" s="15"/>
      <c r="N481" s="3"/>
      <c r="O481" s="10"/>
      <c r="AMH481" s="0"/>
      <c r="AMI481" s="0"/>
      <c r="AMJ481" s="0"/>
    </row>
    <row r="482" s="28" customFormat="true" ht="26.8" hidden="false" customHeight="false" outlineLevel="0" collapsed="false">
      <c r="A482" s="12" t="n">
        <v>480</v>
      </c>
      <c r="B482" s="12" t="s">
        <v>1132</v>
      </c>
      <c r="C482" s="12" t="s">
        <v>983</v>
      </c>
      <c r="D482" s="12" t="s">
        <v>1130</v>
      </c>
      <c r="E482" s="12" t="s">
        <v>41</v>
      </c>
      <c r="F482" s="12" t="s">
        <v>16</v>
      </c>
      <c r="G482" s="12" t="n">
        <v>8</v>
      </c>
      <c r="H482" s="13" t="s">
        <v>1133</v>
      </c>
      <c r="I482" s="12" t="n">
        <v>368</v>
      </c>
      <c r="J482" s="14" t="n">
        <f aca="false">(I482*0.45)</f>
        <v>165.6</v>
      </c>
      <c r="K482" s="14" t="n">
        <f aca="false">I482+J482</f>
        <v>533.6</v>
      </c>
      <c r="L482" s="12" t="n">
        <v>5</v>
      </c>
      <c r="M482" s="15"/>
      <c r="N482" s="3"/>
      <c r="O482" s="10"/>
      <c r="AMH482" s="0"/>
      <c r="AMI482" s="0"/>
      <c r="AMJ482" s="0"/>
    </row>
    <row r="483" s="28" customFormat="true" ht="26.8" hidden="false" customHeight="false" outlineLevel="0" collapsed="false">
      <c r="A483" s="12" t="n">
        <v>481</v>
      </c>
      <c r="B483" s="12" t="s">
        <v>1134</v>
      </c>
      <c r="C483" s="12" t="s">
        <v>983</v>
      </c>
      <c r="D483" s="12" t="s">
        <v>1130</v>
      </c>
      <c r="E483" s="12" t="s">
        <v>41</v>
      </c>
      <c r="F483" s="12" t="s">
        <v>16</v>
      </c>
      <c r="G483" s="12" t="n">
        <v>3</v>
      </c>
      <c r="H483" s="13" t="s">
        <v>1135</v>
      </c>
      <c r="I483" s="12" t="n">
        <v>368</v>
      </c>
      <c r="J483" s="14" t="n">
        <f aca="false">(I483*0.45)</f>
        <v>165.6</v>
      </c>
      <c r="K483" s="14" t="n">
        <f aca="false">I483+J483</f>
        <v>533.6</v>
      </c>
      <c r="L483" s="12" t="n">
        <v>1</v>
      </c>
      <c r="M483" s="15"/>
      <c r="N483" s="3"/>
      <c r="O483" s="10"/>
      <c r="AMH483" s="0"/>
      <c r="AMI483" s="0"/>
      <c r="AMJ483" s="0"/>
    </row>
    <row r="484" s="28" customFormat="true" ht="26.8" hidden="false" customHeight="false" outlineLevel="0" collapsed="false">
      <c r="A484" s="12" t="n">
        <v>482</v>
      </c>
      <c r="B484" s="12" t="s">
        <v>1136</v>
      </c>
      <c r="C484" s="12" t="s">
        <v>1137</v>
      </c>
      <c r="D484" s="12" t="s">
        <v>1138</v>
      </c>
      <c r="E484" s="12" t="s">
        <v>268</v>
      </c>
      <c r="F484" s="12" t="s">
        <v>16</v>
      </c>
      <c r="G484" s="12" t="n">
        <v>13</v>
      </c>
      <c r="H484" s="13" t="s">
        <v>1139</v>
      </c>
      <c r="I484" s="12" t="n">
        <v>287.5</v>
      </c>
      <c r="J484" s="14" t="n">
        <f aca="false">(I484*0.45)</f>
        <v>129.375</v>
      </c>
      <c r="K484" s="14" t="n">
        <f aca="false">I484+J484</f>
        <v>416.875</v>
      </c>
      <c r="L484" s="12" t="n">
        <v>0</v>
      </c>
      <c r="M484" s="15"/>
      <c r="N484" s="3"/>
      <c r="O484" s="10"/>
      <c r="AMH484" s="0"/>
      <c r="AMI484" s="0"/>
      <c r="AMJ484" s="0"/>
    </row>
    <row r="485" s="28" customFormat="true" ht="26.8" hidden="false" customHeight="false" outlineLevel="0" collapsed="false">
      <c r="A485" s="12" t="n">
        <v>483</v>
      </c>
      <c r="B485" s="12" t="s">
        <v>1140</v>
      </c>
      <c r="C485" s="12"/>
      <c r="D485" s="12" t="s">
        <v>1130</v>
      </c>
      <c r="E485" s="12" t="s">
        <v>32</v>
      </c>
      <c r="F485" s="12" t="s">
        <v>16</v>
      </c>
      <c r="G485" s="12" t="n">
        <v>7</v>
      </c>
      <c r="H485" s="13" t="s">
        <v>1141</v>
      </c>
      <c r="I485" s="12" t="n">
        <v>517.5</v>
      </c>
      <c r="J485" s="14" t="n">
        <f aca="false">(I485*0.45)</f>
        <v>232.875</v>
      </c>
      <c r="K485" s="14" t="n">
        <f aca="false">I485+J485</f>
        <v>750.375</v>
      </c>
      <c r="L485" s="12" t="n">
        <v>2</v>
      </c>
      <c r="M485" s="15"/>
      <c r="N485" s="3"/>
      <c r="O485" s="10"/>
      <c r="AMH485" s="0"/>
      <c r="AMI485" s="0"/>
      <c r="AMJ485" s="0"/>
    </row>
    <row r="486" s="28" customFormat="true" ht="26.8" hidden="false" customHeight="false" outlineLevel="0" collapsed="false">
      <c r="A486" s="12" t="n">
        <v>484</v>
      </c>
      <c r="B486" s="12" t="s">
        <v>1140</v>
      </c>
      <c r="C486" s="12"/>
      <c r="D486" s="12" t="s">
        <v>1130</v>
      </c>
      <c r="E486" s="12" t="s">
        <v>32</v>
      </c>
      <c r="F486" s="12" t="s">
        <v>16</v>
      </c>
      <c r="G486" s="12" t="n">
        <v>3</v>
      </c>
      <c r="H486" s="13" t="s">
        <v>1142</v>
      </c>
      <c r="I486" s="12" t="n">
        <v>517.5</v>
      </c>
      <c r="J486" s="14" t="n">
        <f aca="false">(I486*0.45)</f>
        <v>232.875</v>
      </c>
      <c r="K486" s="14" t="n">
        <f aca="false">I486+J486</f>
        <v>750.375</v>
      </c>
      <c r="L486" s="12" t="n">
        <v>1</v>
      </c>
      <c r="M486" s="15"/>
      <c r="N486" s="3"/>
      <c r="O486" s="10"/>
      <c r="AMH486" s="0"/>
      <c r="AMI486" s="0"/>
      <c r="AMJ486" s="0"/>
    </row>
    <row r="487" s="28" customFormat="true" ht="26.8" hidden="false" customHeight="false" outlineLevel="0" collapsed="false">
      <c r="A487" s="12" t="n">
        <v>485</v>
      </c>
      <c r="B487" s="12" t="s">
        <v>1143</v>
      </c>
      <c r="C487" s="12" t="s">
        <v>1137</v>
      </c>
      <c r="D487" s="12" t="s">
        <v>1130</v>
      </c>
      <c r="E487" s="12" t="s">
        <v>167</v>
      </c>
      <c r="F487" s="12" t="s">
        <v>16</v>
      </c>
      <c r="G487" s="12" t="n">
        <v>10</v>
      </c>
      <c r="H487" s="13" t="s">
        <v>1144</v>
      </c>
      <c r="I487" s="12" t="n">
        <v>287.5</v>
      </c>
      <c r="J487" s="14" t="n">
        <f aca="false">(I487*0.45)</f>
        <v>129.375</v>
      </c>
      <c r="K487" s="14" t="n">
        <f aca="false">I487+J487</f>
        <v>416.875</v>
      </c>
      <c r="L487" s="12" t="n">
        <v>8</v>
      </c>
      <c r="M487" s="15"/>
      <c r="N487" s="3"/>
      <c r="O487" s="10"/>
      <c r="AMH487" s="0"/>
      <c r="AMI487" s="0"/>
      <c r="AMJ487" s="0"/>
    </row>
    <row r="488" s="28" customFormat="true" ht="26.8" hidden="false" customHeight="false" outlineLevel="0" collapsed="false">
      <c r="A488" s="12" t="n">
        <v>486</v>
      </c>
      <c r="B488" s="12" t="s">
        <v>1145</v>
      </c>
      <c r="C488" s="12"/>
      <c r="D488" s="12" t="s">
        <v>1130</v>
      </c>
      <c r="E488" s="12" t="s">
        <v>258</v>
      </c>
      <c r="F488" s="12" t="s">
        <v>16</v>
      </c>
      <c r="G488" s="12" t="n">
        <v>10</v>
      </c>
      <c r="H488" s="13" t="s">
        <v>1146</v>
      </c>
      <c r="I488" s="12" t="n">
        <v>345</v>
      </c>
      <c r="J488" s="14" t="n">
        <f aca="false">(I488*0.45)</f>
        <v>155.25</v>
      </c>
      <c r="K488" s="14" t="n">
        <f aca="false">I488+J488</f>
        <v>500.25</v>
      </c>
      <c r="L488" s="12" t="n">
        <v>8</v>
      </c>
      <c r="M488" s="15"/>
      <c r="N488" s="3"/>
      <c r="O488" s="10"/>
      <c r="AMH488" s="0"/>
      <c r="AMI488" s="0"/>
      <c r="AMJ488" s="0"/>
    </row>
    <row r="489" s="28" customFormat="true" ht="26.8" hidden="false" customHeight="false" outlineLevel="0" collapsed="false">
      <c r="A489" s="12" t="n">
        <v>487</v>
      </c>
      <c r="B489" s="12" t="s">
        <v>1145</v>
      </c>
      <c r="C489" s="12"/>
      <c r="D489" s="12" t="s">
        <v>1130</v>
      </c>
      <c r="E489" s="12" t="s">
        <v>258</v>
      </c>
      <c r="F489" s="12" t="s">
        <v>16</v>
      </c>
      <c r="G489" s="12" t="n">
        <v>4</v>
      </c>
      <c r="H489" s="13" t="s">
        <v>1147</v>
      </c>
      <c r="I489" s="12" t="n">
        <v>345</v>
      </c>
      <c r="J489" s="14" t="n">
        <f aca="false">(I489*0.45)</f>
        <v>155.25</v>
      </c>
      <c r="K489" s="14" t="n">
        <f aca="false">I489+J489</f>
        <v>500.25</v>
      </c>
      <c r="L489" s="12" t="n">
        <v>2</v>
      </c>
      <c r="M489" s="15"/>
      <c r="N489" s="3"/>
      <c r="O489" s="10"/>
      <c r="P489" s="28" t="s">
        <v>412</v>
      </c>
      <c r="AMH489" s="0"/>
      <c r="AMI489" s="0"/>
      <c r="AMJ489" s="0"/>
    </row>
    <row r="490" s="28" customFormat="true" ht="26.8" hidden="false" customHeight="false" outlineLevel="0" collapsed="false">
      <c r="A490" s="12" t="n">
        <v>488</v>
      </c>
      <c r="B490" s="12" t="s">
        <v>1148</v>
      </c>
      <c r="C490" s="12" t="s">
        <v>1149</v>
      </c>
      <c r="D490" s="12" t="s">
        <v>1130</v>
      </c>
      <c r="E490" s="12" t="s">
        <v>1120</v>
      </c>
      <c r="F490" s="12" t="s">
        <v>16</v>
      </c>
      <c r="G490" s="12" t="n">
        <v>4</v>
      </c>
      <c r="H490" s="13" t="s">
        <v>1150</v>
      </c>
      <c r="I490" s="12" t="n">
        <v>632.5</v>
      </c>
      <c r="J490" s="14" t="n">
        <f aca="false">(I490*0.45)</f>
        <v>284.625</v>
      </c>
      <c r="K490" s="14" t="n">
        <f aca="false">I490+J490</f>
        <v>917.125</v>
      </c>
      <c r="L490" s="12" t="n">
        <v>3</v>
      </c>
      <c r="M490" s="15"/>
      <c r="N490" s="3"/>
      <c r="O490" s="10"/>
      <c r="AMH490" s="0"/>
      <c r="AMI490" s="0"/>
      <c r="AMJ490" s="0"/>
    </row>
    <row r="491" s="28" customFormat="true" ht="26.8" hidden="false" customHeight="false" outlineLevel="0" collapsed="false">
      <c r="A491" s="12" t="n">
        <v>489</v>
      </c>
      <c r="B491" s="12" t="s">
        <v>1148</v>
      </c>
      <c r="C491" s="12" t="s">
        <v>1149</v>
      </c>
      <c r="D491" s="12" t="s">
        <v>1130</v>
      </c>
      <c r="E491" s="12" t="s">
        <v>1120</v>
      </c>
      <c r="F491" s="12" t="s">
        <v>16</v>
      </c>
      <c r="G491" s="12" t="n">
        <v>2</v>
      </c>
      <c r="H491" s="13" t="s">
        <v>1151</v>
      </c>
      <c r="I491" s="12" t="n">
        <v>632.5</v>
      </c>
      <c r="J491" s="14" t="n">
        <f aca="false">(I491*0.45)</f>
        <v>284.625</v>
      </c>
      <c r="K491" s="14" t="n">
        <f aca="false">I491+J491</f>
        <v>917.125</v>
      </c>
      <c r="L491" s="12" t="n">
        <v>2</v>
      </c>
      <c r="M491" s="15"/>
      <c r="N491" s="3"/>
      <c r="O491" s="10"/>
      <c r="AMH491" s="0"/>
      <c r="AMI491" s="0"/>
      <c r="AMJ491" s="0"/>
    </row>
    <row r="492" s="28" customFormat="true" ht="26.8" hidden="false" customHeight="false" outlineLevel="0" collapsed="false">
      <c r="A492" s="12" t="n">
        <v>490</v>
      </c>
      <c r="B492" s="12" t="s">
        <v>1148</v>
      </c>
      <c r="C492" s="12" t="s">
        <v>1149</v>
      </c>
      <c r="D492" s="12" t="s">
        <v>1130</v>
      </c>
      <c r="E492" s="12" t="s">
        <v>1120</v>
      </c>
      <c r="F492" s="12" t="s">
        <v>16</v>
      </c>
      <c r="G492" s="12" t="n">
        <v>1</v>
      </c>
      <c r="H492" s="13" t="s">
        <v>1152</v>
      </c>
      <c r="I492" s="12" t="n">
        <v>632.5</v>
      </c>
      <c r="J492" s="14" t="n">
        <f aca="false">(I492*0.45)</f>
        <v>284.625</v>
      </c>
      <c r="K492" s="14" t="n">
        <f aca="false">I492+J492</f>
        <v>917.125</v>
      </c>
      <c r="L492" s="12" t="n">
        <v>1</v>
      </c>
      <c r="M492" s="15"/>
      <c r="N492" s="3"/>
      <c r="O492" s="10"/>
      <c r="AMH492" s="0"/>
      <c r="AMI492" s="0"/>
      <c r="AMJ492" s="0"/>
    </row>
    <row r="493" s="28" customFormat="true" ht="26.8" hidden="false" customHeight="false" outlineLevel="0" collapsed="false">
      <c r="A493" s="12" t="n">
        <v>491</v>
      </c>
      <c r="B493" s="12" t="s">
        <v>1153</v>
      </c>
      <c r="C493" s="12" t="s">
        <v>1013</v>
      </c>
      <c r="D493" s="12" t="s">
        <v>974</v>
      </c>
      <c r="E493" s="12" t="s">
        <v>227</v>
      </c>
      <c r="F493" s="12" t="s">
        <v>16</v>
      </c>
      <c r="G493" s="12" t="n">
        <v>5</v>
      </c>
      <c r="H493" s="13" t="s">
        <v>1154</v>
      </c>
      <c r="I493" s="12" t="n">
        <v>632.5</v>
      </c>
      <c r="J493" s="14" t="n">
        <f aca="false">(I493*0.45)</f>
        <v>284.625</v>
      </c>
      <c r="K493" s="14" t="n">
        <f aca="false">I493+J493</f>
        <v>917.125</v>
      </c>
      <c r="L493" s="12" t="n">
        <v>5</v>
      </c>
      <c r="M493" s="15"/>
      <c r="N493" s="3"/>
      <c r="O493" s="10"/>
      <c r="AMH493" s="0"/>
      <c r="AMI493" s="0"/>
      <c r="AMJ493" s="0"/>
    </row>
    <row r="494" s="28" customFormat="true" ht="26.8" hidden="false" customHeight="false" outlineLevel="0" collapsed="false">
      <c r="A494" s="12" t="n">
        <v>492</v>
      </c>
      <c r="B494" s="12" t="s">
        <v>1155</v>
      </c>
      <c r="C494" s="12" t="s">
        <v>1013</v>
      </c>
      <c r="D494" s="12" t="s">
        <v>974</v>
      </c>
      <c r="E494" s="12" t="s">
        <v>227</v>
      </c>
      <c r="F494" s="12" t="s">
        <v>16</v>
      </c>
      <c r="G494" s="12" t="n">
        <v>5</v>
      </c>
      <c r="H494" s="13" t="s">
        <v>1156</v>
      </c>
      <c r="I494" s="12" t="n">
        <v>632.5</v>
      </c>
      <c r="J494" s="14" t="n">
        <f aca="false">(I494*0.45)</f>
        <v>284.625</v>
      </c>
      <c r="K494" s="14" t="n">
        <f aca="false">I494+J494</f>
        <v>917.125</v>
      </c>
      <c r="L494" s="12" t="n">
        <v>5</v>
      </c>
      <c r="M494" s="15"/>
      <c r="N494" s="3"/>
      <c r="O494" s="10"/>
      <c r="AMH494" s="0"/>
      <c r="AMI494" s="0"/>
      <c r="AMJ494" s="0"/>
    </row>
    <row r="495" s="28" customFormat="true" ht="26.8" hidden="false" customHeight="false" outlineLevel="0" collapsed="false">
      <c r="A495" s="12" t="n">
        <v>493</v>
      </c>
      <c r="B495" s="12" t="s">
        <v>1157</v>
      </c>
      <c r="C495" s="12" t="s">
        <v>1013</v>
      </c>
      <c r="D495" s="12" t="s">
        <v>974</v>
      </c>
      <c r="E495" s="12" t="s">
        <v>227</v>
      </c>
      <c r="F495" s="12" t="s">
        <v>16</v>
      </c>
      <c r="G495" s="12" t="n">
        <v>5</v>
      </c>
      <c r="H495" s="13" t="s">
        <v>1158</v>
      </c>
      <c r="I495" s="12" t="n">
        <v>632.5</v>
      </c>
      <c r="J495" s="14" t="n">
        <f aca="false">(I495*0.45)</f>
        <v>284.625</v>
      </c>
      <c r="K495" s="14" t="n">
        <f aca="false">I495+J495</f>
        <v>917.125</v>
      </c>
      <c r="L495" s="12" t="n">
        <v>5</v>
      </c>
      <c r="M495" s="15"/>
      <c r="N495" s="3"/>
      <c r="O495" s="10"/>
      <c r="AMH495" s="0"/>
      <c r="AMI495" s="0"/>
      <c r="AMJ495" s="0"/>
    </row>
    <row r="496" s="28" customFormat="true" ht="26.8" hidden="false" customHeight="false" outlineLevel="0" collapsed="false">
      <c r="A496" s="12" t="n">
        <v>494</v>
      </c>
      <c r="B496" s="12" t="s">
        <v>1159</v>
      </c>
      <c r="C496" s="12" t="s">
        <v>1013</v>
      </c>
      <c r="D496" s="12" t="s">
        <v>1160</v>
      </c>
      <c r="E496" s="12" t="s">
        <v>268</v>
      </c>
      <c r="F496" s="12" t="s">
        <v>16</v>
      </c>
      <c r="G496" s="12" t="n">
        <v>11</v>
      </c>
      <c r="H496" s="13" t="s">
        <v>1161</v>
      </c>
      <c r="I496" s="12" t="n">
        <v>431.2</v>
      </c>
      <c r="J496" s="14" t="n">
        <f aca="false">(I496*0.45)</f>
        <v>194.04</v>
      </c>
      <c r="K496" s="14" t="n">
        <f aca="false">I496+J496</f>
        <v>625.24</v>
      </c>
      <c r="L496" s="12" t="n">
        <v>9</v>
      </c>
      <c r="M496" s="15"/>
      <c r="N496" s="3"/>
      <c r="O496" s="10"/>
      <c r="AMH496" s="0"/>
      <c r="AMI496" s="0"/>
      <c r="AMJ496" s="0"/>
    </row>
    <row r="497" s="28" customFormat="true" ht="26.8" hidden="false" customHeight="false" outlineLevel="0" collapsed="false">
      <c r="A497" s="12" t="n">
        <v>495</v>
      </c>
      <c r="B497" s="12" t="s">
        <v>1162</v>
      </c>
      <c r="C497" s="12" t="s">
        <v>1163</v>
      </c>
      <c r="D497" s="12" t="s">
        <v>941</v>
      </c>
      <c r="E497" s="12" t="s">
        <v>1164</v>
      </c>
      <c r="F497" s="12" t="s">
        <v>16</v>
      </c>
      <c r="G497" s="12" t="n">
        <v>6</v>
      </c>
      <c r="H497" s="13" t="s">
        <v>1165</v>
      </c>
      <c r="I497" s="12" t="n">
        <v>632.5</v>
      </c>
      <c r="J497" s="14" t="n">
        <f aca="false">(I497*0.45)</f>
        <v>284.625</v>
      </c>
      <c r="K497" s="14" t="n">
        <f aca="false">I497+J497</f>
        <v>917.125</v>
      </c>
      <c r="L497" s="12" t="n">
        <v>6</v>
      </c>
      <c r="M497" s="15"/>
      <c r="N497" s="3"/>
      <c r="O497" s="10"/>
      <c r="AMH497" s="0"/>
      <c r="AMI497" s="0"/>
      <c r="AMJ497" s="0"/>
    </row>
    <row r="498" s="28" customFormat="true" ht="26.8" hidden="false" customHeight="false" outlineLevel="0" collapsed="false">
      <c r="A498" s="12" t="n">
        <v>496</v>
      </c>
      <c r="B498" s="12" t="s">
        <v>1162</v>
      </c>
      <c r="C498" s="12" t="s">
        <v>1163</v>
      </c>
      <c r="D498" s="12" t="s">
        <v>941</v>
      </c>
      <c r="E498" s="12" t="s">
        <v>1164</v>
      </c>
      <c r="F498" s="12" t="s">
        <v>16</v>
      </c>
      <c r="G498" s="12" t="n">
        <v>1</v>
      </c>
      <c r="H498" s="13" t="s">
        <v>1166</v>
      </c>
      <c r="I498" s="12" t="n">
        <v>632.5</v>
      </c>
      <c r="J498" s="14" t="n">
        <f aca="false">(I498*0.45)</f>
        <v>284.625</v>
      </c>
      <c r="K498" s="14" t="n">
        <f aca="false">I498+J498</f>
        <v>917.125</v>
      </c>
      <c r="L498" s="12" t="n">
        <v>0</v>
      </c>
      <c r="M498" s="15"/>
      <c r="N498" s="3"/>
      <c r="O498" s="10"/>
      <c r="AMH498" s="0"/>
      <c r="AMI498" s="0"/>
      <c r="AMJ498" s="0"/>
    </row>
    <row r="499" s="28" customFormat="true" ht="26.8" hidden="false" customHeight="false" outlineLevel="0" collapsed="false">
      <c r="A499" s="12" t="n">
        <v>497</v>
      </c>
      <c r="B499" s="12" t="s">
        <v>1167</v>
      </c>
      <c r="C499" s="12"/>
      <c r="D499" s="12" t="s">
        <v>153</v>
      </c>
      <c r="E499" s="12" t="s">
        <v>1168</v>
      </c>
      <c r="F499" s="12" t="s">
        <v>16</v>
      </c>
      <c r="G499" s="12" t="n">
        <v>12</v>
      </c>
      <c r="H499" s="13" t="s">
        <v>1169</v>
      </c>
      <c r="I499" s="12" t="n">
        <v>230</v>
      </c>
      <c r="J499" s="14" t="n">
        <f aca="false">(I499*0.45)</f>
        <v>103.5</v>
      </c>
      <c r="K499" s="14" t="n">
        <f aca="false">I499+J499</f>
        <v>333.5</v>
      </c>
      <c r="L499" s="12" t="n">
        <v>2</v>
      </c>
      <c r="M499" s="15"/>
      <c r="N499" s="3"/>
      <c r="O499" s="10"/>
      <c r="AMH499" s="0"/>
      <c r="AMI499" s="0"/>
      <c r="AMJ499" s="0"/>
    </row>
    <row r="500" s="28" customFormat="true" ht="26.8" hidden="false" customHeight="false" outlineLevel="0" collapsed="false">
      <c r="A500" s="12" t="n">
        <v>498</v>
      </c>
      <c r="B500" s="12" t="s">
        <v>1170</v>
      </c>
      <c r="C500" s="12" t="s">
        <v>1171</v>
      </c>
      <c r="D500" s="12" t="s">
        <v>153</v>
      </c>
      <c r="E500" s="12" t="s">
        <v>1172</v>
      </c>
      <c r="F500" s="12" t="s">
        <v>16</v>
      </c>
      <c r="G500" s="12" t="n">
        <v>4</v>
      </c>
      <c r="H500" s="13" t="s">
        <v>1173</v>
      </c>
      <c r="I500" s="12" t="n">
        <v>230</v>
      </c>
      <c r="J500" s="14" t="n">
        <f aca="false">(I500*0.45)</f>
        <v>103.5</v>
      </c>
      <c r="K500" s="14" t="n">
        <f aca="false">I500+J500</f>
        <v>333.5</v>
      </c>
      <c r="L500" s="12" t="n">
        <v>0</v>
      </c>
      <c r="M500" s="15"/>
      <c r="N500" s="3"/>
      <c r="O500" s="10"/>
      <c r="AMH500" s="0"/>
      <c r="AMI500" s="0"/>
      <c r="AMJ500" s="0"/>
    </row>
    <row r="501" s="28" customFormat="true" ht="26.8" hidden="false" customHeight="false" outlineLevel="0" collapsed="false">
      <c r="A501" s="12" t="n">
        <v>499</v>
      </c>
      <c r="B501" s="12" t="s">
        <v>1170</v>
      </c>
      <c r="C501" s="12" t="s">
        <v>1171</v>
      </c>
      <c r="D501" s="12" t="s">
        <v>153</v>
      </c>
      <c r="E501" s="12" t="s">
        <v>1172</v>
      </c>
      <c r="F501" s="12" t="s">
        <v>16</v>
      </c>
      <c r="G501" s="12" t="n">
        <v>2</v>
      </c>
      <c r="H501" s="13" t="s">
        <v>1174</v>
      </c>
      <c r="I501" s="12" t="n">
        <v>230</v>
      </c>
      <c r="J501" s="14" t="n">
        <f aca="false">(I501*0.45)</f>
        <v>103.5</v>
      </c>
      <c r="K501" s="14" t="n">
        <f aca="false">I501+J501</f>
        <v>333.5</v>
      </c>
      <c r="L501" s="12" t="n">
        <v>0</v>
      </c>
      <c r="M501" s="15"/>
      <c r="N501" s="3"/>
      <c r="O501" s="10"/>
      <c r="AMH501" s="0"/>
      <c r="AMI501" s="0"/>
      <c r="AMJ501" s="0"/>
    </row>
    <row r="502" s="28" customFormat="true" ht="26.8" hidden="false" customHeight="false" outlineLevel="0" collapsed="false">
      <c r="A502" s="12" t="n">
        <v>500</v>
      </c>
      <c r="B502" s="12" t="s">
        <v>1170</v>
      </c>
      <c r="C502" s="12" t="s">
        <v>1171</v>
      </c>
      <c r="D502" s="12" t="s">
        <v>153</v>
      </c>
      <c r="E502" s="12" t="s">
        <v>1172</v>
      </c>
      <c r="F502" s="12" t="s">
        <v>16</v>
      </c>
      <c r="G502" s="12" t="n">
        <v>5</v>
      </c>
      <c r="H502" s="13" t="s">
        <v>1175</v>
      </c>
      <c r="I502" s="12" t="n">
        <v>230</v>
      </c>
      <c r="J502" s="14" t="n">
        <f aca="false">(I502*0.45)</f>
        <v>103.5</v>
      </c>
      <c r="K502" s="14" t="n">
        <f aca="false">I502+J502</f>
        <v>333.5</v>
      </c>
      <c r="L502" s="12" t="n">
        <v>0</v>
      </c>
      <c r="M502" s="15"/>
      <c r="N502" s="3"/>
      <c r="O502" s="10"/>
      <c r="AMH502" s="0"/>
      <c r="AMI502" s="0"/>
      <c r="AMJ502" s="0"/>
    </row>
    <row r="503" s="28" customFormat="true" ht="26.8" hidden="false" customHeight="false" outlineLevel="0" collapsed="false">
      <c r="A503" s="12" t="n">
        <v>501</v>
      </c>
      <c r="B503" s="12" t="s">
        <v>1176</v>
      </c>
      <c r="C503" s="12"/>
      <c r="D503" s="12" t="s">
        <v>153</v>
      </c>
      <c r="E503" s="12" t="s">
        <v>1177</v>
      </c>
      <c r="F503" s="12" t="s">
        <v>16</v>
      </c>
      <c r="G503" s="12" t="n">
        <v>12</v>
      </c>
      <c r="H503" s="13" t="s">
        <v>1178</v>
      </c>
      <c r="I503" s="12" t="n">
        <v>253</v>
      </c>
      <c r="J503" s="14" t="n">
        <f aca="false">(I503*0.45)</f>
        <v>113.85</v>
      </c>
      <c r="K503" s="14" t="n">
        <f aca="false">I503+J503</f>
        <v>366.85</v>
      </c>
      <c r="L503" s="12" t="n">
        <v>0</v>
      </c>
      <c r="M503" s="15"/>
      <c r="N503" s="3"/>
      <c r="O503" s="10"/>
      <c r="AMH503" s="0"/>
      <c r="AMI503" s="0"/>
      <c r="AMJ503" s="0"/>
    </row>
    <row r="504" s="28" customFormat="true" ht="26.8" hidden="false" customHeight="false" outlineLevel="0" collapsed="false">
      <c r="A504" s="12" t="n">
        <v>502</v>
      </c>
      <c r="B504" s="12" t="s">
        <v>203</v>
      </c>
      <c r="C504" s="12" t="s">
        <v>1171</v>
      </c>
      <c r="D504" s="12" t="s">
        <v>153</v>
      </c>
      <c r="E504" s="12" t="s">
        <v>1179</v>
      </c>
      <c r="F504" s="12" t="s">
        <v>16</v>
      </c>
      <c r="G504" s="12" t="n">
        <v>4</v>
      </c>
      <c r="H504" s="13" t="s">
        <v>1180</v>
      </c>
      <c r="I504" s="12" t="n">
        <v>253</v>
      </c>
      <c r="J504" s="14" t="n">
        <f aca="false">(I504*0.45)</f>
        <v>113.85</v>
      </c>
      <c r="K504" s="14" t="n">
        <f aca="false">I504+J504</f>
        <v>366.85</v>
      </c>
      <c r="L504" s="12" t="n">
        <v>1</v>
      </c>
      <c r="M504" s="15"/>
      <c r="N504" s="3"/>
      <c r="O504" s="10"/>
      <c r="AMH504" s="0"/>
      <c r="AMI504" s="0"/>
      <c r="AMJ504" s="0"/>
    </row>
    <row r="505" s="28" customFormat="true" ht="26.8" hidden="false" customHeight="false" outlineLevel="0" collapsed="false">
      <c r="A505" s="12" t="n">
        <v>503</v>
      </c>
      <c r="B505" s="12" t="s">
        <v>203</v>
      </c>
      <c r="C505" s="12" t="s">
        <v>1171</v>
      </c>
      <c r="D505" s="12" t="s">
        <v>153</v>
      </c>
      <c r="E505" s="12" t="s">
        <v>1179</v>
      </c>
      <c r="F505" s="12" t="s">
        <v>16</v>
      </c>
      <c r="G505" s="12" t="n">
        <v>8</v>
      </c>
      <c r="H505" s="13" t="s">
        <v>1181</v>
      </c>
      <c r="I505" s="12" t="n">
        <v>253</v>
      </c>
      <c r="J505" s="14" t="n">
        <f aca="false">(I505*0.45)</f>
        <v>113.85</v>
      </c>
      <c r="K505" s="14" t="n">
        <f aca="false">I505+J505</f>
        <v>366.85</v>
      </c>
      <c r="L505" s="12" t="n">
        <v>6</v>
      </c>
      <c r="M505" s="15"/>
      <c r="N505" s="3"/>
      <c r="O505" s="10"/>
      <c r="AMH505" s="0"/>
      <c r="AMI505" s="0"/>
      <c r="AMJ505" s="0"/>
    </row>
    <row r="506" s="28" customFormat="true" ht="26.8" hidden="false" customHeight="false" outlineLevel="0" collapsed="false">
      <c r="A506" s="12" t="n">
        <v>504</v>
      </c>
      <c r="B506" s="12" t="s">
        <v>1182</v>
      </c>
      <c r="C506" s="12"/>
      <c r="D506" s="12" t="s">
        <v>153</v>
      </c>
      <c r="E506" s="12" t="s">
        <v>1183</v>
      </c>
      <c r="F506" s="12" t="s">
        <v>16</v>
      </c>
      <c r="G506" s="12" t="n">
        <v>11</v>
      </c>
      <c r="H506" s="13" t="s">
        <v>1184</v>
      </c>
      <c r="I506" s="12" t="n">
        <v>253</v>
      </c>
      <c r="J506" s="14" t="n">
        <f aca="false">(I506*0.45)</f>
        <v>113.85</v>
      </c>
      <c r="K506" s="14" t="n">
        <f aca="false">I506+J506</f>
        <v>366.85</v>
      </c>
      <c r="L506" s="12" t="n">
        <v>6</v>
      </c>
      <c r="M506" s="15"/>
      <c r="N506" s="3"/>
      <c r="O506" s="10"/>
      <c r="AMH506" s="0"/>
      <c r="AMI506" s="0"/>
      <c r="AMJ506" s="0"/>
    </row>
    <row r="507" s="28" customFormat="true" ht="26.8" hidden="false" customHeight="false" outlineLevel="0" collapsed="false">
      <c r="A507" s="12" t="n">
        <v>505</v>
      </c>
      <c r="B507" s="12" t="s">
        <v>1185</v>
      </c>
      <c r="C507" s="12" t="s">
        <v>1186</v>
      </c>
      <c r="D507" s="12" t="s">
        <v>153</v>
      </c>
      <c r="E507" s="12" t="s">
        <v>1187</v>
      </c>
      <c r="F507" s="12" t="s">
        <v>16</v>
      </c>
      <c r="G507" s="12" t="n">
        <v>1</v>
      </c>
      <c r="H507" s="13" t="s">
        <v>1188</v>
      </c>
      <c r="I507" s="12" t="n">
        <v>201.5</v>
      </c>
      <c r="J507" s="14" t="n">
        <f aca="false">(I507*0.45)</f>
        <v>90.675</v>
      </c>
      <c r="K507" s="14" t="n">
        <f aca="false">I507+J507</f>
        <v>292.175</v>
      </c>
      <c r="L507" s="12" t="n">
        <v>0</v>
      </c>
      <c r="M507" s="15"/>
      <c r="N507" s="3"/>
      <c r="O507" s="10"/>
      <c r="AMH507" s="0"/>
      <c r="AMI507" s="0"/>
      <c r="AMJ507" s="0"/>
    </row>
    <row r="508" s="28" customFormat="true" ht="26.8" hidden="false" customHeight="false" outlineLevel="0" collapsed="false">
      <c r="A508" s="12" t="n">
        <v>506</v>
      </c>
      <c r="B508" s="12" t="s">
        <v>1185</v>
      </c>
      <c r="C508" s="12" t="s">
        <v>1189</v>
      </c>
      <c r="D508" s="12" t="s">
        <v>153</v>
      </c>
      <c r="E508" s="12" t="s">
        <v>1187</v>
      </c>
      <c r="F508" s="12" t="s">
        <v>16</v>
      </c>
      <c r="G508" s="12" t="n">
        <v>1</v>
      </c>
      <c r="H508" s="13" t="s">
        <v>1190</v>
      </c>
      <c r="I508" s="12" t="n">
        <v>201.5</v>
      </c>
      <c r="J508" s="14" t="n">
        <f aca="false">(I508*0.45)</f>
        <v>90.675</v>
      </c>
      <c r="K508" s="14" t="n">
        <f aca="false">I508+J508</f>
        <v>292.175</v>
      </c>
      <c r="L508" s="12" t="n">
        <v>1</v>
      </c>
      <c r="M508" s="15"/>
      <c r="N508" s="3"/>
      <c r="O508" s="10"/>
      <c r="AMH508" s="0"/>
      <c r="AMI508" s="0"/>
      <c r="AMJ508" s="0"/>
    </row>
    <row r="509" s="28" customFormat="true" ht="26.8" hidden="false" customHeight="false" outlineLevel="0" collapsed="false">
      <c r="A509" s="12" t="n">
        <v>507</v>
      </c>
      <c r="B509" s="12" t="s">
        <v>1185</v>
      </c>
      <c r="C509" s="12" t="s">
        <v>1191</v>
      </c>
      <c r="D509" s="12" t="s">
        <v>153</v>
      </c>
      <c r="E509" s="12" t="s">
        <v>1187</v>
      </c>
      <c r="F509" s="12" t="s">
        <v>16</v>
      </c>
      <c r="G509" s="12" t="n">
        <v>6</v>
      </c>
      <c r="H509" s="13" t="s">
        <v>1192</v>
      </c>
      <c r="I509" s="12" t="n">
        <v>201.5</v>
      </c>
      <c r="J509" s="14" t="n">
        <f aca="false">(I509*0.45)</f>
        <v>90.675</v>
      </c>
      <c r="K509" s="14" t="n">
        <f aca="false">I509+J509</f>
        <v>292.175</v>
      </c>
      <c r="L509" s="12" t="n">
        <v>2</v>
      </c>
      <c r="M509" s="15"/>
      <c r="N509" s="3"/>
      <c r="O509" s="10"/>
      <c r="AMH509" s="0"/>
      <c r="AMI509" s="0"/>
      <c r="AMJ509" s="0"/>
    </row>
    <row r="510" s="28" customFormat="true" ht="26.8" hidden="false" customHeight="false" outlineLevel="0" collapsed="false">
      <c r="A510" s="12" t="n">
        <v>508</v>
      </c>
      <c r="B510" s="12" t="s">
        <v>1185</v>
      </c>
      <c r="C510" s="12" t="s">
        <v>1193</v>
      </c>
      <c r="D510" s="12" t="s">
        <v>153</v>
      </c>
      <c r="E510" s="12" t="s">
        <v>1194</v>
      </c>
      <c r="F510" s="12" t="s">
        <v>16</v>
      </c>
      <c r="G510" s="12" t="n">
        <v>1</v>
      </c>
      <c r="H510" s="13" t="s">
        <v>1195</v>
      </c>
      <c r="I510" s="12" t="n">
        <v>201.5</v>
      </c>
      <c r="J510" s="14" t="n">
        <f aca="false">(I510*0.45)</f>
        <v>90.675</v>
      </c>
      <c r="K510" s="14" t="n">
        <f aca="false">I510+J510</f>
        <v>292.175</v>
      </c>
      <c r="L510" s="12" t="n">
        <v>0</v>
      </c>
      <c r="M510" s="15"/>
      <c r="N510" s="3"/>
      <c r="O510" s="10"/>
      <c r="AMH510" s="0"/>
      <c r="AMI510" s="0"/>
      <c r="AMJ510" s="0"/>
    </row>
    <row r="511" s="28" customFormat="true" ht="26.8" hidden="false" customHeight="false" outlineLevel="0" collapsed="false">
      <c r="A511" s="12" t="n">
        <v>509</v>
      </c>
      <c r="B511" s="12" t="s">
        <v>1185</v>
      </c>
      <c r="C511" s="12" t="s">
        <v>1196</v>
      </c>
      <c r="D511" s="12" t="s">
        <v>153</v>
      </c>
      <c r="E511" s="12" t="s">
        <v>1197</v>
      </c>
      <c r="F511" s="12" t="s">
        <v>16</v>
      </c>
      <c r="G511" s="12" t="n">
        <v>112</v>
      </c>
      <c r="H511" s="13" t="s">
        <v>1198</v>
      </c>
      <c r="I511" s="12" t="n">
        <v>72</v>
      </c>
      <c r="J511" s="14" t="n">
        <f aca="false">(I511*0.45)</f>
        <v>32.4</v>
      </c>
      <c r="K511" s="14" t="n">
        <f aca="false">I511+J511</f>
        <v>104.4</v>
      </c>
      <c r="L511" s="12" t="n">
        <v>96</v>
      </c>
      <c r="M511" s="15"/>
      <c r="N511" s="3"/>
      <c r="O511" s="10"/>
      <c r="AMH511" s="0"/>
      <c r="AMI511" s="0"/>
      <c r="AMJ511" s="0"/>
    </row>
    <row r="512" s="28" customFormat="true" ht="26.8" hidden="false" customHeight="false" outlineLevel="0" collapsed="false">
      <c r="A512" s="12" t="n">
        <v>510</v>
      </c>
      <c r="B512" s="12" t="s">
        <v>1199</v>
      </c>
      <c r="C512" s="12"/>
      <c r="D512" s="12" t="s">
        <v>153</v>
      </c>
      <c r="E512" s="12" t="s">
        <v>1197</v>
      </c>
      <c r="F512" s="12" t="s">
        <v>16</v>
      </c>
      <c r="G512" s="12" t="n">
        <v>4</v>
      </c>
      <c r="H512" s="13" t="s">
        <v>1200</v>
      </c>
      <c r="I512" s="12" t="n">
        <v>149.5</v>
      </c>
      <c r="J512" s="14" t="n">
        <f aca="false">(I512*0.45)</f>
        <v>67.275</v>
      </c>
      <c r="K512" s="14" t="n">
        <f aca="false">I512+J512</f>
        <v>216.775</v>
      </c>
      <c r="L512" s="12" t="n">
        <v>3</v>
      </c>
      <c r="M512" s="15"/>
      <c r="N512" s="3"/>
      <c r="O512" s="10"/>
      <c r="AMH512" s="0"/>
      <c r="AMI512" s="0"/>
      <c r="AMJ512" s="0"/>
    </row>
    <row r="513" s="28" customFormat="true" ht="26.8" hidden="false" customHeight="false" outlineLevel="0" collapsed="false">
      <c r="A513" s="12" t="n">
        <v>511</v>
      </c>
      <c r="B513" s="12" t="s">
        <v>1201</v>
      </c>
      <c r="C513" s="12" t="s">
        <v>1029</v>
      </c>
      <c r="D513" s="18" t="s">
        <v>974</v>
      </c>
      <c r="E513" s="12"/>
      <c r="F513" s="12" t="s">
        <v>16</v>
      </c>
      <c r="G513" s="12" t="n">
        <v>12</v>
      </c>
      <c r="H513" s="13" t="s">
        <v>1202</v>
      </c>
      <c r="I513" s="12" t="n">
        <v>161</v>
      </c>
      <c r="J513" s="14" t="n">
        <f aca="false">(I513*0.45)</f>
        <v>72.45</v>
      </c>
      <c r="K513" s="14" t="n">
        <f aca="false">I513+J513</f>
        <v>233.45</v>
      </c>
      <c r="L513" s="12" t="n">
        <v>8</v>
      </c>
      <c r="M513" s="15"/>
      <c r="N513" s="3"/>
      <c r="O513" s="10"/>
      <c r="AMH513" s="0"/>
      <c r="AMI513" s="0"/>
      <c r="AMJ513" s="0"/>
    </row>
    <row r="514" s="28" customFormat="true" ht="26.8" hidden="false" customHeight="false" outlineLevel="0" collapsed="false">
      <c r="A514" s="12" t="n">
        <v>512</v>
      </c>
      <c r="B514" s="12" t="s">
        <v>1203</v>
      </c>
      <c r="C514" s="12" t="s">
        <v>1029</v>
      </c>
      <c r="D514" s="18" t="s">
        <v>974</v>
      </c>
      <c r="E514" s="12"/>
      <c r="F514" s="12" t="s">
        <v>16</v>
      </c>
      <c r="G514" s="12" t="n">
        <v>10</v>
      </c>
      <c r="H514" s="13" t="s">
        <v>1204</v>
      </c>
      <c r="I514" s="12" t="n">
        <v>345</v>
      </c>
      <c r="J514" s="14" t="n">
        <f aca="false">(I514*0.45)</f>
        <v>155.25</v>
      </c>
      <c r="K514" s="14" t="n">
        <f aca="false">I514+J514</f>
        <v>500.25</v>
      </c>
      <c r="L514" s="12" t="n">
        <v>8</v>
      </c>
      <c r="M514" s="15"/>
      <c r="N514" s="3"/>
      <c r="O514" s="10"/>
      <c r="AMH514" s="0"/>
      <c r="AMI514" s="0"/>
      <c r="AMJ514" s="0"/>
    </row>
    <row r="515" s="28" customFormat="true" ht="26.8" hidden="false" customHeight="false" outlineLevel="0" collapsed="false">
      <c r="A515" s="12" t="n">
        <v>513</v>
      </c>
      <c r="B515" s="12" t="s">
        <v>1203</v>
      </c>
      <c r="C515" s="12" t="s">
        <v>1029</v>
      </c>
      <c r="D515" s="18" t="s">
        <v>974</v>
      </c>
      <c r="E515" s="12"/>
      <c r="F515" s="12" t="s">
        <v>16</v>
      </c>
      <c r="G515" s="12" t="n">
        <v>3</v>
      </c>
      <c r="H515" s="13" t="s">
        <v>1205</v>
      </c>
      <c r="I515" s="12" t="n">
        <v>345</v>
      </c>
      <c r="J515" s="14" t="n">
        <f aca="false">(I515*0.45)</f>
        <v>155.25</v>
      </c>
      <c r="K515" s="14" t="n">
        <f aca="false">I515+J515</f>
        <v>500.25</v>
      </c>
      <c r="L515" s="12" t="n">
        <v>0</v>
      </c>
      <c r="M515" s="15"/>
      <c r="N515" s="3"/>
      <c r="O515" s="10"/>
      <c r="AMH515" s="0"/>
      <c r="AMI515" s="0"/>
      <c r="AMJ515" s="0"/>
    </row>
    <row r="516" s="28" customFormat="true" ht="26.8" hidden="false" customHeight="false" outlineLevel="0" collapsed="false">
      <c r="A516" s="12" t="n">
        <v>514</v>
      </c>
      <c r="B516" s="12" t="s">
        <v>1206</v>
      </c>
      <c r="C516" s="12" t="s">
        <v>1118</v>
      </c>
      <c r="D516" s="12" t="s">
        <v>1065</v>
      </c>
      <c r="E516" s="12" t="s">
        <v>32</v>
      </c>
      <c r="F516" s="12" t="s">
        <v>16</v>
      </c>
      <c r="G516" s="12" t="n">
        <v>4</v>
      </c>
      <c r="H516" s="13" t="s">
        <v>1207</v>
      </c>
      <c r="I516" s="12" t="n">
        <v>517.5</v>
      </c>
      <c r="J516" s="14" t="n">
        <f aca="false">(I516*0.45)</f>
        <v>232.875</v>
      </c>
      <c r="K516" s="14" t="n">
        <f aca="false">I516+J516</f>
        <v>750.375</v>
      </c>
      <c r="L516" s="12" t="n">
        <v>1</v>
      </c>
      <c r="M516" s="15"/>
      <c r="N516" s="3"/>
      <c r="O516" s="10"/>
      <c r="AMH516" s="0"/>
      <c r="AMI516" s="0"/>
      <c r="AMJ516" s="0"/>
    </row>
    <row r="517" s="28" customFormat="true" ht="26.8" hidden="false" customHeight="false" outlineLevel="0" collapsed="false">
      <c r="A517" s="12" t="n">
        <v>515</v>
      </c>
      <c r="B517" s="12" t="s">
        <v>1208</v>
      </c>
      <c r="C517" s="12" t="s">
        <v>1209</v>
      </c>
      <c r="D517" s="12" t="s">
        <v>864</v>
      </c>
      <c r="E517" s="12"/>
      <c r="F517" s="12" t="s">
        <v>16</v>
      </c>
      <c r="G517" s="12" t="n">
        <v>2</v>
      </c>
      <c r="H517" s="13" t="s">
        <v>1210</v>
      </c>
      <c r="I517" s="12" t="n">
        <v>460</v>
      </c>
      <c r="J517" s="14" t="n">
        <f aca="false">(I517*0.45)</f>
        <v>207</v>
      </c>
      <c r="K517" s="14" t="n">
        <f aca="false">I517+J517</f>
        <v>667</v>
      </c>
      <c r="L517" s="12" t="n">
        <v>0</v>
      </c>
      <c r="M517" s="15"/>
      <c r="N517" s="3"/>
      <c r="O517" s="10"/>
      <c r="AMH517" s="0"/>
      <c r="AMI517" s="0"/>
      <c r="AMJ517" s="0"/>
    </row>
    <row r="518" s="28" customFormat="true" ht="26.8" hidden="false" customHeight="false" outlineLevel="0" collapsed="false">
      <c r="A518" s="12" t="n">
        <v>516</v>
      </c>
      <c r="B518" s="12" t="s">
        <v>1208</v>
      </c>
      <c r="C518" s="12" t="s">
        <v>1209</v>
      </c>
      <c r="D518" s="12" t="s">
        <v>864</v>
      </c>
      <c r="E518" s="12"/>
      <c r="F518" s="12" t="s">
        <v>16</v>
      </c>
      <c r="G518" s="12" t="n">
        <v>3</v>
      </c>
      <c r="H518" s="13" t="s">
        <v>1211</v>
      </c>
      <c r="I518" s="12" t="n">
        <v>460</v>
      </c>
      <c r="J518" s="14" t="n">
        <f aca="false">(I518*0.45)</f>
        <v>207</v>
      </c>
      <c r="K518" s="14" t="n">
        <f aca="false">I518+J518</f>
        <v>667</v>
      </c>
      <c r="L518" s="12" t="n">
        <v>0</v>
      </c>
      <c r="M518" s="15"/>
      <c r="N518" s="3"/>
      <c r="O518" s="10"/>
      <c r="AMH518" s="0"/>
      <c r="AMI518" s="0"/>
      <c r="AMJ518" s="0"/>
    </row>
    <row r="519" s="28" customFormat="true" ht="26.8" hidden="false" customHeight="false" outlineLevel="0" collapsed="false">
      <c r="A519" s="12" t="n">
        <v>517</v>
      </c>
      <c r="B519" s="12" t="s">
        <v>1208</v>
      </c>
      <c r="C519" s="12" t="s">
        <v>1209</v>
      </c>
      <c r="D519" s="12" t="s">
        <v>864</v>
      </c>
      <c r="E519" s="12"/>
      <c r="F519" s="12" t="s">
        <v>16</v>
      </c>
      <c r="G519" s="12" t="n">
        <v>7</v>
      </c>
      <c r="H519" s="13" t="s">
        <v>1212</v>
      </c>
      <c r="I519" s="12" t="n">
        <v>460</v>
      </c>
      <c r="J519" s="14" t="n">
        <f aca="false">(I519*0.45)</f>
        <v>207</v>
      </c>
      <c r="K519" s="14" t="n">
        <f aca="false">I519+J519</f>
        <v>667</v>
      </c>
      <c r="L519" s="12" t="n">
        <v>7</v>
      </c>
      <c r="M519" s="15"/>
      <c r="N519" s="3"/>
      <c r="O519" s="10"/>
      <c r="AMH519" s="0"/>
      <c r="AMI519" s="0"/>
      <c r="AMJ519" s="0"/>
    </row>
    <row r="520" s="29" customFormat="true" ht="26.8" hidden="false" customHeight="false" outlineLevel="0" collapsed="false">
      <c r="A520" s="12" t="n">
        <v>518</v>
      </c>
      <c r="B520" s="18" t="s">
        <v>1213</v>
      </c>
      <c r="C520" s="18" t="s">
        <v>1214</v>
      </c>
      <c r="D520" s="18" t="s">
        <v>1081</v>
      </c>
      <c r="E520" s="18" t="s">
        <v>268</v>
      </c>
      <c r="F520" s="18" t="s">
        <v>16</v>
      </c>
      <c r="G520" s="18" t="n">
        <v>8</v>
      </c>
      <c r="H520" s="19" t="s">
        <v>1215</v>
      </c>
      <c r="I520" s="18" t="n">
        <v>950</v>
      </c>
      <c r="J520" s="14" t="n">
        <f aca="false">(I520*0.45)</f>
        <v>427.5</v>
      </c>
      <c r="K520" s="20" t="n">
        <f aca="false">I520+J520</f>
        <v>1377.5</v>
      </c>
      <c r="L520" s="18" t="n">
        <v>0</v>
      </c>
      <c r="M520" s="15"/>
      <c r="N520" s="3"/>
      <c r="O520" s="10"/>
      <c r="AMH520" s="0"/>
      <c r="AMI520" s="0"/>
      <c r="AMJ520" s="0"/>
    </row>
    <row r="521" s="29" customFormat="true" ht="26.8" hidden="false" customHeight="false" outlineLevel="0" collapsed="false">
      <c r="A521" s="12" t="n">
        <v>519</v>
      </c>
      <c r="B521" s="18" t="s">
        <v>1213</v>
      </c>
      <c r="C521" s="18" t="s">
        <v>1214</v>
      </c>
      <c r="D521" s="18" t="s">
        <v>1081</v>
      </c>
      <c r="E521" s="18" t="s">
        <v>268</v>
      </c>
      <c r="F521" s="18" t="s">
        <v>16</v>
      </c>
      <c r="G521" s="18" t="n">
        <v>10</v>
      </c>
      <c r="H521" s="19" t="s">
        <v>1216</v>
      </c>
      <c r="I521" s="18" t="n">
        <v>950</v>
      </c>
      <c r="J521" s="14" t="n">
        <f aca="false">(I521*0.45)</f>
        <v>427.5</v>
      </c>
      <c r="K521" s="20" t="n">
        <f aca="false">I521+J521</f>
        <v>1377.5</v>
      </c>
      <c r="L521" s="18" t="n">
        <v>0</v>
      </c>
      <c r="M521" s="15"/>
      <c r="N521" s="3"/>
      <c r="O521" s="10"/>
      <c r="AMH521" s="0"/>
      <c r="AMI521" s="0"/>
      <c r="AMJ521" s="0"/>
    </row>
    <row r="522" s="29" customFormat="true" ht="26.8" hidden="false" customHeight="false" outlineLevel="0" collapsed="false">
      <c r="A522" s="12" t="n">
        <v>520</v>
      </c>
      <c r="B522" s="18" t="s">
        <v>1217</v>
      </c>
      <c r="C522" s="18" t="s">
        <v>1218</v>
      </c>
      <c r="D522" s="18" t="s">
        <v>1081</v>
      </c>
      <c r="E522" s="18" t="s">
        <v>597</v>
      </c>
      <c r="F522" s="18" t="s">
        <v>16</v>
      </c>
      <c r="G522" s="18" t="n">
        <v>4</v>
      </c>
      <c r="H522" s="19" t="s">
        <v>1219</v>
      </c>
      <c r="I522" s="18" t="n">
        <v>400</v>
      </c>
      <c r="J522" s="14" t="n">
        <f aca="false">(I522*0.45)</f>
        <v>180</v>
      </c>
      <c r="K522" s="20" t="n">
        <f aca="false">I522+J522</f>
        <v>580</v>
      </c>
      <c r="L522" s="18" t="n">
        <v>0</v>
      </c>
      <c r="M522" s="15"/>
      <c r="N522" s="3"/>
      <c r="O522" s="10"/>
      <c r="AMH522" s="0"/>
      <c r="AMI522" s="0"/>
      <c r="AMJ522" s="0"/>
    </row>
    <row r="523" s="29" customFormat="true" ht="26.8" hidden="false" customHeight="false" outlineLevel="0" collapsed="false">
      <c r="A523" s="12" t="n">
        <v>521</v>
      </c>
      <c r="B523" s="18" t="s">
        <v>1217</v>
      </c>
      <c r="C523" s="18" t="s">
        <v>1218</v>
      </c>
      <c r="D523" s="18" t="s">
        <v>1081</v>
      </c>
      <c r="E523" s="18" t="s">
        <v>597</v>
      </c>
      <c r="F523" s="18" t="s">
        <v>16</v>
      </c>
      <c r="G523" s="18" t="n">
        <v>2</v>
      </c>
      <c r="H523" s="19" t="s">
        <v>1220</v>
      </c>
      <c r="I523" s="18" t="n">
        <v>400</v>
      </c>
      <c r="J523" s="14" t="n">
        <f aca="false">(I523*0.45)</f>
        <v>180</v>
      </c>
      <c r="K523" s="20" t="n">
        <f aca="false">I523+J523</f>
        <v>580</v>
      </c>
      <c r="L523" s="18" t="n">
        <v>0</v>
      </c>
      <c r="M523" s="15"/>
      <c r="N523" s="3"/>
      <c r="O523" s="10"/>
      <c r="AMH523" s="0"/>
      <c r="AMI523" s="0"/>
      <c r="AMJ523" s="0"/>
    </row>
    <row r="524" s="29" customFormat="true" ht="26.8" hidden="false" customHeight="false" outlineLevel="0" collapsed="false">
      <c r="A524" s="12" t="n">
        <v>522</v>
      </c>
      <c r="B524" s="18" t="s">
        <v>1221</v>
      </c>
      <c r="C524" s="18" t="s">
        <v>1222</v>
      </c>
      <c r="D524" s="18" t="s">
        <v>1081</v>
      </c>
      <c r="E524" s="18" t="s">
        <v>237</v>
      </c>
      <c r="F524" s="18" t="s">
        <v>16</v>
      </c>
      <c r="G524" s="18" t="n">
        <v>3</v>
      </c>
      <c r="H524" s="19" t="s">
        <v>1223</v>
      </c>
      <c r="I524" s="18" t="n">
        <v>1650</v>
      </c>
      <c r="J524" s="14" t="n">
        <f aca="false">(I524*0.45)</f>
        <v>742.5</v>
      </c>
      <c r="K524" s="20" t="n">
        <f aca="false">I524+J524</f>
        <v>2392.5</v>
      </c>
      <c r="L524" s="18" t="n">
        <v>0</v>
      </c>
      <c r="M524" s="15"/>
      <c r="N524" s="3"/>
      <c r="O524" s="10"/>
      <c r="AMH524" s="0"/>
      <c r="AMI524" s="0"/>
      <c r="AMJ524" s="0"/>
    </row>
    <row r="525" s="29" customFormat="true" ht="26.8" hidden="false" customHeight="false" outlineLevel="0" collapsed="false">
      <c r="A525" s="12" t="n">
        <v>523</v>
      </c>
      <c r="B525" s="18" t="s">
        <v>1221</v>
      </c>
      <c r="C525" s="18" t="s">
        <v>1222</v>
      </c>
      <c r="D525" s="18" t="s">
        <v>1081</v>
      </c>
      <c r="E525" s="18" t="s">
        <v>1224</v>
      </c>
      <c r="F525" s="18" t="s">
        <v>16</v>
      </c>
      <c r="G525" s="18" t="n">
        <v>2</v>
      </c>
      <c r="H525" s="19" t="s">
        <v>1225</v>
      </c>
      <c r="I525" s="18" t="n">
        <v>1650</v>
      </c>
      <c r="J525" s="14" t="n">
        <f aca="false">(I525*0.45)</f>
        <v>742.5</v>
      </c>
      <c r="K525" s="20" t="n">
        <f aca="false">I525+J525</f>
        <v>2392.5</v>
      </c>
      <c r="L525" s="18" t="n">
        <v>0</v>
      </c>
      <c r="M525" s="15"/>
      <c r="N525" s="3"/>
      <c r="O525" s="10"/>
      <c r="AMH525" s="0"/>
      <c r="AMI525" s="0"/>
      <c r="AMJ525" s="0"/>
    </row>
    <row r="526" s="29" customFormat="true" ht="26.8" hidden="false" customHeight="false" outlineLevel="0" collapsed="false">
      <c r="A526" s="12" t="n">
        <v>524</v>
      </c>
      <c r="B526" s="18" t="s">
        <v>1221</v>
      </c>
      <c r="C526" s="18" t="s">
        <v>823</v>
      </c>
      <c r="D526" s="18" t="s">
        <v>1081</v>
      </c>
      <c r="E526" s="18" t="s">
        <v>1226</v>
      </c>
      <c r="F526" s="18" t="s">
        <v>16</v>
      </c>
      <c r="G526" s="18" t="n">
        <v>2</v>
      </c>
      <c r="H526" s="19" t="s">
        <v>1227</v>
      </c>
      <c r="I526" s="18" t="n">
        <v>2750</v>
      </c>
      <c r="J526" s="14" t="n">
        <f aca="false">(I526*0.45)</f>
        <v>1237.5</v>
      </c>
      <c r="K526" s="20" t="n">
        <f aca="false">I526+J526</f>
        <v>3987.5</v>
      </c>
      <c r="L526" s="18" t="n">
        <v>0</v>
      </c>
      <c r="M526" s="15"/>
      <c r="N526" s="3"/>
      <c r="O526" s="10"/>
      <c r="AMH526" s="0"/>
      <c r="AMI526" s="0"/>
      <c r="AMJ526" s="0"/>
    </row>
    <row r="527" s="29" customFormat="true" ht="26.8" hidden="false" customHeight="false" outlineLevel="0" collapsed="false">
      <c r="A527" s="12" t="n">
        <v>525</v>
      </c>
      <c r="B527" s="18" t="s">
        <v>1228</v>
      </c>
      <c r="C527" s="18" t="s">
        <v>1229</v>
      </c>
      <c r="D527" s="18" t="s">
        <v>974</v>
      </c>
      <c r="E527" s="18" t="s">
        <v>1230</v>
      </c>
      <c r="F527" s="18" t="s">
        <v>16</v>
      </c>
      <c r="G527" s="18" t="n">
        <v>13</v>
      </c>
      <c r="H527" s="19"/>
      <c r="I527" s="18" t="n">
        <v>184</v>
      </c>
      <c r="J527" s="14" t="n">
        <f aca="false">(I527*0.45)</f>
        <v>82.8</v>
      </c>
      <c r="K527" s="20" t="n">
        <f aca="false">I527+J527</f>
        <v>266.8</v>
      </c>
      <c r="L527" s="18" t="n">
        <v>2</v>
      </c>
      <c r="M527" s="15"/>
      <c r="N527" s="3"/>
      <c r="O527" s="10"/>
      <c r="AMH527" s="0"/>
      <c r="AMI527" s="0"/>
      <c r="AMJ527" s="0"/>
    </row>
    <row r="528" s="29" customFormat="true" ht="26.8" hidden="false" customHeight="false" outlineLevel="0" collapsed="false">
      <c r="A528" s="12" t="n">
        <v>526</v>
      </c>
      <c r="B528" s="18" t="s">
        <v>1231</v>
      </c>
      <c r="C528" s="18" t="s">
        <v>1232</v>
      </c>
      <c r="D528" s="18" t="s">
        <v>974</v>
      </c>
      <c r="E528" s="18" t="s">
        <v>254</v>
      </c>
      <c r="F528" s="18" t="s">
        <v>16</v>
      </c>
      <c r="G528" s="18" t="n">
        <v>5</v>
      </c>
      <c r="H528" s="19" t="s">
        <v>1233</v>
      </c>
      <c r="I528" s="18" t="n">
        <v>425.5</v>
      </c>
      <c r="J528" s="14" t="n">
        <f aca="false">(I528*0.45)</f>
        <v>191.475</v>
      </c>
      <c r="K528" s="20" t="n">
        <f aca="false">I528+J528</f>
        <v>616.975</v>
      </c>
      <c r="L528" s="18" t="n">
        <v>0</v>
      </c>
      <c r="M528" s="15"/>
      <c r="N528" s="3"/>
      <c r="O528" s="10"/>
      <c r="AMH528" s="0"/>
      <c r="AMI528" s="0"/>
      <c r="AMJ528" s="0"/>
    </row>
    <row r="529" s="29" customFormat="true" ht="26.8" hidden="false" customHeight="false" outlineLevel="0" collapsed="false">
      <c r="A529" s="12" t="n">
        <v>527</v>
      </c>
      <c r="B529" s="18" t="s">
        <v>1234</v>
      </c>
      <c r="C529" s="18" t="s">
        <v>1232</v>
      </c>
      <c r="D529" s="18" t="s">
        <v>974</v>
      </c>
      <c r="E529" s="18" t="s">
        <v>41</v>
      </c>
      <c r="F529" s="18" t="s">
        <v>16</v>
      </c>
      <c r="G529" s="18" t="n">
        <v>5</v>
      </c>
      <c r="H529" s="19" t="s">
        <v>1235</v>
      </c>
      <c r="I529" s="18" t="n">
        <v>494.5</v>
      </c>
      <c r="J529" s="14" t="n">
        <f aca="false">(I529*0.45)</f>
        <v>222.525</v>
      </c>
      <c r="K529" s="20" t="n">
        <f aca="false">I529+J529</f>
        <v>717.025</v>
      </c>
      <c r="L529" s="18" t="n">
        <v>0</v>
      </c>
      <c r="M529" s="15"/>
      <c r="N529" s="3"/>
      <c r="O529" s="10"/>
      <c r="AMH529" s="0"/>
      <c r="AMI529" s="0"/>
      <c r="AMJ529" s="0"/>
    </row>
    <row r="530" s="28" customFormat="true" ht="26.8" hidden="false" customHeight="false" outlineLevel="0" collapsed="false">
      <c r="A530" s="12" t="n">
        <v>528</v>
      </c>
      <c r="B530" s="12" t="s">
        <v>1236</v>
      </c>
      <c r="C530" s="12" t="s">
        <v>1237</v>
      </c>
      <c r="D530" s="12" t="s">
        <v>974</v>
      </c>
      <c r="E530" s="12" t="s">
        <v>1238</v>
      </c>
      <c r="F530" s="18" t="s">
        <v>16</v>
      </c>
      <c r="G530" s="12" t="n">
        <v>10</v>
      </c>
      <c r="H530" s="13" t="s">
        <v>1239</v>
      </c>
      <c r="I530" s="12" t="n">
        <v>230</v>
      </c>
      <c r="J530" s="14" t="n">
        <f aca="false">(I530*0.45)</f>
        <v>103.5</v>
      </c>
      <c r="K530" s="14" t="n">
        <f aca="false">I530+J530</f>
        <v>333.5</v>
      </c>
      <c r="L530" s="12" t="n">
        <v>0</v>
      </c>
      <c r="M530" s="15"/>
      <c r="N530" s="3"/>
      <c r="O530" s="10"/>
      <c r="AMH530" s="0"/>
      <c r="AMI530" s="0"/>
      <c r="AMJ530" s="0"/>
    </row>
    <row r="531" s="28" customFormat="true" ht="26.8" hidden="false" customHeight="false" outlineLevel="0" collapsed="false">
      <c r="A531" s="12" t="n">
        <v>529</v>
      </c>
      <c r="B531" s="12" t="s">
        <v>1240</v>
      </c>
      <c r="C531" s="12" t="s">
        <v>1237</v>
      </c>
      <c r="D531" s="12" t="s">
        <v>974</v>
      </c>
      <c r="E531" s="12" t="s">
        <v>1241</v>
      </c>
      <c r="F531" s="18" t="s">
        <v>16</v>
      </c>
      <c r="G531" s="12" t="n">
        <v>5</v>
      </c>
      <c r="H531" s="13" t="s">
        <v>1242</v>
      </c>
      <c r="I531" s="12" t="n">
        <v>161</v>
      </c>
      <c r="J531" s="14" t="n">
        <f aca="false">(I531*0.45)</f>
        <v>72.45</v>
      </c>
      <c r="K531" s="14" t="n">
        <f aca="false">I531+J531</f>
        <v>233.45</v>
      </c>
      <c r="L531" s="12" t="n">
        <v>3</v>
      </c>
      <c r="M531" s="15"/>
      <c r="N531" s="3"/>
      <c r="O531" s="10"/>
      <c r="AMH531" s="0"/>
      <c r="AMI531" s="0"/>
      <c r="AMJ531" s="0"/>
    </row>
    <row r="532" s="28" customFormat="true" ht="26.8" hidden="false" customHeight="false" outlineLevel="0" collapsed="false">
      <c r="A532" s="12" t="n">
        <v>530</v>
      </c>
      <c r="B532" s="12" t="s">
        <v>1243</v>
      </c>
      <c r="C532" s="12" t="s">
        <v>1244</v>
      </c>
      <c r="D532" s="12" t="s">
        <v>974</v>
      </c>
      <c r="E532" s="12" t="s">
        <v>1245</v>
      </c>
      <c r="F532" s="18" t="s">
        <v>16</v>
      </c>
      <c r="G532" s="12" t="n">
        <v>5</v>
      </c>
      <c r="H532" s="13" t="s">
        <v>1246</v>
      </c>
      <c r="I532" s="12" t="n">
        <v>713</v>
      </c>
      <c r="J532" s="14" t="n">
        <f aca="false">(I532*0.45)</f>
        <v>320.85</v>
      </c>
      <c r="K532" s="14" t="n">
        <f aca="false">I532+J532</f>
        <v>1033.85</v>
      </c>
      <c r="L532" s="12" t="n">
        <v>0</v>
      </c>
      <c r="M532" s="15"/>
      <c r="N532" s="3"/>
      <c r="O532" s="10"/>
      <c r="AMH532" s="0"/>
      <c r="AMI532" s="0"/>
      <c r="AMJ532" s="0"/>
    </row>
    <row r="533" s="28" customFormat="true" ht="26.8" hidden="false" customHeight="false" outlineLevel="0" collapsed="false">
      <c r="A533" s="12" t="n">
        <v>531</v>
      </c>
      <c r="B533" s="12" t="s">
        <v>1247</v>
      </c>
      <c r="C533" s="12" t="s">
        <v>1229</v>
      </c>
      <c r="D533" s="12" t="s">
        <v>1040</v>
      </c>
      <c r="E533" s="12"/>
      <c r="F533" s="18" t="s">
        <v>16</v>
      </c>
      <c r="G533" s="12" t="n">
        <v>48</v>
      </c>
      <c r="H533" s="13" t="s">
        <v>1248</v>
      </c>
      <c r="I533" s="12" t="n">
        <v>69</v>
      </c>
      <c r="J533" s="14" t="n">
        <f aca="false">(I533*0.45)</f>
        <v>31.05</v>
      </c>
      <c r="K533" s="14" t="n">
        <f aca="false">I533+J533</f>
        <v>100.05</v>
      </c>
      <c r="L533" s="12" t="n">
        <v>1</v>
      </c>
      <c r="M533" s="15"/>
      <c r="N533" s="3"/>
      <c r="O533" s="10"/>
      <c r="AMH533" s="0"/>
      <c r="AMI533" s="0"/>
      <c r="AMJ533" s="0"/>
    </row>
    <row r="534" s="28" customFormat="true" ht="26.8" hidden="false" customHeight="false" outlineLevel="0" collapsed="false">
      <c r="A534" s="12" t="n">
        <v>532</v>
      </c>
      <c r="B534" s="12" t="s">
        <v>1249</v>
      </c>
      <c r="C534" s="12" t="s">
        <v>1250</v>
      </c>
      <c r="D534" s="12" t="s">
        <v>1138</v>
      </c>
      <c r="E534" s="12" t="s">
        <v>254</v>
      </c>
      <c r="F534" s="18" t="s">
        <v>16</v>
      </c>
      <c r="G534" s="12" t="n">
        <v>1</v>
      </c>
      <c r="H534" s="13" t="s">
        <v>1251</v>
      </c>
      <c r="I534" s="12" t="n">
        <v>535</v>
      </c>
      <c r="J534" s="14" t="n">
        <f aca="false">(I534*0.45)</f>
        <v>240.75</v>
      </c>
      <c r="K534" s="14" t="n">
        <f aca="false">I534+J534</f>
        <v>775.75</v>
      </c>
      <c r="L534" s="12" t="n">
        <v>1</v>
      </c>
      <c r="M534" s="15"/>
      <c r="N534" s="3"/>
      <c r="O534" s="10"/>
      <c r="AMH534" s="0"/>
      <c r="AMI534" s="0"/>
      <c r="AMJ534" s="0"/>
    </row>
    <row r="535" s="28" customFormat="true" ht="26.8" hidden="false" customHeight="false" outlineLevel="0" collapsed="false">
      <c r="A535" s="12" t="n">
        <v>533</v>
      </c>
      <c r="B535" s="12" t="s">
        <v>1252</v>
      </c>
      <c r="C535" s="12" t="s">
        <v>1250</v>
      </c>
      <c r="D535" s="12" t="s">
        <v>1138</v>
      </c>
      <c r="E535" s="12" t="s">
        <v>254</v>
      </c>
      <c r="F535" s="18" t="s">
        <v>16</v>
      </c>
      <c r="G535" s="12" t="n">
        <v>2</v>
      </c>
      <c r="H535" s="13" t="s">
        <v>1253</v>
      </c>
      <c r="I535" s="12" t="n">
        <v>535</v>
      </c>
      <c r="J535" s="14" t="n">
        <f aca="false">(I535*0.45)</f>
        <v>240.75</v>
      </c>
      <c r="K535" s="14" t="n">
        <f aca="false">I535+J535</f>
        <v>775.75</v>
      </c>
      <c r="L535" s="12" t="n">
        <v>0</v>
      </c>
      <c r="M535" s="15"/>
      <c r="N535" s="3"/>
      <c r="O535" s="10"/>
      <c r="AMH535" s="0"/>
      <c r="AMI535" s="0"/>
      <c r="AMJ535" s="0"/>
    </row>
    <row r="536" s="28" customFormat="true" ht="26.8" hidden="false" customHeight="false" outlineLevel="0" collapsed="false">
      <c r="A536" s="12" t="n">
        <v>534</v>
      </c>
      <c r="B536" s="12" t="s">
        <v>1254</v>
      </c>
      <c r="C536" s="12" t="s">
        <v>1250</v>
      </c>
      <c r="D536" s="12" t="s">
        <v>1138</v>
      </c>
      <c r="E536" s="12" t="s">
        <v>254</v>
      </c>
      <c r="F536" s="18" t="s">
        <v>16</v>
      </c>
      <c r="G536" s="12" t="n">
        <v>1</v>
      </c>
      <c r="H536" s="13" t="s">
        <v>1255</v>
      </c>
      <c r="I536" s="12" t="n">
        <v>535</v>
      </c>
      <c r="J536" s="14" t="n">
        <f aca="false">(I536*0.45)</f>
        <v>240.75</v>
      </c>
      <c r="K536" s="14" t="n">
        <f aca="false">I536+J536</f>
        <v>775.75</v>
      </c>
      <c r="L536" s="12" t="n">
        <v>0</v>
      </c>
      <c r="M536" s="15"/>
      <c r="N536" s="3"/>
      <c r="O536" s="10"/>
      <c r="AMH536" s="0"/>
      <c r="AMI536" s="0"/>
      <c r="AMJ536" s="0"/>
    </row>
    <row r="537" s="28" customFormat="true" ht="26.8" hidden="false" customHeight="false" outlineLevel="0" collapsed="false">
      <c r="A537" s="12" t="n">
        <v>535</v>
      </c>
      <c r="B537" s="12" t="s">
        <v>1256</v>
      </c>
      <c r="C537" s="12" t="s">
        <v>1250</v>
      </c>
      <c r="D537" s="12" t="s">
        <v>1138</v>
      </c>
      <c r="E537" s="12" t="s">
        <v>1257</v>
      </c>
      <c r="F537" s="18" t="s">
        <v>16</v>
      </c>
      <c r="G537" s="12" t="n">
        <v>2</v>
      </c>
      <c r="H537" s="13" t="s">
        <v>1258</v>
      </c>
      <c r="I537" s="12" t="n">
        <v>535</v>
      </c>
      <c r="J537" s="14" t="n">
        <f aca="false">(I537*0.45)</f>
        <v>240.75</v>
      </c>
      <c r="K537" s="14" t="n">
        <f aca="false">I537+J537</f>
        <v>775.75</v>
      </c>
      <c r="L537" s="12" t="n">
        <v>2</v>
      </c>
      <c r="M537" s="15"/>
      <c r="N537" s="3"/>
      <c r="O537" s="10"/>
      <c r="AMH537" s="0"/>
      <c r="AMI537" s="0"/>
      <c r="AMJ537" s="0"/>
    </row>
    <row r="538" s="28" customFormat="true" ht="26.8" hidden="false" customHeight="false" outlineLevel="0" collapsed="false">
      <c r="A538" s="12" t="n">
        <v>536</v>
      </c>
      <c r="B538" s="12" t="s">
        <v>1259</v>
      </c>
      <c r="C538" s="12" t="s">
        <v>1250</v>
      </c>
      <c r="D538" s="12" t="s">
        <v>1138</v>
      </c>
      <c r="E538" s="12" t="s">
        <v>254</v>
      </c>
      <c r="F538" s="18" t="s">
        <v>16</v>
      </c>
      <c r="G538" s="12" t="n">
        <v>2</v>
      </c>
      <c r="H538" s="13" t="s">
        <v>1260</v>
      </c>
      <c r="I538" s="12" t="n">
        <v>535</v>
      </c>
      <c r="J538" s="14" t="n">
        <f aca="false">(I538*0.45)</f>
        <v>240.75</v>
      </c>
      <c r="K538" s="14" t="n">
        <f aca="false">I538+J538</f>
        <v>775.75</v>
      </c>
      <c r="L538" s="12" t="n">
        <v>1</v>
      </c>
      <c r="M538" s="15"/>
      <c r="N538" s="3"/>
      <c r="O538" s="10"/>
      <c r="AMH538" s="0"/>
      <c r="AMI538" s="0"/>
      <c r="AMJ538" s="0"/>
    </row>
    <row r="539" s="28" customFormat="true" ht="26.8" hidden="false" customHeight="false" outlineLevel="0" collapsed="false">
      <c r="A539" s="12" t="n">
        <v>537</v>
      </c>
      <c r="B539" s="12" t="s">
        <v>1261</v>
      </c>
      <c r="C539" s="12" t="s">
        <v>1250</v>
      </c>
      <c r="D539" s="12" t="s">
        <v>1138</v>
      </c>
      <c r="E539" s="12" t="s">
        <v>254</v>
      </c>
      <c r="F539" s="18" t="s">
        <v>16</v>
      </c>
      <c r="G539" s="12" t="n">
        <v>2</v>
      </c>
      <c r="H539" s="13" t="s">
        <v>1262</v>
      </c>
      <c r="I539" s="12" t="n">
        <v>535</v>
      </c>
      <c r="J539" s="14" t="n">
        <f aca="false">(I539*0.45)</f>
        <v>240.75</v>
      </c>
      <c r="K539" s="14" t="n">
        <f aca="false">I539+J539</f>
        <v>775.75</v>
      </c>
      <c r="L539" s="12" t="n">
        <v>0</v>
      </c>
      <c r="M539" s="15"/>
      <c r="N539" s="3"/>
      <c r="O539" s="10"/>
      <c r="AMH539" s="0"/>
      <c r="AMI539" s="0"/>
      <c r="AMJ539" s="0"/>
    </row>
    <row r="540" s="28" customFormat="true" ht="26.8" hidden="false" customHeight="false" outlineLevel="0" collapsed="false">
      <c r="A540" s="12" t="n">
        <v>538</v>
      </c>
      <c r="B540" s="12" t="s">
        <v>1263</v>
      </c>
      <c r="C540" s="12" t="s">
        <v>1250</v>
      </c>
      <c r="D540" s="12" t="s">
        <v>1138</v>
      </c>
      <c r="E540" s="12" t="s">
        <v>254</v>
      </c>
      <c r="F540" s="18" t="s">
        <v>16</v>
      </c>
      <c r="G540" s="12" t="n">
        <v>2</v>
      </c>
      <c r="H540" s="13" t="s">
        <v>1264</v>
      </c>
      <c r="I540" s="12" t="n">
        <v>535</v>
      </c>
      <c r="J540" s="14" t="n">
        <f aca="false">(I540*0.45)</f>
        <v>240.75</v>
      </c>
      <c r="K540" s="14" t="n">
        <f aca="false">I540+J540</f>
        <v>775.75</v>
      </c>
      <c r="L540" s="12" t="n">
        <v>2</v>
      </c>
      <c r="M540" s="15"/>
      <c r="N540" s="3"/>
      <c r="O540" s="10"/>
      <c r="AMH540" s="0"/>
      <c r="AMI540" s="0"/>
      <c r="AMJ540" s="0"/>
    </row>
    <row r="541" s="28" customFormat="true" ht="26.8" hidden="false" customHeight="false" outlineLevel="0" collapsed="false">
      <c r="A541" s="12" t="n">
        <v>539</v>
      </c>
      <c r="B541" s="12" t="s">
        <v>1265</v>
      </c>
      <c r="C541" s="12" t="s">
        <v>1250</v>
      </c>
      <c r="D541" s="12" t="s">
        <v>1138</v>
      </c>
      <c r="E541" s="12" t="s">
        <v>254</v>
      </c>
      <c r="F541" s="18" t="s">
        <v>16</v>
      </c>
      <c r="G541" s="12" t="n">
        <v>2</v>
      </c>
      <c r="H541" s="13" t="s">
        <v>1266</v>
      </c>
      <c r="I541" s="12" t="n">
        <v>535</v>
      </c>
      <c r="J541" s="14" t="n">
        <f aca="false">(I541*0.45)</f>
        <v>240.75</v>
      </c>
      <c r="K541" s="14" t="n">
        <f aca="false">I541+J541</f>
        <v>775.75</v>
      </c>
      <c r="L541" s="12" t="n">
        <v>0</v>
      </c>
      <c r="M541" s="15"/>
      <c r="N541" s="3"/>
      <c r="O541" s="10"/>
      <c r="AMH541" s="0"/>
      <c r="AMI541" s="0"/>
      <c r="AMJ541" s="0"/>
    </row>
    <row r="542" s="28" customFormat="true" ht="26.8" hidden="false" customHeight="false" outlineLevel="0" collapsed="false">
      <c r="A542" s="12" t="n">
        <v>540</v>
      </c>
      <c r="B542" s="12" t="s">
        <v>1267</v>
      </c>
      <c r="C542" s="12" t="s">
        <v>1250</v>
      </c>
      <c r="D542" s="12" t="s">
        <v>1138</v>
      </c>
      <c r="E542" s="12" t="s">
        <v>254</v>
      </c>
      <c r="F542" s="18" t="s">
        <v>16</v>
      </c>
      <c r="G542" s="12" t="n">
        <v>2</v>
      </c>
      <c r="H542" s="13" t="s">
        <v>1268</v>
      </c>
      <c r="I542" s="12" t="n">
        <v>535</v>
      </c>
      <c r="J542" s="14" t="n">
        <f aca="false">(I542*0.45)</f>
        <v>240.75</v>
      </c>
      <c r="K542" s="14" t="n">
        <f aca="false">I542+J542</f>
        <v>775.75</v>
      </c>
      <c r="L542" s="12" t="n">
        <v>0</v>
      </c>
      <c r="M542" s="15"/>
      <c r="N542" s="3"/>
      <c r="O542" s="10"/>
      <c r="AMH542" s="0"/>
      <c r="AMI542" s="0"/>
      <c r="AMJ542" s="0"/>
    </row>
    <row r="543" s="28" customFormat="true" ht="26.8" hidden="false" customHeight="false" outlineLevel="0" collapsed="false">
      <c r="A543" s="12" t="n">
        <v>541</v>
      </c>
      <c r="B543" s="12" t="s">
        <v>1269</v>
      </c>
      <c r="C543" s="12" t="s">
        <v>1250</v>
      </c>
      <c r="D543" s="12" t="s">
        <v>1138</v>
      </c>
      <c r="E543" s="12" t="s">
        <v>254</v>
      </c>
      <c r="F543" s="18" t="s">
        <v>16</v>
      </c>
      <c r="G543" s="12" t="n">
        <v>2</v>
      </c>
      <c r="H543" s="13" t="s">
        <v>1270</v>
      </c>
      <c r="I543" s="12" t="n">
        <v>535</v>
      </c>
      <c r="J543" s="14" t="n">
        <f aca="false">(I543*0.45)</f>
        <v>240.75</v>
      </c>
      <c r="K543" s="14" t="n">
        <f aca="false">I543+J543</f>
        <v>775.75</v>
      </c>
      <c r="L543" s="12" t="n">
        <v>2</v>
      </c>
      <c r="M543" s="15"/>
      <c r="N543" s="3"/>
      <c r="O543" s="10"/>
      <c r="AMH543" s="0"/>
      <c r="AMI543" s="0"/>
      <c r="AMJ543" s="0"/>
    </row>
    <row r="544" s="28" customFormat="true" ht="26.8" hidden="false" customHeight="false" outlineLevel="0" collapsed="false">
      <c r="A544" s="12" t="n">
        <v>542</v>
      </c>
      <c r="B544" s="12" t="s">
        <v>1271</v>
      </c>
      <c r="C544" s="12" t="s">
        <v>1250</v>
      </c>
      <c r="D544" s="12" t="s">
        <v>1138</v>
      </c>
      <c r="E544" s="12" t="s">
        <v>254</v>
      </c>
      <c r="F544" s="18" t="s">
        <v>16</v>
      </c>
      <c r="G544" s="12" t="n">
        <v>2</v>
      </c>
      <c r="H544" s="13" t="s">
        <v>1272</v>
      </c>
      <c r="I544" s="12" t="n">
        <v>535</v>
      </c>
      <c r="J544" s="14" t="n">
        <f aca="false">(I544*0.45)</f>
        <v>240.75</v>
      </c>
      <c r="K544" s="14" t="n">
        <f aca="false">I544+J544</f>
        <v>775.75</v>
      </c>
      <c r="L544" s="12" t="n">
        <v>2</v>
      </c>
      <c r="M544" s="15"/>
      <c r="N544" s="3"/>
      <c r="O544" s="10"/>
      <c r="AMH544" s="0"/>
      <c r="AMI544" s="0"/>
      <c r="AMJ544" s="0"/>
    </row>
    <row r="545" s="28" customFormat="true" ht="26.8" hidden="false" customHeight="false" outlineLevel="0" collapsed="false">
      <c r="A545" s="12" t="n">
        <v>543</v>
      </c>
      <c r="B545" s="12" t="s">
        <v>1273</v>
      </c>
      <c r="C545" s="12" t="s">
        <v>1250</v>
      </c>
      <c r="D545" s="12" t="s">
        <v>1138</v>
      </c>
      <c r="E545" s="12" t="s">
        <v>254</v>
      </c>
      <c r="F545" s="18" t="s">
        <v>16</v>
      </c>
      <c r="G545" s="12" t="n">
        <v>1</v>
      </c>
      <c r="H545" s="13" t="s">
        <v>1274</v>
      </c>
      <c r="I545" s="12" t="n">
        <v>535</v>
      </c>
      <c r="J545" s="14" t="n">
        <f aca="false">(I545*0.45)</f>
        <v>240.75</v>
      </c>
      <c r="K545" s="14" t="n">
        <f aca="false">I545+J545</f>
        <v>775.75</v>
      </c>
      <c r="L545" s="12" t="n">
        <v>1</v>
      </c>
      <c r="M545" s="15"/>
      <c r="N545" s="3"/>
      <c r="O545" s="10"/>
      <c r="AMH545" s="0"/>
      <c r="AMI545" s="0"/>
      <c r="AMJ545" s="0"/>
    </row>
    <row r="546" s="28" customFormat="true" ht="26.8" hidden="false" customHeight="false" outlineLevel="0" collapsed="false">
      <c r="A546" s="12" t="n">
        <v>544</v>
      </c>
      <c r="B546" s="12" t="s">
        <v>1275</v>
      </c>
      <c r="C546" s="12" t="s">
        <v>1276</v>
      </c>
      <c r="D546" s="12" t="s">
        <v>1138</v>
      </c>
      <c r="E546" s="12" t="s">
        <v>167</v>
      </c>
      <c r="F546" s="18" t="s">
        <v>16</v>
      </c>
      <c r="G546" s="12" t="n">
        <v>12</v>
      </c>
      <c r="H546" s="13" t="s">
        <v>1277</v>
      </c>
      <c r="I546" s="12" t="n">
        <v>115</v>
      </c>
      <c r="J546" s="14" t="n">
        <f aca="false">(I546*0.45)</f>
        <v>51.75</v>
      </c>
      <c r="K546" s="14" t="n">
        <f aca="false">I546+J546</f>
        <v>166.75</v>
      </c>
      <c r="L546" s="12" t="n">
        <v>1</v>
      </c>
      <c r="M546" s="15"/>
      <c r="N546" s="3"/>
      <c r="O546" s="10"/>
      <c r="AMH546" s="0"/>
      <c r="AMI546" s="0"/>
      <c r="AMJ546" s="0"/>
    </row>
    <row r="547" s="28" customFormat="true" ht="26.8" hidden="false" customHeight="false" outlineLevel="0" collapsed="false">
      <c r="A547" s="12" t="n">
        <v>545</v>
      </c>
      <c r="B547" s="12" t="s">
        <v>1275</v>
      </c>
      <c r="C547" s="12" t="s">
        <v>1278</v>
      </c>
      <c r="D547" s="12" t="s">
        <v>1138</v>
      </c>
      <c r="E547" s="12" t="s">
        <v>197</v>
      </c>
      <c r="F547" s="18" t="s">
        <v>16</v>
      </c>
      <c r="G547" s="12" t="n">
        <v>12</v>
      </c>
      <c r="H547" s="13" t="s">
        <v>1279</v>
      </c>
      <c r="I547" s="12" t="n">
        <v>339.25</v>
      </c>
      <c r="J547" s="14" t="n">
        <f aca="false">(I547*0.45)</f>
        <v>152.6625</v>
      </c>
      <c r="K547" s="14" t="n">
        <f aca="false">I547+J547</f>
        <v>491.9125</v>
      </c>
      <c r="L547" s="12" t="n">
        <v>7</v>
      </c>
      <c r="M547" s="15"/>
      <c r="N547" s="3"/>
      <c r="O547" s="10"/>
      <c r="AMH547" s="0"/>
      <c r="AMI547" s="0"/>
      <c r="AMJ547" s="0"/>
    </row>
    <row r="548" s="28" customFormat="true" ht="26.8" hidden="false" customHeight="false" outlineLevel="0" collapsed="false">
      <c r="A548" s="12" t="n">
        <v>546</v>
      </c>
      <c r="B548" s="12" t="s">
        <v>1280</v>
      </c>
      <c r="C548" s="12" t="s">
        <v>233</v>
      </c>
      <c r="D548" s="12" t="s">
        <v>1057</v>
      </c>
      <c r="E548" s="12" t="s">
        <v>1281</v>
      </c>
      <c r="F548" s="18" t="s">
        <v>16</v>
      </c>
      <c r="G548" s="12" t="n">
        <v>6</v>
      </c>
      <c r="H548" s="13" t="s">
        <v>1282</v>
      </c>
      <c r="I548" s="12" t="n">
        <v>1955</v>
      </c>
      <c r="J548" s="14" t="n">
        <f aca="false">(I548*0.45)</f>
        <v>879.75</v>
      </c>
      <c r="K548" s="14" t="n">
        <f aca="false">I548+J548</f>
        <v>2834.75</v>
      </c>
      <c r="L548" s="12" t="n">
        <v>3</v>
      </c>
      <c r="M548" s="15"/>
      <c r="N548" s="3"/>
      <c r="O548" s="10"/>
      <c r="AMH548" s="0"/>
      <c r="AMI548" s="0"/>
      <c r="AMJ548" s="0"/>
    </row>
    <row r="549" s="28" customFormat="true" ht="26.8" hidden="false" customHeight="false" outlineLevel="0" collapsed="false">
      <c r="A549" s="12" t="n">
        <v>547</v>
      </c>
      <c r="B549" s="12" t="s">
        <v>1283</v>
      </c>
      <c r="C549" s="12" t="s">
        <v>1284</v>
      </c>
      <c r="D549" s="12" t="s">
        <v>1138</v>
      </c>
      <c r="E549" s="12" t="s">
        <v>41</v>
      </c>
      <c r="F549" s="18" t="s">
        <v>16</v>
      </c>
      <c r="G549" s="12" t="n">
        <v>3</v>
      </c>
      <c r="H549" s="13" t="s">
        <v>1285</v>
      </c>
      <c r="I549" s="12" t="n">
        <v>247.25</v>
      </c>
      <c r="J549" s="14" t="n">
        <f aca="false">(I549*0.45)</f>
        <v>111.2625</v>
      </c>
      <c r="K549" s="14" t="n">
        <f aca="false">I549+J549</f>
        <v>358.5125</v>
      </c>
      <c r="L549" s="12" t="n">
        <v>1</v>
      </c>
      <c r="M549" s="15"/>
      <c r="N549" s="3"/>
      <c r="O549" s="10"/>
      <c r="AMH549" s="0"/>
      <c r="AMI549" s="0"/>
      <c r="AMJ549" s="0"/>
    </row>
    <row r="550" s="28" customFormat="true" ht="26.8" hidden="false" customHeight="false" outlineLevel="0" collapsed="false">
      <c r="A550" s="12" t="n">
        <v>548</v>
      </c>
      <c r="B550" s="12" t="s">
        <v>1283</v>
      </c>
      <c r="C550" s="12" t="s">
        <v>1284</v>
      </c>
      <c r="D550" s="12" t="s">
        <v>1138</v>
      </c>
      <c r="E550" s="12" t="s">
        <v>41</v>
      </c>
      <c r="F550" s="18" t="s">
        <v>16</v>
      </c>
      <c r="G550" s="12" t="n">
        <v>3</v>
      </c>
      <c r="H550" s="13" t="s">
        <v>1286</v>
      </c>
      <c r="I550" s="12" t="n">
        <v>247.25</v>
      </c>
      <c r="J550" s="14" t="n">
        <f aca="false">(I550*0.45)</f>
        <v>111.2625</v>
      </c>
      <c r="K550" s="14" t="n">
        <f aca="false">I550+J550</f>
        <v>358.5125</v>
      </c>
      <c r="L550" s="12" t="n">
        <v>2</v>
      </c>
      <c r="M550" s="15"/>
      <c r="N550" s="3"/>
      <c r="O550" s="10"/>
      <c r="AMH550" s="0"/>
      <c r="AMI550" s="0"/>
      <c r="AMJ550" s="0"/>
    </row>
    <row r="551" s="28" customFormat="true" ht="26.8" hidden="false" customHeight="false" outlineLevel="0" collapsed="false">
      <c r="A551" s="12" t="n">
        <v>549</v>
      </c>
      <c r="B551" s="12" t="s">
        <v>1287</v>
      </c>
      <c r="C551" s="12" t="s">
        <v>1288</v>
      </c>
      <c r="D551" s="12" t="s">
        <v>928</v>
      </c>
      <c r="E551" s="12" t="s">
        <v>32</v>
      </c>
      <c r="F551" s="18" t="s">
        <v>16</v>
      </c>
      <c r="G551" s="12" t="n">
        <v>3</v>
      </c>
      <c r="H551" s="13" t="s">
        <v>1289</v>
      </c>
      <c r="I551" s="12" t="n">
        <v>235.75</v>
      </c>
      <c r="J551" s="14" t="n">
        <f aca="false">(I551*0.45)</f>
        <v>106.0875</v>
      </c>
      <c r="K551" s="14" t="n">
        <f aca="false">I551+J551</f>
        <v>341.8375</v>
      </c>
      <c r="L551" s="12" t="n">
        <v>1</v>
      </c>
      <c r="M551" s="15"/>
      <c r="N551" s="3"/>
      <c r="O551" s="10"/>
      <c r="AMH551" s="0"/>
      <c r="AMI551" s="0"/>
      <c r="AMJ551" s="0"/>
    </row>
    <row r="552" s="28" customFormat="true" ht="26.8" hidden="false" customHeight="false" outlineLevel="0" collapsed="false">
      <c r="A552" s="12" t="n">
        <v>550</v>
      </c>
      <c r="B552" s="12" t="s">
        <v>1287</v>
      </c>
      <c r="C552" s="12" t="s">
        <v>1288</v>
      </c>
      <c r="D552" s="12" t="s">
        <v>928</v>
      </c>
      <c r="E552" s="12" t="s">
        <v>32</v>
      </c>
      <c r="F552" s="18" t="s">
        <v>16</v>
      </c>
      <c r="G552" s="12" t="n">
        <v>3</v>
      </c>
      <c r="H552" s="13" t="s">
        <v>1290</v>
      </c>
      <c r="I552" s="12" t="n">
        <v>235.75</v>
      </c>
      <c r="J552" s="14" t="n">
        <f aca="false">(I552*0.45)</f>
        <v>106.0875</v>
      </c>
      <c r="K552" s="14" t="n">
        <f aca="false">I552+J552</f>
        <v>341.8375</v>
      </c>
      <c r="L552" s="12" t="n">
        <v>2</v>
      </c>
      <c r="M552" s="15"/>
      <c r="N552" s="3"/>
      <c r="O552" s="10"/>
      <c r="AMH552" s="0"/>
      <c r="AMI552" s="0"/>
      <c r="AMJ552" s="0"/>
    </row>
    <row r="553" s="28" customFormat="true" ht="26.8" hidden="false" customHeight="false" outlineLevel="0" collapsed="false">
      <c r="A553" s="12" t="n">
        <v>551</v>
      </c>
      <c r="B553" s="12" t="s">
        <v>1291</v>
      </c>
      <c r="C553" s="12" t="s">
        <v>1292</v>
      </c>
      <c r="D553" s="12" t="s">
        <v>1293</v>
      </c>
      <c r="E553" s="12"/>
      <c r="F553" s="18" t="s">
        <v>16</v>
      </c>
      <c r="G553" s="12" t="n">
        <v>24</v>
      </c>
      <c r="H553" s="13" t="s">
        <v>1294</v>
      </c>
      <c r="I553" s="12" t="n">
        <v>143.75</v>
      </c>
      <c r="J553" s="14" t="n">
        <f aca="false">(I553*0.45)</f>
        <v>64.6875</v>
      </c>
      <c r="K553" s="14" t="n">
        <f aca="false">I553+J553</f>
        <v>208.4375</v>
      </c>
      <c r="L553" s="12" t="n">
        <v>10</v>
      </c>
      <c r="M553" s="15"/>
      <c r="N553" s="3"/>
      <c r="O553" s="10"/>
      <c r="AMH553" s="0"/>
      <c r="AMI553" s="0"/>
      <c r="AMJ553" s="0"/>
    </row>
    <row r="554" s="28" customFormat="true" ht="26.8" hidden="false" customHeight="false" outlineLevel="0" collapsed="false">
      <c r="A554" s="12" t="n">
        <v>552</v>
      </c>
      <c r="B554" s="12" t="s">
        <v>1295</v>
      </c>
      <c r="C554" s="12"/>
      <c r="D554" s="12" t="s">
        <v>801</v>
      </c>
      <c r="E554" s="12"/>
      <c r="F554" s="18" t="s">
        <v>16</v>
      </c>
      <c r="G554" s="12" t="n">
        <v>48</v>
      </c>
      <c r="H554" s="13" t="s">
        <v>1296</v>
      </c>
      <c r="I554" s="12" t="n">
        <v>51.75</v>
      </c>
      <c r="J554" s="14" t="n">
        <f aca="false">(I554*0.45)</f>
        <v>23.2875</v>
      </c>
      <c r="K554" s="14" t="n">
        <f aca="false">I554+J554</f>
        <v>75.0375</v>
      </c>
      <c r="L554" s="12" t="n">
        <v>0</v>
      </c>
      <c r="M554" s="15"/>
      <c r="N554" s="3"/>
      <c r="O554" s="10"/>
      <c r="AMH554" s="0"/>
      <c r="AMI554" s="0"/>
      <c r="AMJ554" s="0"/>
    </row>
    <row r="555" s="28" customFormat="true" ht="26.8" hidden="false" customHeight="false" outlineLevel="0" collapsed="false">
      <c r="A555" s="12" t="n">
        <v>553</v>
      </c>
      <c r="B555" s="12" t="s">
        <v>1297</v>
      </c>
      <c r="C555" s="12"/>
      <c r="D555" s="12" t="s">
        <v>1298</v>
      </c>
      <c r="E555" s="12" t="s">
        <v>1120</v>
      </c>
      <c r="F555" s="18" t="s">
        <v>16</v>
      </c>
      <c r="G555" s="12" t="n">
        <v>6</v>
      </c>
      <c r="H555" s="13" t="s">
        <v>1299</v>
      </c>
      <c r="I555" s="12" t="n">
        <v>235.75</v>
      </c>
      <c r="J555" s="14" t="n">
        <f aca="false">(I555*0.45)</f>
        <v>106.0875</v>
      </c>
      <c r="K555" s="14" t="n">
        <f aca="false">I555+J555</f>
        <v>341.8375</v>
      </c>
      <c r="L555" s="12" t="n">
        <v>3</v>
      </c>
      <c r="M555" s="15"/>
      <c r="N555" s="3"/>
      <c r="O555" s="10"/>
      <c r="AMH555" s="0"/>
      <c r="AMI555" s="0"/>
      <c r="AMJ555" s="0"/>
    </row>
    <row r="556" s="28" customFormat="true" ht="26.8" hidden="false" customHeight="false" outlineLevel="0" collapsed="false">
      <c r="A556" s="12" t="n">
        <v>554</v>
      </c>
      <c r="B556" s="12" t="s">
        <v>1300</v>
      </c>
      <c r="C556" s="12" t="s">
        <v>1171</v>
      </c>
      <c r="D556" s="12"/>
      <c r="E556" s="12" t="s">
        <v>1301</v>
      </c>
      <c r="F556" s="18" t="s">
        <v>16</v>
      </c>
      <c r="G556" s="12" t="n">
        <v>4</v>
      </c>
      <c r="H556" s="13" t="s">
        <v>1302</v>
      </c>
      <c r="I556" s="12" t="n">
        <v>632.5</v>
      </c>
      <c r="J556" s="14" t="n">
        <f aca="false">(I556*0.45)</f>
        <v>284.625</v>
      </c>
      <c r="K556" s="14" t="n">
        <f aca="false">I556+J556</f>
        <v>917.125</v>
      </c>
      <c r="L556" s="12" t="n">
        <v>3</v>
      </c>
      <c r="M556" s="15"/>
      <c r="N556" s="3"/>
      <c r="O556" s="10"/>
      <c r="AMH556" s="0"/>
      <c r="AMI556" s="0"/>
      <c r="AMJ556" s="0"/>
    </row>
    <row r="557" s="28" customFormat="true" ht="26.8" hidden="false" customHeight="false" outlineLevel="0" collapsed="false">
      <c r="A557" s="12" t="n">
        <v>555</v>
      </c>
      <c r="B557" s="12" t="s">
        <v>1300</v>
      </c>
      <c r="C557" s="12" t="s">
        <v>1171</v>
      </c>
      <c r="D557" s="12"/>
      <c r="E557" s="12" t="s">
        <v>1301</v>
      </c>
      <c r="F557" s="18" t="s">
        <v>16</v>
      </c>
      <c r="G557" s="12" t="n">
        <v>1</v>
      </c>
      <c r="H557" s="13" t="s">
        <v>1303</v>
      </c>
      <c r="I557" s="12" t="n">
        <v>632.5</v>
      </c>
      <c r="J557" s="14" t="n">
        <f aca="false">(I557*0.45)</f>
        <v>284.625</v>
      </c>
      <c r="K557" s="14" t="n">
        <f aca="false">I557+J557</f>
        <v>917.125</v>
      </c>
      <c r="L557" s="12" t="n">
        <v>1</v>
      </c>
      <c r="M557" s="15"/>
      <c r="N557" s="3"/>
      <c r="O557" s="10"/>
      <c r="AMH557" s="0"/>
      <c r="AMI557" s="0"/>
      <c r="AMJ557" s="0"/>
    </row>
    <row r="558" s="28" customFormat="true" ht="26.8" hidden="false" customHeight="false" outlineLevel="0" collapsed="false">
      <c r="A558" s="12" t="n">
        <v>556</v>
      </c>
      <c r="B558" s="12" t="s">
        <v>1304</v>
      </c>
      <c r="C558" s="12" t="s">
        <v>1094</v>
      </c>
      <c r="D558" s="12" t="s">
        <v>1075</v>
      </c>
      <c r="E558" s="12" t="s">
        <v>197</v>
      </c>
      <c r="F558" s="18" t="s">
        <v>16</v>
      </c>
      <c r="G558" s="12" t="n">
        <v>12</v>
      </c>
      <c r="H558" s="13" t="s">
        <v>1305</v>
      </c>
      <c r="I558" s="12" t="n">
        <v>586.5</v>
      </c>
      <c r="J558" s="14" t="n">
        <f aca="false">(I558*0.45)</f>
        <v>263.925</v>
      </c>
      <c r="K558" s="14" t="n">
        <f aca="false">I558+J558</f>
        <v>850.425</v>
      </c>
      <c r="L558" s="12" t="n">
        <v>12</v>
      </c>
      <c r="M558" s="15"/>
      <c r="N558" s="3"/>
      <c r="O558" s="10"/>
      <c r="AMH558" s="0"/>
      <c r="AMI558" s="0"/>
      <c r="AMJ558" s="0"/>
    </row>
    <row r="559" s="28" customFormat="true" ht="26.8" hidden="false" customHeight="false" outlineLevel="0" collapsed="false">
      <c r="A559" s="12" t="n">
        <v>557</v>
      </c>
      <c r="B559" s="12" t="s">
        <v>1306</v>
      </c>
      <c r="C559" s="12" t="s">
        <v>1118</v>
      </c>
      <c r="D559" s="12" t="s">
        <v>1081</v>
      </c>
      <c r="E559" s="12" t="s">
        <v>340</v>
      </c>
      <c r="F559" s="18" t="s">
        <v>16</v>
      </c>
      <c r="G559" s="12" t="n">
        <v>6</v>
      </c>
      <c r="H559" s="13" t="s">
        <v>1307</v>
      </c>
      <c r="I559" s="12" t="n">
        <v>460</v>
      </c>
      <c r="J559" s="14" t="n">
        <f aca="false">(I559*0.45)</f>
        <v>207</v>
      </c>
      <c r="K559" s="14" t="n">
        <f aca="false">I559+J559</f>
        <v>667</v>
      </c>
      <c r="L559" s="12" t="n">
        <v>0</v>
      </c>
      <c r="M559" s="15"/>
      <c r="N559" s="3"/>
      <c r="O559" s="10"/>
      <c r="AMH559" s="0"/>
      <c r="AMI559" s="0"/>
      <c r="AMJ559" s="0"/>
    </row>
    <row r="560" s="28" customFormat="true" ht="26.8" hidden="false" customHeight="false" outlineLevel="0" collapsed="false">
      <c r="A560" s="12" t="n">
        <v>558</v>
      </c>
      <c r="B560" s="12" t="s">
        <v>1308</v>
      </c>
      <c r="C560" s="12" t="s">
        <v>1118</v>
      </c>
      <c r="D560" s="12" t="s">
        <v>1081</v>
      </c>
      <c r="E560" s="12" t="s">
        <v>340</v>
      </c>
      <c r="F560" s="18" t="s">
        <v>16</v>
      </c>
      <c r="G560" s="12" t="n">
        <v>6</v>
      </c>
      <c r="H560" s="13" t="s">
        <v>1309</v>
      </c>
      <c r="I560" s="12" t="n">
        <v>460</v>
      </c>
      <c r="J560" s="14" t="n">
        <f aca="false">(I560*0.45)</f>
        <v>207</v>
      </c>
      <c r="K560" s="14" t="n">
        <f aca="false">I560+J560</f>
        <v>667</v>
      </c>
      <c r="L560" s="12" t="n">
        <v>0</v>
      </c>
      <c r="M560" s="15"/>
      <c r="N560" s="3"/>
      <c r="O560" s="10"/>
      <c r="AMH560" s="0"/>
      <c r="AMI560" s="0"/>
      <c r="AMJ560" s="0"/>
    </row>
    <row r="561" s="28" customFormat="true" ht="26.8" hidden="false" customHeight="false" outlineLevel="0" collapsed="false">
      <c r="A561" s="12" t="n">
        <v>559</v>
      </c>
      <c r="B561" s="12" t="s">
        <v>1310</v>
      </c>
      <c r="C561" s="12" t="s">
        <v>390</v>
      </c>
      <c r="D561" s="12" t="s">
        <v>1017</v>
      </c>
      <c r="E561" s="12" t="s">
        <v>27</v>
      </c>
      <c r="F561" s="18" t="s">
        <v>16</v>
      </c>
      <c r="G561" s="12" t="n">
        <v>6</v>
      </c>
      <c r="H561" s="13" t="s">
        <v>1311</v>
      </c>
      <c r="I561" s="12" t="n">
        <v>78.3</v>
      </c>
      <c r="J561" s="14" t="n">
        <f aca="false">(I561*0.45)</f>
        <v>35.235</v>
      </c>
      <c r="K561" s="14" t="n">
        <f aca="false">I561+J561</f>
        <v>113.535</v>
      </c>
      <c r="L561" s="12" t="n">
        <v>4</v>
      </c>
      <c r="M561" s="15"/>
      <c r="N561" s="3"/>
      <c r="O561" s="10"/>
      <c r="AMH561" s="0"/>
      <c r="AMI561" s="0"/>
      <c r="AMJ561" s="0"/>
    </row>
    <row r="562" s="28" customFormat="true" ht="26.8" hidden="false" customHeight="false" outlineLevel="0" collapsed="false">
      <c r="A562" s="12" t="n">
        <v>560</v>
      </c>
      <c r="B562" s="12" t="s">
        <v>1312</v>
      </c>
      <c r="C562" s="12" t="s">
        <v>390</v>
      </c>
      <c r="D562" s="12" t="s">
        <v>1017</v>
      </c>
      <c r="E562" s="12" t="s">
        <v>27</v>
      </c>
      <c r="F562" s="18" t="s">
        <v>16</v>
      </c>
      <c r="G562" s="12" t="n">
        <v>6</v>
      </c>
      <c r="H562" s="13" t="s">
        <v>1313</v>
      </c>
      <c r="I562" s="12" t="n">
        <v>78.3</v>
      </c>
      <c r="J562" s="14" t="n">
        <f aca="false">(I562*0.45)</f>
        <v>35.235</v>
      </c>
      <c r="K562" s="14" t="n">
        <f aca="false">I562+J562</f>
        <v>113.535</v>
      </c>
      <c r="L562" s="12" t="n">
        <v>2</v>
      </c>
      <c r="M562" s="15"/>
      <c r="N562" s="3"/>
      <c r="O562" s="10"/>
      <c r="AMH562" s="0"/>
      <c r="AMI562" s="0"/>
      <c r="AMJ562" s="0"/>
    </row>
    <row r="563" s="28" customFormat="true" ht="26.8" hidden="false" customHeight="false" outlineLevel="0" collapsed="false">
      <c r="A563" s="12" t="n">
        <v>561</v>
      </c>
      <c r="B563" s="12" t="s">
        <v>1314</v>
      </c>
      <c r="C563" s="12" t="s">
        <v>390</v>
      </c>
      <c r="D563" s="12" t="s">
        <v>1017</v>
      </c>
      <c r="E563" s="12" t="s">
        <v>27</v>
      </c>
      <c r="F563" s="18" t="s">
        <v>16</v>
      </c>
      <c r="G563" s="12" t="n">
        <v>6</v>
      </c>
      <c r="H563" s="13" t="s">
        <v>1315</v>
      </c>
      <c r="I563" s="12" t="n">
        <v>78.3</v>
      </c>
      <c r="J563" s="14" t="n">
        <f aca="false">(I563*0.45)</f>
        <v>35.235</v>
      </c>
      <c r="K563" s="14" t="n">
        <f aca="false">I563+J563</f>
        <v>113.535</v>
      </c>
      <c r="L563" s="12" t="n">
        <v>3</v>
      </c>
      <c r="M563" s="15"/>
      <c r="N563" s="3"/>
      <c r="O563" s="10"/>
      <c r="AMH563" s="0"/>
      <c r="AMI563" s="0"/>
      <c r="AMJ563" s="0"/>
    </row>
    <row r="564" s="28" customFormat="true" ht="26.8" hidden="false" customHeight="false" outlineLevel="0" collapsed="false">
      <c r="A564" s="12" t="n">
        <v>562</v>
      </c>
      <c r="B564" s="12" t="s">
        <v>1316</v>
      </c>
      <c r="C564" s="12" t="s">
        <v>390</v>
      </c>
      <c r="D564" s="12" t="s">
        <v>1017</v>
      </c>
      <c r="E564" s="12" t="s">
        <v>27</v>
      </c>
      <c r="F564" s="18" t="s">
        <v>16</v>
      </c>
      <c r="G564" s="12" t="n">
        <v>6</v>
      </c>
      <c r="H564" s="13" t="s">
        <v>1317</v>
      </c>
      <c r="I564" s="12" t="n">
        <v>86.2</v>
      </c>
      <c r="J564" s="14" t="n">
        <f aca="false">(I564*0.45)</f>
        <v>38.79</v>
      </c>
      <c r="K564" s="14" t="n">
        <f aca="false">I564+J564</f>
        <v>124.99</v>
      </c>
      <c r="L564" s="12" t="n">
        <v>4</v>
      </c>
      <c r="M564" s="15"/>
      <c r="N564" s="3"/>
      <c r="O564" s="10"/>
      <c r="AMH564" s="0"/>
      <c r="AMI564" s="0"/>
      <c r="AMJ564" s="0"/>
    </row>
    <row r="565" s="28" customFormat="true" ht="26.8" hidden="false" customHeight="false" outlineLevel="0" collapsed="false">
      <c r="A565" s="12" t="n">
        <v>563</v>
      </c>
      <c r="B565" s="12" t="s">
        <v>1318</v>
      </c>
      <c r="C565" s="12" t="s">
        <v>390</v>
      </c>
      <c r="D565" s="12" t="s">
        <v>1017</v>
      </c>
      <c r="E565" s="12" t="s">
        <v>27</v>
      </c>
      <c r="F565" s="18" t="s">
        <v>16</v>
      </c>
      <c r="G565" s="12" t="n">
        <v>6</v>
      </c>
      <c r="H565" s="13" t="s">
        <v>1319</v>
      </c>
      <c r="I565" s="12" t="n">
        <v>86.3</v>
      </c>
      <c r="J565" s="14" t="n">
        <f aca="false">(I565*0.45)</f>
        <v>38.835</v>
      </c>
      <c r="K565" s="14" t="n">
        <f aca="false">I565+J565</f>
        <v>125.135</v>
      </c>
      <c r="L565" s="12" t="n">
        <v>4</v>
      </c>
      <c r="M565" s="15"/>
      <c r="N565" s="3"/>
      <c r="O565" s="10"/>
      <c r="AMH565" s="0"/>
      <c r="AMI565" s="0"/>
      <c r="AMJ565" s="0"/>
    </row>
    <row r="566" s="28" customFormat="true" ht="26.8" hidden="false" customHeight="false" outlineLevel="0" collapsed="false">
      <c r="A566" s="12" t="n">
        <v>564</v>
      </c>
      <c r="B566" s="12" t="s">
        <v>1320</v>
      </c>
      <c r="C566" s="12" t="s">
        <v>390</v>
      </c>
      <c r="D566" s="12" t="s">
        <v>1017</v>
      </c>
      <c r="E566" s="12" t="s">
        <v>27</v>
      </c>
      <c r="F566" s="18" t="s">
        <v>16</v>
      </c>
      <c r="G566" s="12" t="n">
        <v>6</v>
      </c>
      <c r="H566" s="13" t="s">
        <v>1321</v>
      </c>
      <c r="I566" s="12" t="n">
        <v>86.2</v>
      </c>
      <c r="J566" s="14" t="n">
        <f aca="false">(I566*0.45)</f>
        <v>38.79</v>
      </c>
      <c r="K566" s="14" t="n">
        <f aca="false">I566+J566</f>
        <v>124.99</v>
      </c>
      <c r="L566" s="12" t="n">
        <v>6</v>
      </c>
      <c r="M566" s="15"/>
      <c r="N566" s="3"/>
      <c r="O566" s="10"/>
      <c r="AMH566" s="0"/>
      <c r="AMI566" s="0"/>
      <c r="AMJ566" s="0"/>
    </row>
    <row r="567" s="28" customFormat="true" ht="26.8" hidden="false" customHeight="false" outlineLevel="0" collapsed="false">
      <c r="A567" s="12" t="n">
        <v>565</v>
      </c>
      <c r="B567" s="12" t="s">
        <v>1322</v>
      </c>
      <c r="C567" s="12" t="s">
        <v>390</v>
      </c>
      <c r="D567" s="12" t="s">
        <v>1017</v>
      </c>
      <c r="E567" s="12" t="s">
        <v>27</v>
      </c>
      <c r="F567" s="18" t="s">
        <v>16</v>
      </c>
      <c r="G567" s="12" t="n">
        <v>6</v>
      </c>
      <c r="H567" s="13" t="s">
        <v>1323</v>
      </c>
      <c r="I567" s="12" t="n">
        <v>78.3</v>
      </c>
      <c r="J567" s="14" t="n">
        <f aca="false">(I567*0.45)</f>
        <v>35.235</v>
      </c>
      <c r="K567" s="14" t="n">
        <f aca="false">I567+J567</f>
        <v>113.535</v>
      </c>
      <c r="L567" s="12" t="n">
        <v>4</v>
      </c>
      <c r="M567" s="15"/>
      <c r="N567" s="3"/>
      <c r="O567" s="10"/>
      <c r="AMH567" s="0"/>
      <c r="AMI567" s="0"/>
      <c r="AMJ567" s="0"/>
    </row>
    <row r="568" s="28" customFormat="true" ht="26.8" hidden="false" customHeight="false" outlineLevel="0" collapsed="false">
      <c r="A568" s="12" t="n">
        <v>566</v>
      </c>
      <c r="B568" s="12" t="s">
        <v>1324</v>
      </c>
      <c r="C568" s="12" t="s">
        <v>390</v>
      </c>
      <c r="D568" s="12" t="s">
        <v>1017</v>
      </c>
      <c r="E568" s="12" t="s">
        <v>27</v>
      </c>
      <c r="F568" s="18" t="s">
        <v>16</v>
      </c>
      <c r="G568" s="12" t="n">
        <v>6</v>
      </c>
      <c r="H568" s="13" t="s">
        <v>1325</v>
      </c>
      <c r="I568" s="12" t="n">
        <v>86.2</v>
      </c>
      <c r="J568" s="14" t="n">
        <f aca="false">(I568*0.45)</f>
        <v>38.79</v>
      </c>
      <c r="K568" s="14" t="n">
        <f aca="false">I568+J568</f>
        <v>124.99</v>
      </c>
      <c r="L568" s="12" t="n">
        <v>0</v>
      </c>
      <c r="M568" s="15"/>
      <c r="N568" s="3"/>
      <c r="O568" s="10"/>
      <c r="AMH568" s="0"/>
      <c r="AMI568" s="0"/>
      <c r="AMJ568" s="0"/>
    </row>
    <row r="569" s="28" customFormat="true" ht="26.8" hidden="false" customHeight="false" outlineLevel="0" collapsed="false">
      <c r="A569" s="12" t="n">
        <v>567</v>
      </c>
      <c r="B569" s="12" t="s">
        <v>1326</v>
      </c>
      <c r="C569" s="12" t="s">
        <v>390</v>
      </c>
      <c r="D569" s="12" t="s">
        <v>1017</v>
      </c>
      <c r="E569" s="12" t="s">
        <v>27</v>
      </c>
      <c r="F569" s="18" t="s">
        <v>16</v>
      </c>
      <c r="G569" s="12" t="n">
        <v>6</v>
      </c>
      <c r="H569" s="13" t="s">
        <v>1327</v>
      </c>
      <c r="I569" s="12" t="n">
        <v>86.2</v>
      </c>
      <c r="J569" s="14" t="n">
        <f aca="false">(I569*0.45)</f>
        <v>38.79</v>
      </c>
      <c r="K569" s="14" t="n">
        <f aca="false">I569+J569</f>
        <v>124.99</v>
      </c>
      <c r="L569" s="12" t="n">
        <v>6</v>
      </c>
      <c r="M569" s="15"/>
      <c r="N569" s="3"/>
      <c r="O569" s="10"/>
      <c r="AMH569" s="0"/>
      <c r="AMI569" s="0"/>
      <c r="AMJ569" s="0"/>
    </row>
    <row r="570" s="28" customFormat="true" ht="26.8" hidden="false" customHeight="false" outlineLevel="0" collapsed="false">
      <c r="A570" s="12" t="n">
        <v>568</v>
      </c>
      <c r="B570" s="12" t="s">
        <v>1328</v>
      </c>
      <c r="C570" s="12" t="s">
        <v>390</v>
      </c>
      <c r="D570" s="12" t="s">
        <v>1017</v>
      </c>
      <c r="E570" s="12" t="s">
        <v>27</v>
      </c>
      <c r="F570" s="18" t="s">
        <v>16</v>
      </c>
      <c r="G570" s="12" t="n">
        <v>6</v>
      </c>
      <c r="H570" s="13" t="s">
        <v>1329</v>
      </c>
      <c r="I570" s="12" t="n">
        <v>86.2</v>
      </c>
      <c r="J570" s="14" t="n">
        <f aca="false">(I570*0.45)</f>
        <v>38.79</v>
      </c>
      <c r="K570" s="14" t="n">
        <f aca="false">I570+J570</f>
        <v>124.99</v>
      </c>
      <c r="L570" s="12" t="n">
        <v>6</v>
      </c>
      <c r="M570" s="15"/>
      <c r="N570" s="3"/>
      <c r="O570" s="10"/>
      <c r="AMH570" s="0"/>
      <c r="AMI570" s="0"/>
      <c r="AMJ570" s="0"/>
    </row>
    <row r="571" s="28" customFormat="true" ht="26.8" hidden="false" customHeight="false" outlineLevel="0" collapsed="false">
      <c r="A571" s="12" t="n">
        <v>569</v>
      </c>
      <c r="B571" s="12" t="s">
        <v>1330</v>
      </c>
      <c r="C571" s="12" t="s">
        <v>1331</v>
      </c>
      <c r="D571" s="12" t="s">
        <v>941</v>
      </c>
      <c r="E571" s="12" t="s">
        <v>1332</v>
      </c>
      <c r="F571" s="18" t="s">
        <v>16</v>
      </c>
      <c r="G571" s="12" t="n">
        <v>60</v>
      </c>
      <c r="H571" s="13" t="s">
        <v>1333</v>
      </c>
      <c r="I571" s="12" t="n">
        <v>400</v>
      </c>
      <c r="J571" s="14" t="n">
        <f aca="false">(I571*0.45)</f>
        <v>180</v>
      </c>
      <c r="K571" s="14" t="n">
        <f aca="false">I571+J571</f>
        <v>580</v>
      </c>
      <c r="L571" s="12" t="n">
        <v>0</v>
      </c>
      <c r="M571" s="15"/>
      <c r="N571" s="3"/>
      <c r="O571" s="10"/>
      <c r="AMH571" s="0"/>
      <c r="AMI571" s="0"/>
      <c r="AMJ571" s="0"/>
    </row>
    <row r="572" s="28" customFormat="true" ht="26.8" hidden="false" customHeight="false" outlineLevel="0" collapsed="false">
      <c r="A572" s="12" t="n">
        <v>570</v>
      </c>
      <c r="B572" s="12" t="s">
        <v>1334</v>
      </c>
      <c r="C572" s="12" t="s">
        <v>1331</v>
      </c>
      <c r="D572" s="12" t="s">
        <v>941</v>
      </c>
      <c r="E572" s="12" t="s">
        <v>1332</v>
      </c>
      <c r="F572" s="18" t="s">
        <v>16</v>
      </c>
      <c r="G572" s="12" t="n">
        <v>60</v>
      </c>
      <c r="H572" s="13" t="s">
        <v>1335</v>
      </c>
      <c r="I572" s="12" t="n">
        <v>400</v>
      </c>
      <c r="J572" s="14" t="n">
        <f aca="false">(I572*0.45)</f>
        <v>180</v>
      </c>
      <c r="K572" s="14" t="n">
        <f aca="false">I572+J572</f>
        <v>580</v>
      </c>
      <c r="L572" s="12" t="n">
        <v>0</v>
      </c>
      <c r="M572" s="15"/>
      <c r="N572" s="3"/>
      <c r="O572" s="10"/>
      <c r="AMH572" s="0"/>
      <c r="AMI572" s="0"/>
      <c r="AMJ572" s="0"/>
    </row>
    <row r="573" s="28" customFormat="true" ht="26.8" hidden="false" customHeight="false" outlineLevel="0" collapsed="false">
      <c r="A573" s="12" t="n">
        <v>571</v>
      </c>
      <c r="B573" s="12" t="s">
        <v>1336</v>
      </c>
      <c r="C573" s="12" t="s">
        <v>1331</v>
      </c>
      <c r="D573" s="12" t="s">
        <v>941</v>
      </c>
      <c r="E573" s="12" t="s">
        <v>1332</v>
      </c>
      <c r="F573" s="18" t="s">
        <v>16</v>
      </c>
      <c r="G573" s="12" t="n">
        <v>60</v>
      </c>
      <c r="H573" s="13" t="s">
        <v>1337</v>
      </c>
      <c r="I573" s="12" t="n">
        <v>400</v>
      </c>
      <c r="J573" s="14" t="n">
        <f aca="false">(I573*0.45)</f>
        <v>180</v>
      </c>
      <c r="K573" s="14" t="n">
        <f aca="false">I573+J573</f>
        <v>580</v>
      </c>
      <c r="L573" s="12" t="n">
        <v>0</v>
      </c>
      <c r="M573" s="15"/>
      <c r="N573" s="3"/>
      <c r="O573" s="10"/>
      <c r="AMH573" s="0"/>
      <c r="AMI573" s="0"/>
      <c r="AMJ573" s="0"/>
    </row>
    <row r="574" s="28" customFormat="true" ht="26.8" hidden="false" customHeight="false" outlineLevel="0" collapsed="false">
      <c r="A574" s="12" t="n">
        <v>572</v>
      </c>
      <c r="B574" s="12" t="s">
        <v>1338</v>
      </c>
      <c r="C574" s="12" t="s">
        <v>983</v>
      </c>
      <c r="D574" s="12"/>
      <c r="E574" s="12" t="s">
        <v>41</v>
      </c>
      <c r="F574" s="18" t="s">
        <v>16</v>
      </c>
      <c r="G574" s="12" t="n">
        <v>6</v>
      </c>
      <c r="H574" s="13" t="s">
        <v>1339</v>
      </c>
      <c r="I574" s="12" t="n">
        <v>94.77</v>
      </c>
      <c r="J574" s="14" t="n">
        <f aca="false">(I574*0.45)</f>
        <v>42.6465</v>
      </c>
      <c r="K574" s="14" t="n">
        <f aca="false">I574+J574</f>
        <v>137.4165</v>
      </c>
      <c r="L574" s="12" t="n">
        <v>4</v>
      </c>
      <c r="M574" s="15"/>
      <c r="N574" s="3"/>
      <c r="O574" s="10"/>
      <c r="AMH574" s="0"/>
      <c r="AMI574" s="0"/>
      <c r="AMJ574" s="0"/>
    </row>
    <row r="575" s="28" customFormat="true" ht="26.8" hidden="false" customHeight="false" outlineLevel="0" collapsed="false">
      <c r="A575" s="12" t="n">
        <v>573</v>
      </c>
      <c r="B575" s="12" t="s">
        <v>1340</v>
      </c>
      <c r="C575" s="12" t="s">
        <v>1114</v>
      </c>
      <c r="D575" s="12" t="s">
        <v>1341</v>
      </c>
      <c r="E575" s="12" t="s">
        <v>268</v>
      </c>
      <c r="F575" s="18" t="s">
        <v>16</v>
      </c>
      <c r="G575" s="12" t="n">
        <v>6</v>
      </c>
      <c r="H575" s="13" t="s">
        <v>1342</v>
      </c>
      <c r="I575" s="12" t="n">
        <v>172.6</v>
      </c>
      <c r="J575" s="14" t="n">
        <f aca="false">(I575*0.45)</f>
        <v>77.67</v>
      </c>
      <c r="K575" s="14" t="n">
        <f aca="false">I575+J575</f>
        <v>250.27</v>
      </c>
      <c r="L575" s="12" t="n">
        <v>6</v>
      </c>
      <c r="M575" s="15"/>
      <c r="N575" s="3"/>
      <c r="O575" s="10"/>
      <c r="AMH575" s="0"/>
      <c r="AMI575" s="0"/>
      <c r="AMJ575" s="0"/>
    </row>
    <row r="576" s="28" customFormat="true" ht="26.8" hidden="false" customHeight="false" outlineLevel="0" collapsed="false">
      <c r="A576" s="12" t="n">
        <v>574</v>
      </c>
      <c r="B576" s="12" t="s">
        <v>1338</v>
      </c>
      <c r="C576" s="12" t="s">
        <v>983</v>
      </c>
      <c r="D576" s="12" t="s">
        <v>1017</v>
      </c>
      <c r="E576" s="12" t="s">
        <v>32</v>
      </c>
      <c r="F576" s="18" t="s">
        <v>16</v>
      </c>
      <c r="G576" s="12" t="n">
        <v>6</v>
      </c>
      <c r="H576" s="13" t="s">
        <v>1343</v>
      </c>
      <c r="I576" s="12" t="n">
        <v>132.78</v>
      </c>
      <c r="J576" s="14" t="n">
        <f aca="false">(I576*0.45)</f>
        <v>59.751</v>
      </c>
      <c r="K576" s="14" t="n">
        <f aca="false">I576+J576</f>
        <v>192.531</v>
      </c>
      <c r="L576" s="12" t="n">
        <v>0</v>
      </c>
      <c r="M576" s="15"/>
      <c r="N576" s="3"/>
      <c r="O576" s="10"/>
      <c r="AMH576" s="0"/>
      <c r="AMI576" s="0"/>
      <c r="AMJ576" s="0"/>
    </row>
    <row r="577" s="28" customFormat="true" ht="26.8" hidden="false" customHeight="false" outlineLevel="0" collapsed="false">
      <c r="A577" s="12" t="n">
        <v>575</v>
      </c>
      <c r="B577" s="12" t="s">
        <v>1344</v>
      </c>
      <c r="C577" s="12" t="s">
        <v>1218</v>
      </c>
      <c r="D577" s="12" t="s">
        <v>1345</v>
      </c>
      <c r="E577" s="12" t="s">
        <v>984</v>
      </c>
      <c r="F577" s="18" t="s">
        <v>16</v>
      </c>
      <c r="G577" s="12" t="n">
        <v>24</v>
      </c>
      <c r="H577" s="13" t="s">
        <v>1346</v>
      </c>
      <c r="I577" s="12" t="n">
        <v>151.11</v>
      </c>
      <c r="J577" s="14" t="n">
        <f aca="false">(I577*0.45)</f>
        <v>67.9995</v>
      </c>
      <c r="K577" s="14" t="n">
        <f aca="false">I577+J577</f>
        <v>219.1095</v>
      </c>
      <c r="L577" s="12" t="n">
        <v>10</v>
      </c>
      <c r="M577" s="15"/>
      <c r="N577" s="3"/>
      <c r="O577" s="10"/>
      <c r="AMH577" s="0"/>
      <c r="AMI577" s="0"/>
      <c r="AMJ577" s="0"/>
    </row>
    <row r="578" s="28" customFormat="true" ht="26.8" hidden="false" customHeight="false" outlineLevel="0" collapsed="false">
      <c r="A578" s="12" t="n">
        <v>576</v>
      </c>
      <c r="B578" s="12" t="s">
        <v>1347</v>
      </c>
      <c r="C578" s="12" t="s">
        <v>1114</v>
      </c>
      <c r="D578" s="12" t="s">
        <v>1081</v>
      </c>
      <c r="E578" s="12" t="s">
        <v>1348</v>
      </c>
      <c r="F578" s="18" t="s">
        <v>16</v>
      </c>
      <c r="G578" s="12" t="n">
        <v>6</v>
      </c>
      <c r="H578" s="13" t="s">
        <v>1349</v>
      </c>
      <c r="I578" s="12" t="n">
        <v>362.25</v>
      </c>
      <c r="J578" s="14" t="n">
        <f aca="false">(I578*0.45)</f>
        <v>163.0125</v>
      </c>
      <c r="K578" s="14" t="n">
        <f aca="false">I578+J578</f>
        <v>525.2625</v>
      </c>
      <c r="L578" s="12" t="n">
        <v>0</v>
      </c>
      <c r="M578" s="15"/>
      <c r="N578" s="3"/>
      <c r="O578" s="10"/>
      <c r="AMH578" s="0"/>
      <c r="AMI578" s="0"/>
      <c r="AMJ578" s="0"/>
    </row>
    <row r="579" s="28" customFormat="true" ht="26.8" hidden="false" customHeight="false" outlineLevel="0" collapsed="false">
      <c r="A579" s="12" t="n">
        <v>577</v>
      </c>
      <c r="B579" s="12" t="s">
        <v>1350</v>
      </c>
      <c r="C579" s="12" t="s">
        <v>1351</v>
      </c>
      <c r="D579" s="12" t="s">
        <v>310</v>
      </c>
      <c r="E579" s="12" t="s">
        <v>167</v>
      </c>
      <c r="F579" s="18" t="s">
        <v>16</v>
      </c>
      <c r="G579" s="12" t="n">
        <v>8</v>
      </c>
      <c r="H579" s="13" t="s">
        <v>1352</v>
      </c>
      <c r="I579" s="12" t="n">
        <v>241.5</v>
      </c>
      <c r="J579" s="14" t="n">
        <f aca="false">(I579*0.45)</f>
        <v>108.675</v>
      </c>
      <c r="K579" s="14" t="n">
        <f aca="false">I579+J579</f>
        <v>350.175</v>
      </c>
      <c r="L579" s="12" t="n">
        <v>3</v>
      </c>
      <c r="M579" s="15"/>
      <c r="N579" s="3"/>
      <c r="O579" s="10"/>
      <c r="AMH579" s="0"/>
      <c r="AMI579" s="0"/>
      <c r="AMJ579" s="0"/>
    </row>
    <row r="580" s="28" customFormat="true" ht="26.8" hidden="false" customHeight="false" outlineLevel="0" collapsed="false">
      <c r="A580" s="12" t="n">
        <v>578</v>
      </c>
      <c r="B580" s="12" t="s">
        <v>1350</v>
      </c>
      <c r="C580" s="12" t="s">
        <v>1353</v>
      </c>
      <c r="D580" s="12" t="s">
        <v>310</v>
      </c>
      <c r="E580" s="12" t="s">
        <v>167</v>
      </c>
      <c r="F580" s="18" t="s">
        <v>16</v>
      </c>
      <c r="G580" s="12" t="n">
        <v>8</v>
      </c>
      <c r="H580" s="13" t="s">
        <v>1354</v>
      </c>
      <c r="I580" s="12" t="n">
        <v>241.5</v>
      </c>
      <c r="J580" s="14" t="n">
        <f aca="false">(I580*0.45)</f>
        <v>108.675</v>
      </c>
      <c r="K580" s="14" t="n">
        <f aca="false">I580+J580</f>
        <v>350.175</v>
      </c>
      <c r="L580" s="12" t="n">
        <v>0</v>
      </c>
      <c r="M580" s="15"/>
      <c r="N580" s="3"/>
      <c r="O580" s="10"/>
      <c r="AMH580" s="0"/>
      <c r="AMI580" s="0"/>
      <c r="AMJ580" s="0"/>
    </row>
    <row r="581" s="28" customFormat="true" ht="26.8" hidden="false" customHeight="false" outlineLevel="0" collapsed="false">
      <c r="A581" s="12" t="n">
        <v>579</v>
      </c>
      <c r="B581" s="12" t="s">
        <v>1350</v>
      </c>
      <c r="C581" s="12" t="s">
        <v>1355</v>
      </c>
      <c r="D581" s="12" t="s">
        <v>310</v>
      </c>
      <c r="E581" s="12" t="s">
        <v>167</v>
      </c>
      <c r="F581" s="18" t="s">
        <v>16</v>
      </c>
      <c r="G581" s="12" t="n">
        <v>8</v>
      </c>
      <c r="H581" s="13" t="s">
        <v>1356</v>
      </c>
      <c r="I581" s="12" t="n">
        <v>241.5</v>
      </c>
      <c r="J581" s="14" t="n">
        <f aca="false">(I581*0.45)</f>
        <v>108.675</v>
      </c>
      <c r="K581" s="14" t="n">
        <f aca="false">I581+J581</f>
        <v>350.175</v>
      </c>
      <c r="L581" s="12" t="n">
        <v>0</v>
      </c>
      <c r="M581" s="15"/>
      <c r="N581" s="3"/>
      <c r="O581" s="10"/>
      <c r="AMH581" s="0"/>
      <c r="AMI581" s="0"/>
      <c r="AMJ581" s="0"/>
    </row>
    <row r="582" s="28" customFormat="true" ht="26.8" hidden="false" customHeight="false" outlineLevel="0" collapsed="false">
      <c r="A582" s="12" t="n">
        <v>580</v>
      </c>
      <c r="B582" s="12" t="s">
        <v>1350</v>
      </c>
      <c r="C582" s="12" t="s">
        <v>1357</v>
      </c>
      <c r="D582" s="12" t="s">
        <v>310</v>
      </c>
      <c r="E582" s="12" t="s">
        <v>167</v>
      </c>
      <c r="F582" s="18" t="s">
        <v>16</v>
      </c>
      <c r="G582" s="12" t="n">
        <v>8</v>
      </c>
      <c r="H582" s="13" t="s">
        <v>1358</v>
      </c>
      <c r="I582" s="12" t="n">
        <v>241.5</v>
      </c>
      <c r="J582" s="14" t="n">
        <f aca="false">(I582*0.45)</f>
        <v>108.675</v>
      </c>
      <c r="K582" s="14" t="n">
        <f aca="false">I582+J582</f>
        <v>350.175</v>
      </c>
      <c r="L582" s="12" t="n">
        <v>0</v>
      </c>
      <c r="M582" s="15"/>
      <c r="N582" s="3"/>
      <c r="O582" s="10"/>
      <c r="AMH582" s="0"/>
      <c r="AMI582" s="0"/>
      <c r="AMJ582" s="0"/>
    </row>
    <row r="583" s="28" customFormat="true" ht="26.8" hidden="false" customHeight="false" outlineLevel="0" collapsed="false">
      <c r="A583" s="12" t="n">
        <v>581</v>
      </c>
      <c r="B583" s="12" t="s">
        <v>1359</v>
      </c>
      <c r="C583" s="12"/>
      <c r="D583" s="12" t="s">
        <v>1017</v>
      </c>
      <c r="E583" s="12" t="s">
        <v>268</v>
      </c>
      <c r="F583" s="18" t="s">
        <v>16</v>
      </c>
      <c r="G583" s="12" t="n">
        <v>6</v>
      </c>
      <c r="H583" s="13" t="s">
        <v>1360</v>
      </c>
      <c r="I583" s="12" t="n">
        <v>207</v>
      </c>
      <c r="J583" s="14" t="n">
        <f aca="false">(I583*0.45)</f>
        <v>93.15</v>
      </c>
      <c r="K583" s="14" t="n">
        <f aca="false">I583+J583</f>
        <v>300.15</v>
      </c>
      <c r="L583" s="12" t="n">
        <v>0</v>
      </c>
      <c r="M583" s="15"/>
      <c r="N583" s="3"/>
      <c r="O583" s="10"/>
      <c r="AMH583" s="0"/>
      <c r="AMI583" s="0"/>
      <c r="AMJ583" s="0"/>
    </row>
    <row r="584" s="28" customFormat="true" ht="26.8" hidden="false" customHeight="false" outlineLevel="0" collapsed="false">
      <c r="A584" s="12" t="n">
        <v>582</v>
      </c>
      <c r="B584" s="12" t="s">
        <v>1361</v>
      </c>
      <c r="C584" s="12" t="s">
        <v>983</v>
      </c>
      <c r="D584" s="12" t="s">
        <v>1065</v>
      </c>
      <c r="E584" s="12" t="s">
        <v>249</v>
      </c>
      <c r="F584" s="18" t="s">
        <v>16</v>
      </c>
      <c r="G584" s="12" t="n">
        <v>3</v>
      </c>
      <c r="H584" s="13" t="s">
        <v>1362</v>
      </c>
      <c r="I584" s="12" t="n">
        <v>241.5</v>
      </c>
      <c r="J584" s="14" t="n">
        <f aca="false">(I584*0.45)</f>
        <v>108.675</v>
      </c>
      <c r="K584" s="14" t="n">
        <f aca="false">I584+J584</f>
        <v>350.175</v>
      </c>
      <c r="L584" s="12" t="n">
        <v>1</v>
      </c>
      <c r="M584" s="15"/>
      <c r="N584" s="3"/>
      <c r="O584" s="10"/>
      <c r="AMH584" s="0"/>
      <c r="AMI584" s="0"/>
      <c r="AMJ584" s="0"/>
    </row>
    <row r="585" s="28" customFormat="true" ht="26.8" hidden="false" customHeight="false" outlineLevel="0" collapsed="false">
      <c r="A585" s="12" t="n">
        <v>583</v>
      </c>
      <c r="B585" s="12" t="s">
        <v>1361</v>
      </c>
      <c r="C585" s="12" t="s">
        <v>983</v>
      </c>
      <c r="D585" s="12" t="s">
        <v>1065</v>
      </c>
      <c r="E585" s="12" t="s">
        <v>249</v>
      </c>
      <c r="F585" s="18" t="s">
        <v>16</v>
      </c>
      <c r="G585" s="12" t="n">
        <v>3</v>
      </c>
      <c r="H585" s="13" t="s">
        <v>1363</v>
      </c>
      <c r="I585" s="12" t="n">
        <v>241.5</v>
      </c>
      <c r="J585" s="14" t="n">
        <f aca="false">(I585*0.45)</f>
        <v>108.675</v>
      </c>
      <c r="K585" s="14" t="n">
        <f aca="false">I585+J585</f>
        <v>350.175</v>
      </c>
      <c r="L585" s="12" t="n">
        <v>0</v>
      </c>
      <c r="M585" s="15"/>
      <c r="N585" s="3"/>
      <c r="O585" s="10"/>
      <c r="AMH585" s="0"/>
      <c r="AMI585" s="0"/>
      <c r="AMJ585" s="0"/>
    </row>
    <row r="586" s="28" customFormat="true" ht="26.8" hidden="false" customHeight="false" outlineLevel="0" collapsed="false">
      <c r="A586" s="12" t="n">
        <v>584</v>
      </c>
      <c r="B586" s="18" t="s">
        <v>1364</v>
      </c>
      <c r="C586" s="12" t="s">
        <v>1365</v>
      </c>
      <c r="D586" s="12" t="s">
        <v>1075</v>
      </c>
      <c r="E586" s="12" t="s">
        <v>268</v>
      </c>
      <c r="F586" s="18" t="s">
        <v>16</v>
      </c>
      <c r="G586" s="12" t="n">
        <v>2</v>
      </c>
      <c r="H586" s="13" t="s">
        <v>1366</v>
      </c>
      <c r="I586" s="12" t="n">
        <v>299</v>
      </c>
      <c r="J586" s="14" t="n">
        <f aca="false">(I586*0.45)</f>
        <v>134.55</v>
      </c>
      <c r="K586" s="14" t="n">
        <f aca="false">I586+J586</f>
        <v>433.55</v>
      </c>
      <c r="L586" s="12" t="n">
        <v>1</v>
      </c>
      <c r="M586" s="15"/>
      <c r="N586" s="3"/>
      <c r="O586" s="10"/>
      <c r="AMH586" s="0"/>
      <c r="AMI586" s="0"/>
      <c r="AMJ586" s="0"/>
    </row>
    <row r="587" s="28" customFormat="true" ht="26.8" hidden="false" customHeight="false" outlineLevel="0" collapsed="false">
      <c r="A587" s="12" t="n">
        <v>585</v>
      </c>
      <c r="B587" s="18" t="s">
        <v>1364</v>
      </c>
      <c r="C587" s="12" t="s">
        <v>1365</v>
      </c>
      <c r="D587" s="12" t="s">
        <v>1075</v>
      </c>
      <c r="E587" s="12" t="s">
        <v>268</v>
      </c>
      <c r="F587" s="18" t="s">
        <v>16</v>
      </c>
      <c r="G587" s="12" t="n">
        <v>6</v>
      </c>
      <c r="H587" s="13" t="s">
        <v>1367</v>
      </c>
      <c r="I587" s="12" t="n">
        <v>299</v>
      </c>
      <c r="J587" s="14" t="n">
        <f aca="false">(I587*0.45)</f>
        <v>134.55</v>
      </c>
      <c r="K587" s="14" t="n">
        <f aca="false">I587+J587</f>
        <v>433.55</v>
      </c>
      <c r="L587" s="12" t="n">
        <v>0</v>
      </c>
      <c r="M587" s="15"/>
      <c r="N587" s="3"/>
      <c r="O587" s="10"/>
      <c r="AMH587" s="0"/>
      <c r="AMI587" s="0"/>
      <c r="AMJ587" s="0"/>
    </row>
    <row r="588" s="28" customFormat="true" ht="26.8" hidden="false" customHeight="false" outlineLevel="0" collapsed="false">
      <c r="A588" s="12" t="n">
        <v>586</v>
      </c>
      <c r="B588" s="12" t="s">
        <v>1368</v>
      </c>
      <c r="C588" s="12" t="s">
        <v>1369</v>
      </c>
      <c r="D588" s="12"/>
      <c r="E588" s="12" t="s">
        <v>749</v>
      </c>
      <c r="F588" s="18" t="s">
        <v>16</v>
      </c>
      <c r="G588" s="12" t="n">
        <v>6</v>
      </c>
      <c r="H588" s="13" t="s">
        <v>1370</v>
      </c>
      <c r="I588" s="12" t="n">
        <v>747.5</v>
      </c>
      <c r="J588" s="14" t="n">
        <f aca="false">(I588*0.45)</f>
        <v>336.375</v>
      </c>
      <c r="K588" s="14" t="n">
        <f aca="false">I588+J588</f>
        <v>1083.875</v>
      </c>
      <c r="L588" s="12" t="n">
        <v>4</v>
      </c>
      <c r="M588" s="15"/>
      <c r="N588" s="3"/>
      <c r="O588" s="10"/>
      <c r="AMH588" s="0"/>
      <c r="AMI588" s="0"/>
      <c r="AMJ588" s="0"/>
    </row>
    <row r="589" s="28" customFormat="true" ht="26.8" hidden="false" customHeight="false" outlineLevel="0" collapsed="false">
      <c r="A589" s="12" t="n">
        <v>587</v>
      </c>
      <c r="B589" s="12" t="s">
        <v>1371</v>
      </c>
      <c r="C589" s="12" t="s">
        <v>1372</v>
      </c>
      <c r="D589" s="12"/>
      <c r="E589" s="12" t="s">
        <v>1373</v>
      </c>
      <c r="F589" s="18" t="s">
        <v>16</v>
      </c>
      <c r="G589" s="12" t="n">
        <v>2</v>
      </c>
      <c r="H589" s="13" t="s">
        <v>1374</v>
      </c>
      <c r="I589" s="12" t="n">
        <v>396.75</v>
      </c>
      <c r="J589" s="14" t="n">
        <f aca="false">(I589*0.45)</f>
        <v>178.5375</v>
      </c>
      <c r="K589" s="14" t="n">
        <f aca="false">I589+J589</f>
        <v>575.2875</v>
      </c>
      <c r="L589" s="12" t="n">
        <v>2</v>
      </c>
      <c r="M589" s="15"/>
      <c r="N589" s="3"/>
      <c r="O589" s="10"/>
      <c r="AMH589" s="0"/>
      <c r="AMI589" s="0"/>
      <c r="AMJ589" s="0"/>
    </row>
    <row r="590" s="28" customFormat="true" ht="26.8" hidden="false" customHeight="false" outlineLevel="0" collapsed="false">
      <c r="A590" s="12" t="n">
        <v>588</v>
      </c>
      <c r="B590" s="12" t="s">
        <v>1371</v>
      </c>
      <c r="C590" s="12" t="s">
        <v>1372</v>
      </c>
      <c r="D590" s="12"/>
      <c r="E590" s="12" t="s">
        <v>1373</v>
      </c>
      <c r="F590" s="18" t="s">
        <v>16</v>
      </c>
      <c r="G590" s="12" t="n">
        <v>2</v>
      </c>
      <c r="H590" s="13" t="s">
        <v>1375</v>
      </c>
      <c r="I590" s="12" t="n">
        <v>396.75</v>
      </c>
      <c r="J590" s="14" t="n">
        <f aca="false">(I590*0.45)</f>
        <v>178.5375</v>
      </c>
      <c r="K590" s="14" t="n">
        <f aca="false">I590+J590</f>
        <v>575.2875</v>
      </c>
      <c r="L590" s="12" t="n">
        <v>2</v>
      </c>
      <c r="M590" s="15"/>
      <c r="N590" s="3"/>
      <c r="O590" s="10"/>
      <c r="AMH590" s="0"/>
      <c r="AMI590" s="0"/>
      <c r="AMJ590" s="0"/>
    </row>
    <row r="591" s="28" customFormat="true" ht="26.8" hidden="false" customHeight="false" outlineLevel="0" collapsed="false">
      <c r="A591" s="12" t="n">
        <v>589</v>
      </c>
      <c r="B591" s="12" t="s">
        <v>1371</v>
      </c>
      <c r="C591" s="12" t="s">
        <v>1372</v>
      </c>
      <c r="D591" s="12"/>
      <c r="E591" s="12" t="s">
        <v>1373</v>
      </c>
      <c r="F591" s="18" t="s">
        <v>16</v>
      </c>
      <c r="G591" s="12" t="n">
        <v>2</v>
      </c>
      <c r="H591" s="13" t="s">
        <v>1376</v>
      </c>
      <c r="I591" s="12" t="n">
        <v>396.75</v>
      </c>
      <c r="J591" s="14" t="n">
        <f aca="false">(I591*0.45)</f>
        <v>178.5375</v>
      </c>
      <c r="K591" s="14" t="n">
        <f aca="false">I591+J591</f>
        <v>575.2875</v>
      </c>
      <c r="L591" s="12" t="n">
        <v>1</v>
      </c>
      <c r="M591" s="15"/>
      <c r="N591" s="3"/>
      <c r="O591" s="10"/>
      <c r="AMH591" s="0"/>
      <c r="AMI591" s="0"/>
      <c r="AMJ591" s="0"/>
    </row>
    <row r="592" s="28" customFormat="true" ht="26.8" hidden="false" customHeight="false" outlineLevel="0" collapsed="false">
      <c r="A592" s="12" t="n">
        <v>590</v>
      </c>
      <c r="B592" s="12" t="s">
        <v>1377</v>
      </c>
      <c r="C592" s="12" t="s">
        <v>233</v>
      </c>
      <c r="D592" s="12" t="s">
        <v>1081</v>
      </c>
      <c r="E592" s="12" t="s">
        <v>1378</v>
      </c>
      <c r="F592" s="18" t="s">
        <v>16</v>
      </c>
      <c r="G592" s="12" t="n">
        <v>2</v>
      </c>
      <c r="H592" s="13" t="s">
        <v>1086</v>
      </c>
      <c r="I592" s="12" t="n">
        <v>368</v>
      </c>
      <c r="J592" s="14" t="n">
        <f aca="false">(I592*0.45)</f>
        <v>165.6</v>
      </c>
      <c r="K592" s="14" t="n">
        <f aca="false">I592+J592</f>
        <v>533.6</v>
      </c>
      <c r="L592" s="12" t="n">
        <v>0</v>
      </c>
      <c r="M592" s="15"/>
      <c r="N592" s="3"/>
      <c r="O592" s="10"/>
      <c r="AMH592" s="0"/>
      <c r="AMI592" s="0"/>
      <c r="AMJ592" s="0"/>
    </row>
    <row r="593" s="28" customFormat="true" ht="26.8" hidden="false" customHeight="false" outlineLevel="0" collapsed="false">
      <c r="A593" s="12" t="n">
        <v>591</v>
      </c>
      <c r="B593" s="12" t="s">
        <v>1377</v>
      </c>
      <c r="C593" s="12" t="s">
        <v>233</v>
      </c>
      <c r="D593" s="12" t="s">
        <v>1081</v>
      </c>
      <c r="E593" s="12" t="s">
        <v>1378</v>
      </c>
      <c r="F593" s="18" t="s">
        <v>16</v>
      </c>
      <c r="G593" s="12" t="n">
        <v>2</v>
      </c>
      <c r="H593" s="13" t="s">
        <v>1379</v>
      </c>
      <c r="I593" s="12" t="n">
        <v>368</v>
      </c>
      <c r="J593" s="14" t="n">
        <f aca="false">(I593*0.45)</f>
        <v>165.6</v>
      </c>
      <c r="K593" s="14" t="n">
        <f aca="false">I593+J593</f>
        <v>533.6</v>
      </c>
      <c r="L593" s="12" t="n">
        <v>0</v>
      </c>
      <c r="M593" s="15"/>
      <c r="N593" s="3"/>
      <c r="O593" s="10"/>
      <c r="AMH593" s="0"/>
      <c r="AMI593" s="0"/>
      <c r="AMJ593" s="0"/>
    </row>
    <row r="594" s="28" customFormat="true" ht="26.8" hidden="false" customHeight="false" outlineLevel="0" collapsed="false">
      <c r="A594" s="12" t="n">
        <v>592</v>
      </c>
      <c r="B594" s="12" t="s">
        <v>1377</v>
      </c>
      <c r="C594" s="12" t="s">
        <v>233</v>
      </c>
      <c r="D594" s="12" t="s">
        <v>1081</v>
      </c>
      <c r="E594" s="12" t="s">
        <v>1378</v>
      </c>
      <c r="F594" s="18" t="s">
        <v>16</v>
      </c>
      <c r="G594" s="12" t="n">
        <v>2</v>
      </c>
      <c r="H594" s="13" t="s">
        <v>1084</v>
      </c>
      <c r="I594" s="12" t="n">
        <v>368</v>
      </c>
      <c r="J594" s="14" t="n">
        <f aca="false">(I594*0.45)</f>
        <v>165.6</v>
      </c>
      <c r="K594" s="14" t="n">
        <f aca="false">I594+J594</f>
        <v>533.6</v>
      </c>
      <c r="L594" s="12" t="n">
        <v>0</v>
      </c>
      <c r="M594" s="15"/>
      <c r="N594" s="3"/>
      <c r="O594" s="10"/>
      <c r="AMH594" s="0"/>
      <c r="AMI594" s="0"/>
      <c r="AMJ594" s="0"/>
    </row>
    <row r="595" s="28" customFormat="true" ht="26.8" hidden="false" customHeight="false" outlineLevel="0" collapsed="false">
      <c r="A595" s="12" t="n">
        <v>593</v>
      </c>
      <c r="B595" s="12" t="s">
        <v>1380</v>
      </c>
      <c r="C595" s="12" t="s">
        <v>1056</v>
      </c>
      <c r="D595" s="12"/>
      <c r="E595" s="12"/>
      <c r="F595" s="18" t="s">
        <v>16</v>
      </c>
      <c r="G595" s="12" t="n">
        <v>12</v>
      </c>
      <c r="H595" s="13" t="s">
        <v>1058</v>
      </c>
      <c r="I595" s="12" t="n">
        <v>322</v>
      </c>
      <c r="J595" s="14" t="n">
        <f aca="false">(I595*0.45)</f>
        <v>144.9</v>
      </c>
      <c r="K595" s="14" t="n">
        <f aca="false">I595+J595</f>
        <v>466.9</v>
      </c>
      <c r="L595" s="12" t="n">
        <v>0</v>
      </c>
      <c r="M595" s="15"/>
      <c r="N595" s="3"/>
      <c r="O595" s="10"/>
      <c r="AMH595" s="0"/>
      <c r="AMI595" s="0"/>
      <c r="AMJ595" s="0"/>
    </row>
    <row r="596" s="28" customFormat="true" ht="26.8" hidden="false" customHeight="false" outlineLevel="0" collapsed="false">
      <c r="A596" s="12" t="n">
        <v>594</v>
      </c>
      <c r="B596" s="12" t="s">
        <v>1381</v>
      </c>
      <c r="C596" s="12" t="s">
        <v>1171</v>
      </c>
      <c r="D596" s="12"/>
      <c r="E596" s="12"/>
      <c r="F596" s="18" t="s">
        <v>16</v>
      </c>
      <c r="G596" s="12" t="n">
        <v>5</v>
      </c>
      <c r="H596" s="13"/>
      <c r="I596" s="12" t="n">
        <v>980</v>
      </c>
      <c r="J596" s="14" t="n">
        <f aca="false">(I596*0.45)</f>
        <v>441</v>
      </c>
      <c r="K596" s="14" t="n">
        <f aca="false">I596+J596</f>
        <v>1421</v>
      </c>
      <c r="L596" s="12" t="n">
        <v>1</v>
      </c>
      <c r="M596" s="15"/>
      <c r="N596" s="3"/>
      <c r="O596" s="10"/>
      <c r="AMH596" s="0"/>
      <c r="AMI596" s="0"/>
      <c r="AMJ596" s="0"/>
    </row>
    <row r="597" s="28" customFormat="true" ht="26.8" hidden="false" customHeight="false" outlineLevel="0" collapsed="false">
      <c r="A597" s="12" t="n">
        <v>595</v>
      </c>
      <c r="B597" s="12" t="s">
        <v>1382</v>
      </c>
      <c r="C597" s="12" t="s">
        <v>1232</v>
      </c>
      <c r="D597" s="12" t="s">
        <v>974</v>
      </c>
      <c r="E597" s="12" t="s">
        <v>167</v>
      </c>
      <c r="F597" s="18" t="s">
        <v>16</v>
      </c>
      <c r="G597" s="12" t="n">
        <v>9</v>
      </c>
      <c r="H597" s="13" t="s">
        <v>1383</v>
      </c>
      <c r="I597" s="12" t="n">
        <v>713</v>
      </c>
      <c r="J597" s="14" t="n">
        <f aca="false">(I597*0.45)</f>
        <v>320.85</v>
      </c>
      <c r="K597" s="14" t="n">
        <f aca="false">I597+J597</f>
        <v>1033.85</v>
      </c>
      <c r="L597" s="12" t="n">
        <v>2</v>
      </c>
      <c r="M597" s="15"/>
      <c r="N597" s="3"/>
      <c r="O597" s="10"/>
      <c r="AMH597" s="0"/>
      <c r="AMI597" s="0"/>
      <c r="AMJ597" s="0"/>
    </row>
    <row r="598" s="28" customFormat="true" ht="26.8" hidden="false" customHeight="false" outlineLevel="0" collapsed="false">
      <c r="A598" s="12" t="n">
        <v>596</v>
      </c>
      <c r="B598" s="12" t="s">
        <v>1384</v>
      </c>
      <c r="C598" s="12" t="s">
        <v>1232</v>
      </c>
      <c r="D598" s="12" t="s">
        <v>974</v>
      </c>
      <c r="E598" s="12" t="s">
        <v>167</v>
      </c>
      <c r="F598" s="18" t="s">
        <v>16</v>
      </c>
      <c r="G598" s="12" t="n">
        <v>1</v>
      </c>
      <c r="H598" s="13" t="s">
        <v>1385</v>
      </c>
      <c r="I598" s="12" t="n">
        <v>690</v>
      </c>
      <c r="J598" s="14" t="n">
        <f aca="false">(I598*0.45)</f>
        <v>310.5</v>
      </c>
      <c r="K598" s="14" t="n">
        <f aca="false">I598+J598</f>
        <v>1000.5</v>
      </c>
      <c r="L598" s="12" t="n">
        <v>1</v>
      </c>
      <c r="M598" s="15"/>
      <c r="N598" s="3"/>
      <c r="O598" s="10"/>
      <c r="AMH598" s="0"/>
      <c r="AMI598" s="0"/>
      <c r="AMJ598" s="0"/>
    </row>
    <row r="599" s="28" customFormat="true" ht="26.8" hidden="false" customHeight="false" outlineLevel="0" collapsed="false">
      <c r="A599" s="12" t="n">
        <v>597</v>
      </c>
      <c r="B599" s="12" t="s">
        <v>1382</v>
      </c>
      <c r="C599" s="12" t="s">
        <v>1232</v>
      </c>
      <c r="D599" s="12" t="s">
        <v>974</v>
      </c>
      <c r="E599" s="12" t="s">
        <v>254</v>
      </c>
      <c r="F599" s="18" t="s">
        <v>16</v>
      </c>
      <c r="G599" s="12" t="n">
        <v>5</v>
      </c>
      <c r="H599" s="13" t="s">
        <v>1386</v>
      </c>
      <c r="I599" s="12" t="n">
        <v>494.5</v>
      </c>
      <c r="J599" s="14" t="n">
        <f aca="false">(I599*0.45)</f>
        <v>222.525</v>
      </c>
      <c r="K599" s="14" t="n">
        <f aca="false">I599+J599</f>
        <v>717.025</v>
      </c>
      <c r="L599" s="12" t="n">
        <v>1</v>
      </c>
      <c r="M599" s="15"/>
      <c r="N599" s="3"/>
      <c r="O599" s="10"/>
      <c r="AMH599" s="0"/>
      <c r="AMI599" s="0"/>
      <c r="AMJ599" s="0"/>
    </row>
    <row r="600" s="28" customFormat="true" ht="26.8" hidden="false" customHeight="false" outlineLevel="0" collapsed="false">
      <c r="A600" s="12" t="n">
        <v>598</v>
      </c>
      <c r="B600" s="12" t="s">
        <v>1387</v>
      </c>
      <c r="C600" s="12" t="s">
        <v>1214</v>
      </c>
      <c r="D600" s="12" t="s">
        <v>1388</v>
      </c>
      <c r="E600" s="12" t="s">
        <v>234</v>
      </c>
      <c r="F600" s="18" t="s">
        <v>16</v>
      </c>
      <c r="G600" s="12" t="n">
        <v>2</v>
      </c>
      <c r="H600" s="13" t="s">
        <v>1389</v>
      </c>
      <c r="I600" s="12" t="n">
        <v>1150</v>
      </c>
      <c r="J600" s="14" t="n">
        <f aca="false">(I600*0.45)</f>
        <v>517.5</v>
      </c>
      <c r="K600" s="14" t="n">
        <f aca="false">I600+J600</f>
        <v>1667.5</v>
      </c>
      <c r="L600" s="12" t="n">
        <v>1</v>
      </c>
      <c r="M600" s="15"/>
      <c r="N600" s="3"/>
      <c r="O600" s="10"/>
      <c r="AMH600" s="0"/>
      <c r="AMI600" s="0"/>
      <c r="AMJ600" s="0"/>
    </row>
    <row r="601" s="28" customFormat="true" ht="26.8" hidden="false" customHeight="false" outlineLevel="0" collapsed="false">
      <c r="A601" s="12" t="n">
        <v>599</v>
      </c>
      <c r="B601" s="12" t="s">
        <v>1390</v>
      </c>
      <c r="C601" s="12" t="s">
        <v>1039</v>
      </c>
      <c r="D601" s="12" t="s">
        <v>974</v>
      </c>
      <c r="E601" s="12" t="s">
        <v>1391</v>
      </c>
      <c r="F601" s="18" t="s">
        <v>16</v>
      </c>
      <c r="G601" s="12" t="n">
        <v>24</v>
      </c>
      <c r="H601" s="13" t="s">
        <v>1392</v>
      </c>
      <c r="I601" s="12" t="n">
        <v>184</v>
      </c>
      <c r="J601" s="14" t="n">
        <f aca="false">(I601*0.45)</f>
        <v>82.8</v>
      </c>
      <c r="K601" s="14" t="n">
        <f aca="false">I601+J601</f>
        <v>266.8</v>
      </c>
      <c r="L601" s="12" t="n">
        <v>12</v>
      </c>
      <c r="M601" s="15"/>
      <c r="N601" s="3"/>
      <c r="O601" s="10"/>
      <c r="AMH601" s="0"/>
      <c r="AMI601" s="0"/>
      <c r="AMJ601" s="0"/>
    </row>
    <row r="602" s="31" customFormat="true" ht="26.8" hidden="false" customHeight="false" outlineLevel="0" collapsed="false">
      <c r="A602" s="12" t="n">
        <v>600</v>
      </c>
      <c r="B602" s="12" t="s">
        <v>1393</v>
      </c>
      <c r="C602" s="12" t="s">
        <v>1394</v>
      </c>
      <c r="D602" s="12" t="s">
        <v>1395</v>
      </c>
      <c r="E602" s="12"/>
      <c r="F602" s="18" t="s">
        <v>16</v>
      </c>
      <c r="G602" s="12" t="n">
        <v>20</v>
      </c>
      <c r="H602" s="30" t="n">
        <v>801038562421</v>
      </c>
      <c r="I602" s="12" t="n">
        <v>57.5</v>
      </c>
      <c r="J602" s="14" t="n">
        <f aca="false">(I602*0.45)</f>
        <v>25.875</v>
      </c>
      <c r="K602" s="14" t="n">
        <f aca="false">I602+J602</f>
        <v>83.375</v>
      </c>
      <c r="L602" s="12" t="n">
        <v>9</v>
      </c>
      <c r="M602" s="15"/>
      <c r="N602" s="3"/>
      <c r="O602" s="10"/>
      <c r="AMH602" s="0"/>
      <c r="AMI602" s="0"/>
      <c r="AMJ602" s="0"/>
    </row>
    <row r="603" s="28" customFormat="true" ht="26.8" hidden="false" customHeight="false" outlineLevel="0" collapsed="false">
      <c r="A603" s="12" t="n">
        <v>601</v>
      </c>
      <c r="B603" s="12" t="s">
        <v>1396</v>
      </c>
      <c r="C603" s="12" t="s">
        <v>650</v>
      </c>
      <c r="D603" s="12" t="s">
        <v>310</v>
      </c>
      <c r="E603" s="12" t="s">
        <v>1397</v>
      </c>
      <c r="F603" s="18" t="s">
        <v>16</v>
      </c>
      <c r="G603" s="12" t="n">
        <v>3</v>
      </c>
      <c r="H603" s="13" t="s">
        <v>1398</v>
      </c>
      <c r="I603" s="12" t="n">
        <v>230</v>
      </c>
      <c r="J603" s="14" t="n">
        <f aca="false">(I603*0.45)</f>
        <v>103.5</v>
      </c>
      <c r="K603" s="14" t="n">
        <f aca="false">I603+J603</f>
        <v>333.5</v>
      </c>
      <c r="L603" s="12" t="n">
        <v>2</v>
      </c>
      <c r="M603" s="15"/>
      <c r="N603" s="3"/>
      <c r="O603" s="10"/>
      <c r="AMH603" s="0"/>
      <c r="AMI603" s="0"/>
      <c r="AMJ603" s="0"/>
    </row>
    <row r="604" s="28" customFormat="true" ht="26.8" hidden="false" customHeight="false" outlineLevel="0" collapsed="false">
      <c r="A604" s="12" t="n">
        <v>602</v>
      </c>
      <c r="B604" s="12" t="s">
        <v>1396</v>
      </c>
      <c r="C604" s="12" t="s">
        <v>1080</v>
      </c>
      <c r="D604" s="12" t="s">
        <v>310</v>
      </c>
      <c r="E604" s="12" t="s">
        <v>1397</v>
      </c>
      <c r="F604" s="18" t="s">
        <v>16</v>
      </c>
      <c r="G604" s="12" t="n">
        <v>3</v>
      </c>
      <c r="H604" s="13" t="s">
        <v>1399</v>
      </c>
      <c r="I604" s="12" t="n">
        <v>230</v>
      </c>
      <c r="J604" s="14" t="n">
        <f aca="false">(I604*0.45)</f>
        <v>103.5</v>
      </c>
      <c r="K604" s="14" t="n">
        <f aca="false">I604+J604</f>
        <v>333.5</v>
      </c>
      <c r="L604" s="12" t="n">
        <v>2</v>
      </c>
      <c r="M604" s="15"/>
      <c r="N604" s="3"/>
      <c r="O604" s="10"/>
      <c r="AMH604" s="0"/>
      <c r="AMI604" s="0"/>
      <c r="AMJ604" s="0"/>
    </row>
    <row r="605" s="28" customFormat="true" ht="26.8" hidden="false" customHeight="false" outlineLevel="0" collapsed="false">
      <c r="A605" s="12" t="n">
        <v>603</v>
      </c>
      <c r="B605" s="12" t="s">
        <v>523</v>
      </c>
      <c r="C605" s="12" t="s">
        <v>233</v>
      </c>
      <c r="D605" s="12" t="s">
        <v>1065</v>
      </c>
      <c r="E605" s="12" t="s">
        <v>1400</v>
      </c>
      <c r="F605" s="18" t="s">
        <v>16</v>
      </c>
      <c r="G605" s="12" t="n">
        <v>2</v>
      </c>
      <c r="H605" s="13" t="s">
        <v>525</v>
      </c>
      <c r="I605" s="12" t="n">
        <v>368</v>
      </c>
      <c r="J605" s="14" t="n">
        <f aca="false">(I605*0.45)</f>
        <v>165.6</v>
      </c>
      <c r="K605" s="14" t="n">
        <f aca="false">I605+J605</f>
        <v>533.6</v>
      </c>
      <c r="L605" s="12" t="n">
        <v>1</v>
      </c>
      <c r="M605" s="15"/>
      <c r="N605" s="3"/>
      <c r="O605" s="10"/>
      <c r="AMH605" s="0"/>
      <c r="AMI605" s="0"/>
      <c r="AMJ605" s="0"/>
    </row>
    <row r="606" s="28" customFormat="true" ht="26.8" hidden="false" customHeight="false" outlineLevel="0" collapsed="false">
      <c r="A606" s="12" t="n">
        <v>604</v>
      </c>
      <c r="B606" s="12" t="s">
        <v>523</v>
      </c>
      <c r="C606" s="12" t="s">
        <v>233</v>
      </c>
      <c r="D606" s="12" t="s">
        <v>1065</v>
      </c>
      <c r="E606" s="12" t="s">
        <v>1401</v>
      </c>
      <c r="F606" s="18" t="s">
        <v>16</v>
      </c>
      <c r="G606" s="12" t="n">
        <v>12</v>
      </c>
      <c r="H606" s="13" t="s">
        <v>531</v>
      </c>
      <c r="I606" s="12" t="n">
        <v>483</v>
      </c>
      <c r="J606" s="14" t="n">
        <f aca="false">(I606*0.45)</f>
        <v>217.35</v>
      </c>
      <c r="K606" s="14" t="n">
        <f aca="false">I606+J606</f>
        <v>700.35</v>
      </c>
      <c r="L606" s="12" t="n">
        <v>8</v>
      </c>
      <c r="M606" s="15"/>
      <c r="N606" s="3"/>
      <c r="O606" s="10"/>
      <c r="AMH606" s="0"/>
      <c r="AMI606" s="0"/>
      <c r="AMJ606" s="0"/>
    </row>
    <row r="607" s="28" customFormat="true" ht="26.8" hidden="false" customHeight="false" outlineLevel="0" collapsed="false">
      <c r="A607" s="12" t="n">
        <v>605</v>
      </c>
      <c r="B607" s="12" t="s">
        <v>1402</v>
      </c>
      <c r="C607" s="12" t="s">
        <v>1029</v>
      </c>
      <c r="D607" s="12" t="s">
        <v>1403</v>
      </c>
      <c r="E607" s="12"/>
      <c r="F607" s="18" t="s">
        <v>16</v>
      </c>
      <c r="G607" s="12" t="n">
        <v>12</v>
      </c>
      <c r="H607" s="13" t="s">
        <v>1404</v>
      </c>
      <c r="I607" s="12" t="n">
        <v>161</v>
      </c>
      <c r="J607" s="14" t="n">
        <f aca="false">(I607*0.45)</f>
        <v>72.45</v>
      </c>
      <c r="K607" s="14" t="n">
        <f aca="false">I607+J607</f>
        <v>233.45</v>
      </c>
      <c r="L607" s="12" t="n">
        <v>0</v>
      </c>
      <c r="M607" s="15"/>
      <c r="N607" s="3"/>
      <c r="O607" s="10"/>
      <c r="AMH607" s="0"/>
      <c r="AMI607" s="0"/>
      <c r="AMJ607" s="0"/>
    </row>
    <row r="608" s="28" customFormat="true" ht="26.8" hidden="false" customHeight="false" outlineLevel="0" collapsed="false">
      <c r="A608" s="12" t="n">
        <v>606</v>
      </c>
      <c r="B608" s="12" t="s">
        <v>496</v>
      </c>
      <c r="C608" s="12"/>
      <c r="D608" s="12" t="s">
        <v>1017</v>
      </c>
      <c r="E608" s="12" t="s">
        <v>254</v>
      </c>
      <c r="F608" s="18" t="s">
        <v>16</v>
      </c>
      <c r="G608" s="12" t="n">
        <v>12</v>
      </c>
      <c r="H608" s="13" t="s">
        <v>1405</v>
      </c>
      <c r="I608" s="12" t="n">
        <v>73</v>
      </c>
      <c r="J608" s="14" t="n">
        <f aca="false">(I608*0.45)</f>
        <v>32.85</v>
      </c>
      <c r="K608" s="14" t="n">
        <f aca="false">I608+J608</f>
        <v>105.85</v>
      </c>
      <c r="L608" s="12" t="n">
        <v>9</v>
      </c>
      <c r="M608" s="15"/>
      <c r="N608" s="3"/>
      <c r="O608" s="10"/>
      <c r="AMH608" s="0"/>
      <c r="AMI608" s="0"/>
      <c r="AMJ608" s="0"/>
    </row>
    <row r="609" s="28" customFormat="true" ht="26.8" hidden="false" customHeight="false" outlineLevel="0" collapsed="false">
      <c r="A609" s="12" t="n">
        <v>607</v>
      </c>
      <c r="B609" s="12" t="s">
        <v>496</v>
      </c>
      <c r="C609" s="12"/>
      <c r="D609" s="12" t="s">
        <v>1017</v>
      </c>
      <c r="E609" s="12" t="s">
        <v>254</v>
      </c>
      <c r="F609" s="18" t="s">
        <v>16</v>
      </c>
      <c r="G609" s="12" t="n">
        <v>12</v>
      </c>
      <c r="H609" s="13" t="s">
        <v>1406</v>
      </c>
      <c r="I609" s="12" t="n">
        <v>100</v>
      </c>
      <c r="J609" s="14" t="n">
        <f aca="false">(I609*0.45)</f>
        <v>45</v>
      </c>
      <c r="K609" s="14" t="n">
        <f aca="false">I609+J609</f>
        <v>145</v>
      </c>
      <c r="L609" s="12" t="n">
        <v>10</v>
      </c>
      <c r="M609" s="15"/>
      <c r="N609" s="3"/>
      <c r="O609" s="10"/>
      <c r="AMH609" s="0"/>
      <c r="AMI609" s="0"/>
      <c r="AMJ609" s="0"/>
    </row>
    <row r="610" s="28" customFormat="true" ht="26.8" hidden="false" customHeight="false" outlineLevel="0" collapsed="false">
      <c r="A610" s="12" t="n">
        <v>608</v>
      </c>
      <c r="B610" s="12" t="s">
        <v>1407</v>
      </c>
      <c r="C610" s="12"/>
      <c r="D610" s="12" t="s">
        <v>1408</v>
      </c>
      <c r="E610" s="12"/>
      <c r="F610" s="18" t="s">
        <v>16</v>
      </c>
      <c r="G610" s="12" t="n">
        <v>1</v>
      </c>
      <c r="H610" s="13"/>
      <c r="I610" s="12" t="n">
        <v>364</v>
      </c>
      <c r="J610" s="14" t="n">
        <f aca="false">(I610*0.45)</f>
        <v>163.8</v>
      </c>
      <c r="K610" s="14" t="n">
        <f aca="false">I610+J610</f>
        <v>527.8</v>
      </c>
      <c r="L610" s="12" t="n">
        <v>0</v>
      </c>
      <c r="M610" s="15"/>
      <c r="N610" s="3"/>
      <c r="O610" s="10"/>
      <c r="AMH610" s="0"/>
      <c r="AMI610" s="0"/>
      <c r="AMJ610" s="0"/>
    </row>
    <row r="611" s="28" customFormat="true" ht="22.05" hidden="false" customHeight="false" outlineLevel="0" collapsed="false">
      <c r="A611" s="32" t="n">
        <v>609</v>
      </c>
      <c r="B611" s="32" t="s">
        <v>1015</v>
      </c>
      <c r="C611" s="32" t="s">
        <v>914</v>
      </c>
      <c r="D611" s="32"/>
      <c r="E611" s="32" t="s">
        <v>167</v>
      </c>
      <c r="F611" s="33" t="s">
        <v>16</v>
      </c>
      <c r="G611" s="32" t="n">
        <v>6</v>
      </c>
      <c r="H611" s="34" t="s">
        <v>1018</v>
      </c>
      <c r="I611" s="32" t="n">
        <v>168.56</v>
      </c>
      <c r="J611" s="14" t="n">
        <f aca="false">(I611*0.45)</f>
        <v>75.852</v>
      </c>
      <c r="K611" s="35" t="n">
        <f aca="false">I611+J611</f>
        <v>244.412</v>
      </c>
      <c r="L611" s="12"/>
      <c r="M611" s="15"/>
      <c r="N611" s="3"/>
      <c r="AMH611" s="0"/>
      <c r="AMI611" s="0"/>
      <c r="AMJ611" s="0"/>
    </row>
    <row r="612" s="28" customFormat="true" ht="22.05" hidden="false" customHeight="false" outlineLevel="0" collapsed="false">
      <c r="A612" s="32" t="n">
        <v>610</v>
      </c>
      <c r="B612" s="32" t="s">
        <v>1409</v>
      </c>
      <c r="C612" s="32" t="s">
        <v>914</v>
      </c>
      <c r="D612" s="32"/>
      <c r="E612" s="32" t="s">
        <v>167</v>
      </c>
      <c r="F612" s="33" t="s">
        <v>16</v>
      </c>
      <c r="G612" s="32" t="n">
        <v>6</v>
      </c>
      <c r="H612" s="34" t="s">
        <v>1410</v>
      </c>
      <c r="I612" s="32" t="n">
        <v>168.56</v>
      </c>
      <c r="J612" s="14" t="n">
        <f aca="false">(I612*0.45)</f>
        <v>75.852</v>
      </c>
      <c r="K612" s="35" t="n">
        <f aca="false">I612+J612</f>
        <v>244.412</v>
      </c>
      <c r="L612" s="12"/>
      <c r="M612" s="15"/>
      <c r="N612" s="3"/>
      <c r="O612" s="36"/>
      <c r="AMH612" s="0"/>
      <c r="AMI612" s="0"/>
      <c r="AMJ612" s="0"/>
    </row>
    <row r="613" s="28" customFormat="true" ht="22.05" hidden="false" customHeight="false" outlineLevel="0" collapsed="false">
      <c r="A613" s="32" t="n">
        <v>611</v>
      </c>
      <c r="B613" s="32" t="s">
        <v>1021</v>
      </c>
      <c r="C613" s="32" t="s">
        <v>914</v>
      </c>
      <c r="D613" s="32"/>
      <c r="E613" s="32" t="s">
        <v>167</v>
      </c>
      <c r="F613" s="33" t="s">
        <v>16</v>
      </c>
      <c r="G613" s="32" t="n">
        <v>6</v>
      </c>
      <c r="H613" s="34" t="s">
        <v>1022</v>
      </c>
      <c r="I613" s="32" t="n">
        <v>168.56</v>
      </c>
      <c r="J613" s="14" t="n">
        <f aca="false">(I613*0.45)</f>
        <v>75.852</v>
      </c>
      <c r="K613" s="35" t="n">
        <f aca="false">I613+J613</f>
        <v>244.412</v>
      </c>
      <c r="L613" s="12"/>
      <c r="M613" s="15"/>
      <c r="N613" s="3"/>
      <c r="AMH613" s="0"/>
      <c r="AMI613" s="0"/>
      <c r="AMJ613" s="0"/>
    </row>
    <row r="614" s="28" customFormat="true" ht="22.05" hidden="false" customHeight="false" outlineLevel="0" collapsed="false">
      <c r="A614" s="32" t="n">
        <v>612</v>
      </c>
      <c r="B614" s="32" t="s">
        <v>1019</v>
      </c>
      <c r="C614" s="32" t="s">
        <v>914</v>
      </c>
      <c r="D614" s="32"/>
      <c r="E614" s="32" t="s">
        <v>167</v>
      </c>
      <c r="F614" s="33" t="s">
        <v>16</v>
      </c>
      <c r="G614" s="32" t="n">
        <v>6</v>
      </c>
      <c r="H614" s="34" t="s">
        <v>1020</v>
      </c>
      <c r="I614" s="32" t="n">
        <v>168.56</v>
      </c>
      <c r="J614" s="14" t="n">
        <f aca="false">(I614*0.45)</f>
        <v>75.852</v>
      </c>
      <c r="K614" s="35" t="n">
        <f aca="false">I614+J614</f>
        <v>244.412</v>
      </c>
      <c r="L614" s="12"/>
      <c r="M614" s="15"/>
      <c r="N614" s="3"/>
      <c r="AMH614" s="0"/>
      <c r="AMI614" s="0"/>
      <c r="AMJ614" s="0"/>
    </row>
    <row r="615" s="28" customFormat="true" ht="22.05" hidden="false" customHeight="false" outlineLevel="0" collapsed="false">
      <c r="A615" s="32" t="n">
        <v>613</v>
      </c>
      <c r="B615" s="32" t="s">
        <v>1023</v>
      </c>
      <c r="C615" s="32" t="s">
        <v>914</v>
      </c>
      <c r="D615" s="32"/>
      <c r="E615" s="32" t="s">
        <v>167</v>
      </c>
      <c r="F615" s="33" t="s">
        <v>16</v>
      </c>
      <c r="G615" s="32" t="n">
        <v>6</v>
      </c>
      <c r="H615" s="34" t="s">
        <v>1024</v>
      </c>
      <c r="I615" s="32" t="n">
        <v>168.56</v>
      </c>
      <c r="J615" s="14" t="n">
        <f aca="false">(I615*0.45)</f>
        <v>75.852</v>
      </c>
      <c r="K615" s="35" t="n">
        <f aca="false">I615+J615</f>
        <v>244.412</v>
      </c>
      <c r="L615" s="12"/>
      <c r="M615" s="15"/>
      <c r="N615" s="3"/>
      <c r="AMH615" s="0"/>
      <c r="AMI615" s="0"/>
      <c r="AMJ615" s="0"/>
    </row>
    <row r="616" s="28" customFormat="true" ht="22.05" hidden="false" customHeight="false" outlineLevel="0" collapsed="false">
      <c r="A616" s="32" t="n">
        <v>614</v>
      </c>
      <c r="B616" s="32" t="s">
        <v>1411</v>
      </c>
      <c r="C616" s="32" t="s">
        <v>233</v>
      </c>
      <c r="D616" s="32" t="s">
        <v>320</v>
      </c>
      <c r="E616" s="32" t="s">
        <v>284</v>
      </c>
      <c r="F616" s="33" t="s">
        <v>16</v>
      </c>
      <c r="G616" s="32" t="n">
        <v>6</v>
      </c>
      <c r="H616" s="34" t="s">
        <v>1412</v>
      </c>
      <c r="I616" s="32" t="n">
        <v>134.99</v>
      </c>
      <c r="J616" s="14" t="n">
        <f aca="false">(I616*0.45)</f>
        <v>60.7455</v>
      </c>
      <c r="K616" s="35" t="n">
        <v>182.2365</v>
      </c>
      <c r="L616" s="12" t="n">
        <v>4</v>
      </c>
      <c r="M616" s="15"/>
      <c r="N616" s="3"/>
      <c r="AMH616" s="0"/>
      <c r="AMI616" s="0"/>
      <c r="AMJ616" s="0"/>
    </row>
    <row r="617" s="28" customFormat="true" ht="22.05" hidden="false" customHeight="false" outlineLevel="0" collapsed="false">
      <c r="A617" s="32" t="n">
        <v>615</v>
      </c>
      <c r="B617" s="32" t="s">
        <v>1413</v>
      </c>
      <c r="C617" s="32" t="s">
        <v>416</v>
      </c>
      <c r="D617" s="32" t="s">
        <v>1414</v>
      </c>
      <c r="E617" s="32" t="s">
        <v>197</v>
      </c>
      <c r="F617" s="33" t="s">
        <v>16</v>
      </c>
      <c r="G617" s="32" t="n">
        <v>4</v>
      </c>
      <c r="H617" s="34" t="s">
        <v>1415</v>
      </c>
      <c r="I617" s="32" t="n">
        <v>230</v>
      </c>
      <c r="J617" s="14" t="n">
        <f aca="false">(I617*0.45)</f>
        <v>103.5</v>
      </c>
      <c r="K617" s="35" t="n">
        <f aca="false">I617+J617</f>
        <v>333.5</v>
      </c>
      <c r="L617" s="12" t="n">
        <v>2</v>
      </c>
      <c r="M617" s="15"/>
      <c r="N617" s="3"/>
      <c r="AMH617" s="0"/>
      <c r="AMI617" s="0"/>
      <c r="AMJ617" s="0"/>
    </row>
    <row r="618" s="28" customFormat="true" ht="22.05" hidden="false" customHeight="false" outlineLevel="0" collapsed="false">
      <c r="A618" s="32" t="n">
        <v>616</v>
      </c>
      <c r="B618" s="32" t="s">
        <v>1416</v>
      </c>
      <c r="C618" s="32" t="s">
        <v>1417</v>
      </c>
      <c r="D618" s="32" t="s">
        <v>1081</v>
      </c>
      <c r="E618" s="32"/>
      <c r="F618" s="33" t="s">
        <v>16</v>
      </c>
      <c r="G618" s="32" t="n">
        <v>4</v>
      </c>
      <c r="H618" s="34"/>
      <c r="I618" s="32" t="n">
        <v>425</v>
      </c>
      <c r="J618" s="14" t="n">
        <f aca="false">(I618*0.45)</f>
        <v>191.25</v>
      </c>
      <c r="K618" s="35" t="n">
        <f aca="false">I618+J618</f>
        <v>616.25</v>
      </c>
      <c r="L618" s="12"/>
      <c r="M618" s="15"/>
      <c r="N618" s="3"/>
      <c r="AMH618" s="0"/>
      <c r="AMI618" s="0"/>
      <c r="AMJ618" s="0"/>
    </row>
    <row r="619" s="28" customFormat="true" ht="22.05" hidden="false" customHeight="false" outlineLevel="0" collapsed="false">
      <c r="A619" s="32" t="n">
        <v>617</v>
      </c>
      <c r="B619" s="32" t="s">
        <v>1418</v>
      </c>
      <c r="C619" s="32" t="s">
        <v>1222</v>
      </c>
      <c r="D619" s="32" t="s">
        <v>1081</v>
      </c>
      <c r="E619" s="32" t="s">
        <v>1419</v>
      </c>
      <c r="F619" s="33" t="s">
        <v>16</v>
      </c>
      <c r="G619" s="32" t="n">
        <v>3</v>
      </c>
      <c r="H619" s="34" t="s">
        <v>1420</v>
      </c>
      <c r="I619" s="32" t="n">
        <v>3000</v>
      </c>
      <c r="J619" s="14" t="n">
        <f aca="false">(I619*0.45)</f>
        <v>1350</v>
      </c>
      <c r="K619" s="35" t="n">
        <f aca="false">I619+J619</f>
        <v>4350</v>
      </c>
      <c r="L619" s="12" t="n">
        <v>0</v>
      </c>
      <c r="M619" s="15"/>
      <c r="N619" s="3"/>
      <c r="AMH619" s="0"/>
      <c r="AMI619" s="0"/>
      <c r="AMJ619" s="0"/>
    </row>
    <row r="620" s="28" customFormat="true" ht="22.05" hidden="false" customHeight="false" outlineLevel="0" collapsed="false">
      <c r="A620" s="32" t="n">
        <v>618</v>
      </c>
      <c r="B620" s="32" t="s">
        <v>1418</v>
      </c>
      <c r="C620" s="32" t="s">
        <v>1222</v>
      </c>
      <c r="D620" s="32" t="s">
        <v>1081</v>
      </c>
      <c r="E620" s="32" t="s">
        <v>1421</v>
      </c>
      <c r="F620" s="33" t="s">
        <v>16</v>
      </c>
      <c r="G620" s="32" t="n">
        <v>3</v>
      </c>
      <c r="H620" s="34" t="s">
        <v>1225</v>
      </c>
      <c r="I620" s="32" t="n">
        <v>2100</v>
      </c>
      <c r="J620" s="14" t="n">
        <f aca="false">(I620*0.45)</f>
        <v>945</v>
      </c>
      <c r="K620" s="35" t="n">
        <f aca="false">I620+J620</f>
        <v>3045</v>
      </c>
      <c r="L620" s="12" t="n">
        <v>0</v>
      </c>
      <c r="M620" s="15"/>
      <c r="N620" s="3"/>
      <c r="AMH620" s="0"/>
      <c r="AMI620" s="0"/>
      <c r="AMJ620" s="0"/>
    </row>
    <row r="621" s="28" customFormat="true" ht="22.05" hidden="false" customHeight="false" outlineLevel="0" collapsed="false">
      <c r="A621" s="32" t="n">
        <v>619</v>
      </c>
      <c r="B621" s="32" t="s">
        <v>1422</v>
      </c>
      <c r="C621" s="32" t="s">
        <v>1423</v>
      </c>
      <c r="D621" s="32" t="s">
        <v>1081</v>
      </c>
      <c r="E621" s="32" t="s">
        <v>1424</v>
      </c>
      <c r="F621" s="33" t="s">
        <v>16</v>
      </c>
      <c r="G621" s="32" t="n">
        <v>7</v>
      </c>
      <c r="H621" s="34"/>
      <c r="I621" s="32" t="n">
        <v>726</v>
      </c>
      <c r="J621" s="14" t="n">
        <f aca="false">(I621*0.45)</f>
        <v>326.7</v>
      </c>
      <c r="K621" s="35" t="n">
        <f aca="false">I621+J621</f>
        <v>1052.7</v>
      </c>
      <c r="L621" s="12"/>
      <c r="M621" s="15"/>
      <c r="N621" s="3"/>
      <c r="AMH621" s="0"/>
      <c r="AMI621" s="0"/>
      <c r="AMJ621" s="0"/>
    </row>
    <row r="622" s="28" customFormat="true" ht="22.05" hidden="false" customHeight="false" outlineLevel="0" collapsed="false">
      <c r="A622" s="32" t="n">
        <v>620</v>
      </c>
      <c r="B622" s="32" t="s">
        <v>1425</v>
      </c>
      <c r="C622" s="32" t="s">
        <v>1426</v>
      </c>
      <c r="D622" s="32" t="s">
        <v>1081</v>
      </c>
      <c r="E622" s="32"/>
      <c r="F622" s="33" t="s">
        <v>16</v>
      </c>
      <c r="G622" s="32" t="n">
        <v>5</v>
      </c>
      <c r="H622" s="34"/>
      <c r="I622" s="32" t="n">
        <v>726</v>
      </c>
      <c r="J622" s="14" t="n">
        <f aca="false">(I622*0.45)</f>
        <v>326.7</v>
      </c>
      <c r="K622" s="35" t="n">
        <f aca="false">I622+J622</f>
        <v>1052.7</v>
      </c>
      <c r="L622" s="12"/>
      <c r="M622" s="15"/>
      <c r="N622" s="3"/>
      <c r="AMH622" s="0"/>
      <c r="AMI622" s="0"/>
      <c r="AMJ622" s="0"/>
    </row>
    <row r="623" s="28" customFormat="true" ht="22.05" hidden="false" customHeight="false" outlineLevel="0" collapsed="false">
      <c r="A623" s="32" t="n">
        <v>621</v>
      </c>
      <c r="B623" s="32" t="s">
        <v>1427</v>
      </c>
      <c r="C623" s="32" t="s">
        <v>1417</v>
      </c>
      <c r="D623" s="32" t="s">
        <v>1081</v>
      </c>
      <c r="E623" s="32" t="s">
        <v>1428</v>
      </c>
      <c r="F623" s="33" t="s">
        <v>16</v>
      </c>
      <c r="G623" s="32" t="n">
        <v>3</v>
      </c>
      <c r="H623" s="34"/>
      <c r="I623" s="32" t="n">
        <v>650</v>
      </c>
      <c r="J623" s="14" t="n">
        <f aca="false">(I623*0.45)</f>
        <v>292.5</v>
      </c>
      <c r="K623" s="35" t="n">
        <f aca="false">I623+J623</f>
        <v>942.5</v>
      </c>
      <c r="L623" s="12"/>
      <c r="M623" s="15"/>
      <c r="N623" s="3"/>
      <c r="AMH623" s="0"/>
      <c r="AMI623" s="0"/>
      <c r="AMJ623" s="0"/>
    </row>
    <row r="624" s="28" customFormat="true" ht="22.05" hidden="false" customHeight="false" outlineLevel="0" collapsed="false">
      <c r="A624" s="32" t="n">
        <v>622</v>
      </c>
      <c r="B624" s="32" t="s">
        <v>1425</v>
      </c>
      <c r="C624" s="32" t="s">
        <v>1417</v>
      </c>
      <c r="D624" s="32" t="s">
        <v>1081</v>
      </c>
      <c r="E624" s="32"/>
      <c r="F624" s="33" t="s">
        <v>16</v>
      </c>
      <c r="G624" s="32" t="n">
        <v>3</v>
      </c>
      <c r="H624" s="34"/>
      <c r="I624" s="32" t="n">
        <v>600</v>
      </c>
      <c r="J624" s="14" t="n">
        <f aca="false">(I624*0.45)</f>
        <v>270</v>
      </c>
      <c r="K624" s="35" t="n">
        <f aca="false">I624+J624</f>
        <v>870</v>
      </c>
      <c r="L624" s="12"/>
      <c r="M624" s="15"/>
      <c r="N624" s="3"/>
      <c r="AMH624" s="0"/>
      <c r="AMI624" s="0"/>
      <c r="AMJ624" s="0"/>
    </row>
    <row r="625" s="28" customFormat="true" ht="22.05" hidden="false" customHeight="false" outlineLevel="0" collapsed="false">
      <c r="A625" s="32" t="n">
        <v>623</v>
      </c>
      <c r="B625" s="32" t="s">
        <v>1427</v>
      </c>
      <c r="C625" s="32" t="s">
        <v>1171</v>
      </c>
      <c r="D625" s="32" t="s">
        <v>1081</v>
      </c>
      <c r="E625" s="32"/>
      <c r="F625" s="33" t="s">
        <v>16</v>
      </c>
      <c r="G625" s="32" t="n">
        <v>3</v>
      </c>
      <c r="H625" s="34"/>
      <c r="I625" s="32" t="n">
        <v>600</v>
      </c>
      <c r="J625" s="14" t="n">
        <f aca="false">(I625*0.45)</f>
        <v>270</v>
      </c>
      <c r="K625" s="35" t="n">
        <f aca="false">I625+J625</f>
        <v>870</v>
      </c>
      <c r="L625" s="12"/>
      <c r="M625" s="15"/>
      <c r="N625" s="3"/>
      <c r="AMH625" s="0"/>
      <c r="AMI625" s="0"/>
      <c r="AMJ625" s="0"/>
    </row>
    <row r="626" s="28" customFormat="true" ht="22.05" hidden="false" customHeight="false" outlineLevel="0" collapsed="false">
      <c r="A626" s="32" t="n">
        <v>624</v>
      </c>
      <c r="B626" s="32" t="s">
        <v>1422</v>
      </c>
      <c r="C626" s="32" t="s">
        <v>1171</v>
      </c>
      <c r="D626" s="32" t="s">
        <v>1081</v>
      </c>
      <c r="E626" s="32"/>
      <c r="F626" s="33" t="s">
        <v>16</v>
      </c>
      <c r="G626" s="32" t="n">
        <v>4</v>
      </c>
      <c r="H626" s="34"/>
      <c r="I626" s="32" t="n">
        <v>650</v>
      </c>
      <c r="J626" s="14" t="n">
        <f aca="false">(I626*0.45)</f>
        <v>292.5</v>
      </c>
      <c r="K626" s="35" t="n">
        <f aca="false">I626+J626</f>
        <v>942.5</v>
      </c>
      <c r="L626" s="12"/>
      <c r="M626" s="15"/>
      <c r="N626" s="3"/>
      <c r="AMH626" s="0"/>
      <c r="AMI626" s="0"/>
      <c r="AMJ626" s="0"/>
    </row>
    <row r="627" s="28" customFormat="true" ht="22.05" hidden="false" customHeight="false" outlineLevel="0" collapsed="false">
      <c r="A627" s="32" t="n">
        <v>625</v>
      </c>
      <c r="B627" s="32" t="s">
        <v>1429</v>
      </c>
      <c r="C627" s="32" t="s">
        <v>1417</v>
      </c>
      <c r="D627" s="32" t="s">
        <v>1081</v>
      </c>
      <c r="E627" s="32" t="s">
        <v>1430</v>
      </c>
      <c r="F627" s="33" t="s">
        <v>16</v>
      </c>
      <c r="G627" s="32" t="n">
        <v>44</v>
      </c>
      <c r="H627" s="34" t="s">
        <v>1431</v>
      </c>
      <c r="I627" s="32"/>
      <c r="J627" s="14" t="n">
        <f aca="false">(I627*0.45)</f>
        <v>0</v>
      </c>
      <c r="K627" s="35" t="n">
        <f aca="false">I627+J627</f>
        <v>0</v>
      </c>
      <c r="L627" s="12" t="n">
        <v>36</v>
      </c>
      <c r="M627" s="15"/>
      <c r="N627" s="3"/>
      <c r="AMH627" s="0"/>
      <c r="AMI627" s="0"/>
      <c r="AMJ627" s="0"/>
    </row>
    <row r="628" s="28" customFormat="true" ht="22.05" hidden="false" customHeight="false" outlineLevel="0" collapsed="false">
      <c r="A628" s="32" t="n">
        <v>626</v>
      </c>
      <c r="B628" s="32" t="s">
        <v>1432</v>
      </c>
      <c r="C628" s="32" t="s">
        <v>233</v>
      </c>
      <c r="D628" s="32" t="s">
        <v>1027</v>
      </c>
      <c r="E628" s="32" t="s">
        <v>268</v>
      </c>
      <c r="F628" s="33" t="s">
        <v>16</v>
      </c>
      <c r="G628" s="32" t="n">
        <v>12</v>
      </c>
      <c r="H628" s="34" t="s">
        <v>1433</v>
      </c>
      <c r="I628" s="32" t="n">
        <v>230</v>
      </c>
      <c r="J628" s="14" t="n">
        <f aca="false">(I628*0.45)</f>
        <v>103.5</v>
      </c>
      <c r="K628" s="35" t="n">
        <f aca="false">I628+J628</f>
        <v>333.5</v>
      </c>
      <c r="L628" s="12" t="n">
        <v>9</v>
      </c>
      <c r="M628" s="15"/>
      <c r="N628" s="3"/>
      <c r="AMH628" s="0"/>
      <c r="AMI628" s="0"/>
      <c r="AMJ628" s="0"/>
    </row>
    <row r="629" s="28" customFormat="true" ht="22.05" hidden="false" customHeight="false" outlineLevel="0" collapsed="false">
      <c r="A629" s="32" t="n">
        <v>627</v>
      </c>
      <c r="B629" s="32" t="s">
        <v>1434</v>
      </c>
      <c r="C629" s="32" t="s">
        <v>233</v>
      </c>
      <c r="D629" s="32" t="s">
        <v>1027</v>
      </c>
      <c r="E629" s="32" t="s">
        <v>1435</v>
      </c>
      <c r="F629" s="33" t="s">
        <v>16</v>
      </c>
      <c r="G629" s="32" t="n">
        <v>12</v>
      </c>
      <c r="H629" s="34" t="s">
        <v>1436</v>
      </c>
      <c r="I629" s="32" t="n">
        <v>230</v>
      </c>
      <c r="J629" s="14" t="n">
        <f aca="false">(I629*0.45)</f>
        <v>103.5</v>
      </c>
      <c r="K629" s="35" t="n">
        <f aca="false">I629+J629</f>
        <v>333.5</v>
      </c>
      <c r="L629" s="12" t="n">
        <v>11</v>
      </c>
      <c r="M629" s="15"/>
      <c r="N629" s="3"/>
      <c r="AMH629" s="0"/>
      <c r="AMI629" s="0"/>
      <c r="AMJ629" s="0"/>
    </row>
    <row r="630" s="28" customFormat="true" ht="22.05" hidden="false" customHeight="false" outlineLevel="0" collapsed="false">
      <c r="A630" s="32" t="n">
        <v>628</v>
      </c>
      <c r="B630" s="32" t="s">
        <v>1437</v>
      </c>
      <c r="C630" s="32" t="s">
        <v>1438</v>
      </c>
      <c r="D630" s="32" t="s">
        <v>941</v>
      </c>
      <c r="E630" s="32" t="s">
        <v>1439</v>
      </c>
      <c r="F630" s="33" t="s">
        <v>16</v>
      </c>
      <c r="G630" s="32" t="n">
        <v>5</v>
      </c>
      <c r="H630" s="34" t="s">
        <v>1440</v>
      </c>
      <c r="I630" s="32" t="n">
        <v>350</v>
      </c>
      <c r="J630" s="14" t="n">
        <f aca="false">(I630*0.45)</f>
        <v>157.5</v>
      </c>
      <c r="K630" s="35" t="n">
        <f aca="false">I630+J630</f>
        <v>507.5</v>
      </c>
      <c r="L630" s="12" t="n">
        <v>3</v>
      </c>
      <c r="M630" s="15"/>
      <c r="N630" s="3"/>
      <c r="AMH630" s="0"/>
      <c r="AMI630" s="0"/>
      <c r="AMJ630" s="0"/>
    </row>
    <row r="631" s="28" customFormat="true" ht="22.05" hidden="false" customHeight="false" outlineLevel="0" collapsed="false">
      <c r="A631" s="32" t="n">
        <v>629</v>
      </c>
      <c r="B631" s="32" t="s">
        <v>1441</v>
      </c>
      <c r="C631" s="32" t="s">
        <v>1438</v>
      </c>
      <c r="D631" s="32" t="s">
        <v>941</v>
      </c>
      <c r="E631" s="32" t="s">
        <v>1439</v>
      </c>
      <c r="F631" s="33" t="s">
        <v>16</v>
      </c>
      <c r="G631" s="32" t="n">
        <v>5</v>
      </c>
      <c r="H631" s="34" t="s">
        <v>1442</v>
      </c>
      <c r="I631" s="32" t="n">
        <v>400</v>
      </c>
      <c r="J631" s="14" t="n">
        <f aca="false">(I631*0.45)</f>
        <v>180</v>
      </c>
      <c r="K631" s="35" t="n">
        <f aca="false">I631+J631</f>
        <v>580</v>
      </c>
      <c r="L631" s="12" t="n">
        <v>3</v>
      </c>
      <c r="M631" s="15"/>
      <c r="N631" s="3"/>
      <c r="AMH631" s="0"/>
      <c r="AMI631" s="0"/>
      <c r="AMJ631" s="0"/>
    </row>
    <row r="632" s="28" customFormat="true" ht="22.05" hidden="false" customHeight="false" outlineLevel="0" collapsed="false">
      <c r="A632" s="32" t="n">
        <v>630</v>
      </c>
      <c r="B632" s="32" t="s">
        <v>1443</v>
      </c>
      <c r="C632" s="32" t="s">
        <v>983</v>
      </c>
      <c r="D632" s="32" t="s">
        <v>1444</v>
      </c>
      <c r="E632" s="32" t="s">
        <v>1445</v>
      </c>
      <c r="F632" s="33" t="s">
        <v>16</v>
      </c>
      <c r="G632" s="32" t="n">
        <v>1</v>
      </c>
      <c r="H632" s="34" t="s">
        <v>1446</v>
      </c>
      <c r="I632" s="32" t="n">
        <v>1100</v>
      </c>
      <c r="J632" s="14" t="n">
        <f aca="false">(I632*0.45)</f>
        <v>495</v>
      </c>
      <c r="K632" s="35" t="n">
        <f aca="false">I632+J632</f>
        <v>1595</v>
      </c>
      <c r="L632" s="12"/>
      <c r="M632" s="15"/>
      <c r="N632" s="3"/>
      <c r="AMH632" s="0"/>
      <c r="AMI632" s="0"/>
      <c r="AMJ632" s="0"/>
    </row>
    <row r="633" s="28" customFormat="true" ht="22.05" hidden="false" customHeight="false" outlineLevel="0" collapsed="false">
      <c r="A633" s="32" t="n">
        <v>631</v>
      </c>
      <c r="B633" s="32" t="s">
        <v>1443</v>
      </c>
      <c r="C633" s="32" t="s">
        <v>983</v>
      </c>
      <c r="D633" s="32" t="s">
        <v>1081</v>
      </c>
      <c r="E633" s="32" t="s">
        <v>249</v>
      </c>
      <c r="F633" s="33" t="s">
        <v>16</v>
      </c>
      <c r="G633" s="32" t="n">
        <v>3</v>
      </c>
      <c r="H633" s="34" t="s">
        <v>1447</v>
      </c>
      <c r="I633" s="32" t="n">
        <v>1100</v>
      </c>
      <c r="J633" s="14" t="n">
        <f aca="false">(I633*0.45)</f>
        <v>495</v>
      </c>
      <c r="K633" s="35" t="n">
        <f aca="false">I633+J633</f>
        <v>1595</v>
      </c>
      <c r="L633" s="12"/>
      <c r="M633" s="15"/>
      <c r="N633" s="3"/>
      <c r="AMH633" s="0"/>
      <c r="AMI633" s="0"/>
      <c r="AMJ633" s="0"/>
    </row>
    <row r="634" s="28" customFormat="true" ht="22.05" hidden="false" customHeight="false" outlineLevel="0" collapsed="false">
      <c r="A634" s="32" t="n">
        <v>632</v>
      </c>
      <c r="B634" s="32" t="s">
        <v>1443</v>
      </c>
      <c r="C634" s="32" t="s">
        <v>914</v>
      </c>
      <c r="D634" s="32" t="s">
        <v>1081</v>
      </c>
      <c r="E634" s="32" t="s">
        <v>1448</v>
      </c>
      <c r="F634" s="33" t="s">
        <v>16</v>
      </c>
      <c r="G634" s="32" t="n">
        <v>2</v>
      </c>
      <c r="H634" s="34" t="s">
        <v>1449</v>
      </c>
      <c r="I634" s="32" t="n">
        <v>1100</v>
      </c>
      <c r="J634" s="14" t="n">
        <f aca="false">(I634*0.45)</f>
        <v>495</v>
      </c>
      <c r="K634" s="35" t="n">
        <f aca="false">I634+J634</f>
        <v>1595</v>
      </c>
      <c r="L634" s="12" t="n">
        <v>0</v>
      </c>
      <c r="M634" s="15"/>
      <c r="N634" s="3"/>
      <c r="AMH634" s="0"/>
      <c r="AMI634" s="0"/>
      <c r="AMJ634" s="0"/>
    </row>
    <row r="635" s="28" customFormat="true" ht="22.05" hidden="false" customHeight="false" outlineLevel="0" collapsed="false">
      <c r="A635" s="32" t="n">
        <v>633</v>
      </c>
      <c r="B635" s="32" t="s">
        <v>1443</v>
      </c>
      <c r="C635" s="32" t="s">
        <v>914</v>
      </c>
      <c r="D635" s="32" t="s">
        <v>1081</v>
      </c>
      <c r="E635" s="32" t="s">
        <v>234</v>
      </c>
      <c r="F635" s="33" t="s">
        <v>16</v>
      </c>
      <c r="G635" s="32" t="n">
        <v>2</v>
      </c>
      <c r="H635" s="34" t="s">
        <v>1450</v>
      </c>
      <c r="I635" s="32" t="n">
        <v>1100</v>
      </c>
      <c r="J635" s="14" t="n">
        <f aca="false">(I635*0.45)</f>
        <v>495</v>
      </c>
      <c r="K635" s="35" t="n">
        <f aca="false">I635+J635</f>
        <v>1595</v>
      </c>
      <c r="L635" s="12" t="n">
        <v>0</v>
      </c>
      <c r="M635" s="15"/>
      <c r="N635" s="3"/>
      <c r="AMH635" s="0"/>
      <c r="AMI635" s="0"/>
      <c r="AMJ635" s="0"/>
    </row>
    <row r="636" s="28" customFormat="true" ht="22.05" hidden="false" customHeight="false" outlineLevel="0" collapsed="false">
      <c r="A636" s="32" t="n">
        <v>635</v>
      </c>
      <c r="B636" s="32" t="s">
        <v>1451</v>
      </c>
      <c r="C636" s="32" t="s">
        <v>1452</v>
      </c>
      <c r="D636" s="32" t="s">
        <v>1453</v>
      </c>
      <c r="E636" s="32" t="s">
        <v>254</v>
      </c>
      <c r="F636" s="33" t="s">
        <v>16</v>
      </c>
      <c r="G636" s="32" t="n">
        <v>1</v>
      </c>
      <c r="H636" s="34" t="s">
        <v>1454</v>
      </c>
      <c r="I636" s="32" t="n">
        <v>1000</v>
      </c>
      <c r="J636" s="14" t="n">
        <f aca="false">(I636*0.45)</f>
        <v>450</v>
      </c>
      <c r="K636" s="35" t="n">
        <f aca="false">I636+J636</f>
        <v>1450</v>
      </c>
      <c r="L636" s="12"/>
      <c r="M636" s="15"/>
      <c r="N636" s="3"/>
      <c r="AMH636" s="0"/>
      <c r="AMI636" s="0"/>
      <c r="AMJ636" s="0"/>
    </row>
    <row r="637" s="28" customFormat="true" ht="22.05" hidden="false" customHeight="false" outlineLevel="0" collapsed="false">
      <c r="A637" s="32" t="n">
        <v>636</v>
      </c>
      <c r="B637" s="32" t="s">
        <v>1455</v>
      </c>
      <c r="C637" s="32" t="s">
        <v>1452</v>
      </c>
      <c r="D637" s="32" t="s">
        <v>941</v>
      </c>
      <c r="E637" s="32" t="s">
        <v>254</v>
      </c>
      <c r="F637" s="33" t="s">
        <v>16</v>
      </c>
      <c r="G637" s="32" t="n">
        <v>1</v>
      </c>
      <c r="H637" s="34" t="s">
        <v>1456</v>
      </c>
      <c r="I637" s="32" t="n">
        <v>700</v>
      </c>
      <c r="J637" s="14" t="n">
        <f aca="false">(I637*0.45)</f>
        <v>315</v>
      </c>
      <c r="K637" s="35" t="n">
        <f aca="false">I637+J637</f>
        <v>1015</v>
      </c>
      <c r="L637" s="12" t="n">
        <v>0</v>
      </c>
      <c r="M637" s="15"/>
      <c r="N637" s="3"/>
      <c r="AMH637" s="0"/>
      <c r="AMI637" s="0"/>
      <c r="AMJ637" s="0"/>
    </row>
    <row r="638" s="28" customFormat="true" ht="22.05" hidden="false" customHeight="false" outlineLevel="0" collapsed="false">
      <c r="A638" s="32" t="n">
        <v>637</v>
      </c>
      <c r="B638" s="32" t="s">
        <v>1457</v>
      </c>
      <c r="C638" s="32" t="s">
        <v>1452</v>
      </c>
      <c r="D638" s="32" t="s">
        <v>1453</v>
      </c>
      <c r="E638" s="32" t="s">
        <v>254</v>
      </c>
      <c r="F638" s="33" t="s">
        <v>16</v>
      </c>
      <c r="G638" s="32" t="n">
        <v>1</v>
      </c>
      <c r="H638" s="34" t="s">
        <v>1458</v>
      </c>
      <c r="I638" s="32" t="n">
        <v>700</v>
      </c>
      <c r="J638" s="14" t="n">
        <f aca="false">(I638*0.45)</f>
        <v>315</v>
      </c>
      <c r="K638" s="35" t="n">
        <f aca="false">I638+J638</f>
        <v>1015</v>
      </c>
      <c r="L638" s="12"/>
      <c r="M638" s="15"/>
      <c r="N638" s="3"/>
      <c r="AMH638" s="0"/>
      <c r="AMI638" s="0"/>
      <c r="AMJ638" s="0"/>
    </row>
    <row r="639" s="28" customFormat="true" ht="22.05" hidden="false" customHeight="false" outlineLevel="0" collapsed="false">
      <c r="A639" s="32" t="n">
        <v>638</v>
      </c>
      <c r="B639" s="32" t="s">
        <v>1459</v>
      </c>
      <c r="C639" s="32" t="s">
        <v>1452</v>
      </c>
      <c r="D639" s="32" t="s">
        <v>941</v>
      </c>
      <c r="E639" s="32" t="s">
        <v>254</v>
      </c>
      <c r="F639" s="33" t="s">
        <v>16</v>
      </c>
      <c r="G639" s="32" t="n">
        <v>1</v>
      </c>
      <c r="H639" s="34" t="s">
        <v>1460</v>
      </c>
      <c r="I639" s="32" t="n">
        <v>700</v>
      </c>
      <c r="J639" s="14" t="n">
        <f aca="false">(I639*0.45)</f>
        <v>315</v>
      </c>
      <c r="K639" s="35" t="n">
        <f aca="false">I639+J639</f>
        <v>1015</v>
      </c>
      <c r="L639" s="12"/>
      <c r="M639" s="15"/>
      <c r="N639" s="3"/>
      <c r="AMH639" s="0"/>
      <c r="AMI639" s="0"/>
      <c r="AMJ639" s="0"/>
    </row>
    <row r="640" s="28" customFormat="true" ht="22.05" hidden="false" customHeight="false" outlineLevel="0" collapsed="false">
      <c r="A640" s="32" t="n">
        <v>639</v>
      </c>
      <c r="B640" s="32" t="s">
        <v>1461</v>
      </c>
      <c r="C640" s="32" t="s">
        <v>1452</v>
      </c>
      <c r="D640" s="32" t="s">
        <v>1453</v>
      </c>
      <c r="E640" s="32" t="s">
        <v>27</v>
      </c>
      <c r="F640" s="33" t="s">
        <v>16</v>
      </c>
      <c r="G640" s="32" t="n">
        <v>1</v>
      </c>
      <c r="H640" s="34" t="s">
        <v>1462</v>
      </c>
      <c r="I640" s="32" t="n">
        <v>500</v>
      </c>
      <c r="J640" s="14" t="n">
        <f aca="false">(I640*0.45)</f>
        <v>225</v>
      </c>
      <c r="K640" s="35" t="n">
        <f aca="false">I640+J640</f>
        <v>725</v>
      </c>
      <c r="L640" s="12"/>
      <c r="M640" s="15"/>
      <c r="N640" s="3"/>
      <c r="AMH640" s="0"/>
      <c r="AMI640" s="0"/>
      <c r="AMJ640" s="0"/>
    </row>
    <row r="641" s="28" customFormat="true" ht="22.05" hidden="false" customHeight="false" outlineLevel="0" collapsed="false">
      <c r="A641" s="32" t="n">
        <v>640</v>
      </c>
      <c r="B641" s="32" t="s">
        <v>1461</v>
      </c>
      <c r="C641" s="32" t="s">
        <v>1452</v>
      </c>
      <c r="D641" s="32" t="s">
        <v>1453</v>
      </c>
      <c r="E641" s="32" t="s">
        <v>27</v>
      </c>
      <c r="F641" s="33" t="s">
        <v>16</v>
      </c>
      <c r="G641" s="32" t="n">
        <v>1</v>
      </c>
      <c r="H641" s="34" t="s">
        <v>1463</v>
      </c>
      <c r="I641" s="32" t="n">
        <v>500</v>
      </c>
      <c r="J641" s="14" t="n">
        <f aca="false">(I641*0.45)</f>
        <v>225</v>
      </c>
      <c r="K641" s="35" t="n">
        <f aca="false">I641+J641</f>
        <v>725</v>
      </c>
      <c r="L641" s="12"/>
      <c r="M641" s="15"/>
      <c r="N641" s="3"/>
      <c r="AMH641" s="0"/>
      <c r="AMI641" s="0"/>
      <c r="AMJ641" s="0"/>
    </row>
    <row r="642" s="28" customFormat="true" ht="22.05" hidden="false" customHeight="false" outlineLevel="0" collapsed="false">
      <c r="A642" s="32" t="n">
        <v>641</v>
      </c>
      <c r="B642" s="32" t="s">
        <v>1461</v>
      </c>
      <c r="C642" s="32" t="s">
        <v>1452</v>
      </c>
      <c r="D642" s="32" t="s">
        <v>1453</v>
      </c>
      <c r="E642" s="32" t="s">
        <v>1464</v>
      </c>
      <c r="F642" s="33" t="s">
        <v>16</v>
      </c>
      <c r="G642" s="32" t="n">
        <v>1</v>
      </c>
      <c r="H642" s="34" t="s">
        <v>1465</v>
      </c>
      <c r="I642" s="32" t="n">
        <v>500</v>
      </c>
      <c r="J642" s="14" t="n">
        <f aca="false">(I642*0.45)</f>
        <v>225</v>
      </c>
      <c r="K642" s="35" t="e">
        <f aca="false">K642+J642</f>
        <v>#VALUE!</v>
      </c>
      <c r="L642" s="12"/>
      <c r="M642" s="15"/>
      <c r="N642" s="3"/>
      <c r="AMH642" s="0"/>
      <c r="AMI642" s="0"/>
      <c r="AMJ642" s="0"/>
    </row>
    <row r="643" s="28" customFormat="true" ht="22.05" hidden="false" customHeight="false" outlineLevel="0" collapsed="false">
      <c r="A643" s="32" t="n">
        <v>642</v>
      </c>
      <c r="B643" s="32" t="s">
        <v>1466</v>
      </c>
      <c r="C643" s="32" t="s">
        <v>1452</v>
      </c>
      <c r="D643" s="32" t="s">
        <v>1453</v>
      </c>
      <c r="E643" s="32" t="s">
        <v>254</v>
      </c>
      <c r="F643" s="33" t="s">
        <v>16</v>
      </c>
      <c r="G643" s="32" t="n">
        <v>2</v>
      </c>
      <c r="H643" s="34" t="s">
        <v>1467</v>
      </c>
      <c r="I643" s="32" t="n">
        <v>700</v>
      </c>
      <c r="J643" s="14" t="n">
        <f aca="false">(I643*0.45)</f>
        <v>315</v>
      </c>
      <c r="K643" s="35" t="n">
        <f aca="false">I643+J643</f>
        <v>1015</v>
      </c>
      <c r="L643" s="12" t="n">
        <v>0</v>
      </c>
      <c r="M643" s="15"/>
      <c r="N643" s="3"/>
      <c r="AMH643" s="0"/>
      <c r="AMI643" s="0"/>
      <c r="AMJ643" s="0"/>
    </row>
    <row r="644" s="28" customFormat="true" ht="22.05" hidden="false" customHeight="false" outlineLevel="0" collapsed="false">
      <c r="A644" s="32" t="n">
        <v>643</v>
      </c>
      <c r="B644" s="32" t="s">
        <v>1466</v>
      </c>
      <c r="C644" s="32" t="s">
        <v>1452</v>
      </c>
      <c r="D644" s="32" t="s">
        <v>1453</v>
      </c>
      <c r="E644" s="32" t="s">
        <v>254</v>
      </c>
      <c r="F644" s="33" t="s">
        <v>16</v>
      </c>
      <c r="G644" s="32" t="n">
        <v>2</v>
      </c>
      <c r="H644" s="34" t="s">
        <v>1468</v>
      </c>
      <c r="I644" s="32" t="n">
        <v>700</v>
      </c>
      <c r="J644" s="14" t="n">
        <f aca="false">(I644*0.45)</f>
        <v>315</v>
      </c>
      <c r="K644" s="35" t="n">
        <f aca="false">I644+J644</f>
        <v>1015</v>
      </c>
      <c r="L644" s="12" t="n">
        <v>0</v>
      </c>
      <c r="M644" s="15"/>
      <c r="N644" s="3"/>
      <c r="AMH644" s="0"/>
      <c r="AMI644" s="0"/>
      <c r="AMJ644" s="0"/>
    </row>
    <row r="645" s="28" customFormat="true" ht="22.05" hidden="false" customHeight="false" outlineLevel="0" collapsed="false">
      <c r="A645" s="32" t="n">
        <v>644</v>
      </c>
      <c r="B645" s="32" t="s">
        <v>1469</v>
      </c>
      <c r="C645" s="32" t="s">
        <v>1452</v>
      </c>
      <c r="D645" s="32" t="s">
        <v>1130</v>
      </c>
      <c r="E645" s="32" t="s">
        <v>1470</v>
      </c>
      <c r="F645" s="33" t="s">
        <v>16</v>
      </c>
      <c r="G645" s="32" t="n">
        <v>1</v>
      </c>
      <c r="H645" s="34" t="s">
        <v>1471</v>
      </c>
      <c r="I645" s="32" t="n">
        <v>450</v>
      </c>
      <c r="J645" s="14" t="n">
        <f aca="false">(I645*0.45)</f>
        <v>202.5</v>
      </c>
      <c r="K645" s="35" t="n">
        <f aca="false">I645+J645</f>
        <v>652.5</v>
      </c>
      <c r="L645" s="12" t="n">
        <v>0</v>
      </c>
      <c r="M645" s="15"/>
      <c r="N645" s="3"/>
      <c r="AMH645" s="0"/>
      <c r="AMI645" s="0"/>
      <c r="AMJ645" s="0"/>
    </row>
    <row r="646" s="28" customFormat="true" ht="22.05" hidden="false" customHeight="false" outlineLevel="0" collapsed="false">
      <c r="A646" s="32" t="n">
        <v>645</v>
      </c>
      <c r="B646" s="32" t="s">
        <v>1472</v>
      </c>
      <c r="C646" s="32" t="s">
        <v>1438</v>
      </c>
      <c r="D646" s="32"/>
      <c r="E646" s="32" t="s">
        <v>254</v>
      </c>
      <c r="F646" s="33" t="s">
        <v>16</v>
      </c>
      <c r="G646" s="32" t="n">
        <v>5</v>
      </c>
      <c r="H646" s="34" t="s">
        <v>1473</v>
      </c>
      <c r="I646" s="32" t="n">
        <v>250</v>
      </c>
      <c r="J646" s="14" t="n">
        <f aca="false">(I646*0.45)</f>
        <v>112.5</v>
      </c>
      <c r="K646" s="35" t="n">
        <f aca="false">I646+J646</f>
        <v>362.5</v>
      </c>
      <c r="L646" s="12" t="n">
        <v>4</v>
      </c>
      <c r="M646" s="15"/>
      <c r="N646" s="3"/>
      <c r="AMH646" s="0"/>
      <c r="AMI646" s="0"/>
      <c r="AMJ646" s="0"/>
    </row>
    <row r="647" s="28" customFormat="true" ht="22.05" hidden="false" customHeight="false" outlineLevel="0" collapsed="false">
      <c r="A647" s="32" t="n">
        <v>646</v>
      </c>
      <c r="B647" s="32" t="s">
        <v>1474</v>
      </c>
      <c r="C647" s="32" t="s">
        <v>914</v>
      </c>
      <c r="D647" s="32" t="s">
        <v>1160</v>
      </c>
      <c r="E647" s="32" t="s">
        <v>167</v>
      </c>
      <c r="F647" s="33" t="s">
        <v>16</v>
      </c>
      <c r="G647" s="32" t="n">
        <v>5</v>
      </c>
      <c r="H647" s="34"/>
      <c r="I647" s="32" t="n">
        <v>300</v>
      </c>
      <c r="J647" s="14" t="n">
        <f aca="false">(I647*0.45)</f>
        <v>135</v>
      </c>
      <c r="K647" s="35" t="n">
        <f aca="false">I647+J647</f>
        <v>435</v>
      </c>
      <c r="L647" s="12"/>
      <c r="M647" s="15"/>
      <c r="N647" s="3"/>
      <c r="AMH647" s="0"/>
      <c r="AMI647" s="0"/>
      <c r="AMJ647" s="0"/>
    </row>
    <row r="648" s="28" customFormat="true" ht="22.05" hidden="false" customHeight="false" outlineLevel="0" collapsed="false">
      <c r="A648" s="32" t="n">
        <v>647</v>
      </c>
      <c r="B648" s="32" t="s">
        <v>1474</v>
      </c>
      <c r="C648" s="32" t="s">
        <v>914</v>
      </c>
      <c r="D648" s="32" t="s">
        <v>1160</v>
      </c>
      <c r="E648" s="32" t="s">
        <v>1439</v>
      </c>
      <c r="F648" s="33" t="s">
        <v>16</v>
      </c>
      <c r="G648" s="32" t="n">
        <v>4</v>
      </c>
      <c r="H648" s="34" t="s">
        <v>1475</v>
      </c>
      <c r="I648" s="32" t="n">
        <v>300</v>
      </c>
      <c r="J648" s="14" t="n">
        <f aca="false">(I648*0.45)</f>
        <v>135</v>
      </c>
      <c r="K648" s="35" t="n">
        <f aca="false">I648+J648</f>
        <v>435</v>
      </c>
      <c r="L648" s="12" t="n">
        <v>3</v>
      </c>
      <c r="M648" s="15"/>
      <c r="N648" s="3"/>
      <c r="AMH648" s="0"/>
      <c r="AMI648" s="0"/>
      <c r="AMJ648" s="0"/>
    </row>
    <row r="649" s="28" customFormat="true" ht="22.05" hidden="false" customHeight="false" outlineLevel="0" collapsed="false">
      <c r="A649" s="32" t="n">
        <v>648</v>
      </c>
      <c r="B649" s="32" t="s">
        <v>1474</v>
      </c>
      <c r="C649" s="32" t="s">
        <v>914</v>
      </c>
      <c r="D649" s="32" t="s">
        <v>1160</v>
      </c>
      <c r="E649" s="32" t="s">
        <v>1439</v>
      </c>
      <c r="F649" s="33" t="s">
        <v>16</v>
      </c>
      <c r="G649" s="32" t="n">
        <v>3</v>
      </c>
      <c r="H649" s="34" t="s">
        <v>1476</v>
      </c>
      <c r="I649" s="32" t="n">
        <v>300</v>
      </c>
      <c r="J649" s="14" t="n">
        <f aca="false">(I649*0.45)</f>
        <v>135</v>
      </c>
      <c r="K649" s="35" t="n">
        <f aca="false">I649+J649</f>
        <v>435</v>
      </c>
      <c r="L649" s="12" t="n">
        <v>1</v>
      </c>
      <c r="M649" s="15"/>
      <c r="N649" s="3"/>
      <c r="AMH649" s="0"/>
      <c r="AMI649" s="0"/>
      <c r="AMJ649" s="0"/>
    </row>
    <row r="650" s="28" customFormat="true" ht="22.05" hidden="false" customHeight="false" outlineLevel="0" collapsed="false">
      <c r="A650" s="32" t="n">
        <v>649</v>
      </c>
      <c r="B650" s="32" t="s">
        <v>1474</v>
      </c>
      <c r="C650" s="32" t="s">
        <v>914</v>
      </c>
      <c r="D650" s="32" t="s">
        <v>1160</v>
      </c>
      <c r="E650" s="32" t="s">
        <v>1439</v>
      </c>
      <c r="F650" s="33" t="s">
        <v>16</v>
      </c>
      <c r="G650" s="32" t="n">
        <v>6</v>
      </c>
      <c r="H650" s="34" t="s">
        <v>1477</v>
      </c>
      <c r="I650" s="32" t="n">
        <v>300</v>
      </c>
      <c r="J650" s="14" t="n">
        <f aca="false">(I650*0.45)</f>
        <v>135</v>
      </c>
      <c r="K650" s="35" t="n">
        <f aca="false">I650+J650</f>
        <v>435</v>
      </c>
      <c r="L650" s="12" t="n">
        <v>3</v>
      </c>
      <c r="M650" s="15"/>
      <c r="N650" s="3"/>
      <c r="AMH650" s="0"/>
      <c r="AMI650" s="0"/>
      <c r="AMJ650" s="0"/>
    </row>
    <row r="651" s="28" customFormat="true" ht="22.05" hidden="false" customHeight="false" outlineLevel="0" collapsed="false">
      <c r="A651" s="32" t="n">
        <v>650</v>
      </c>
      <c r="B651" s="32" t="s">
        <v>1478</v>
      </c>
      <c r="C651" s="32" t="s">
        <v>1137</v>
      </c>
      <c r="D651" s="32" t="s">
        <v>974</v>
      </c>
      <c r="E651" s="32" t="s">
        <v>1479</v>
      </c>
      <c r="F651" s="33" t="s">
        <v>16</v>
      </c>
      <c r="G651" s="32" t="n">
        <v>6</v>
      </c>
      <c r="H651" s="34" t="s">
        <v>1480</v>
      </c>
      <c r="I651" s="32" t="n">
        <v>230</v>
      </c>
      <c r="J651" s="14" t="n">
        <f aca="false">(I651*0.45)</f>
        <v>103.5</v>
      </c>
      <c r="K651" s="35" t="n">
        <f aca="false">I651+J651</f>
        <v>333.5</v>
      </c>
      <c r="L651" s="12"/>
      <c r="M651" s="15"/>
      <c r="N651" s="3"/>
      <c r="AMH651" s="0"/>
      <c r="AMI651" s="0"/>
      <c r="AMJ651" s="0"/>
    </row>
    <row r="652" s="28" customFormat="true" ht="22.05" hidden="false" customHeight="false" outlineLevel="0" collapsed="false">
      <c r="A652" s="32" t="n">
        <v>651</v>
      </c>
      <c r="B652" s="32" t="s">
        <v>1478</v>
      </c>
      <c r="C652" s="32" t="s">
        <v>1137</v>
      </c>
      <c r="D652" s="32" t="s">
        <v>974</v>
      </c>
      <c r="E652" s="32" t="s">
        <v>1479</v>
      </c>
      <c r="F652" s="33" t="s">
        <v>16</v>
      </c>
      <c r="G652" s="32" t="n">
        <v>6</v>
      </c>
      <c r="H652" s="34" t="s">
        <v>1481</v>
      </c>
      <c r="I652" s="32" t="n">
        <v>230</v>
      </c>
      <c r="J652" s="14" t="n">
        <f aca="false">(I652*0.45)</f>
        <v>103.5</v>
      </c>
      <c r="K652" s="35" t="n">
        <f aca="false">I652+J652</f>
        <v>333.5</v>
      </c>
      <c r="L652" s="12" t="n">
        <v>4</v>
      </c>
      <c r="M652" s="15"/>
      <c r="N652" s="3"/>
      <c r="AMH652" s="0"/>
      <c r="AMI652" s="0"/>
      <c r="AMJ652" s="0"/>
    </row>
    <row r="653" s="28" customFormat="true" ht="22.05" hidden="false" customHeight="false" outlineLevel="0" collapsed="false">
      <c r="A653" s="32" t="n">
        <v>652</v>
      </c>
      <c r="B653" s="32" t="s">
        <v>1482</v>
      </c>
      <c r="C653" s="32" t="s">
        <v>1483</v>
      </c>
      <c r="D653" s="32" t="s">
        <v>1484</v>
      </c>
      <c r="E653" s="32" t="s">
        <v>1485</v>
      </c>
      <c r="F653" s="33" t="s">
        <v>16</v>
      </c>
      <c r="G653" s="32" t="n">
        <v>6</v>
      </c>
      <c r="H653" s="34"/>
      <c r="I653" s="32" t="n">
        <v>350</v>
      </c>
      <c r="J653" s="14" t="n">
        <f aca="false">(I653*0.45)</f>
        <v>157.5</v>
      </c>
      <c r="K653" s="35" t="n">
        <f aca="false">I653+J653</f>
        <v>507.5</v>
      </c>
      <c r="L653" s="12" t="n">
        <v>3</v>
      </c>
      <c r="M653" s="15"/>
      <c r="N653" s="3"/>
      <c r="AMH653" s="0"/>
      <c r="AMI653" s="0"/>
      <c r="AMJ653" s="0"/>
    </row>
    <row r="654" s="28" customFormat="true" ht="22.05" hidden="false" customHeight="false" outlineLevel="0" collapsed="false">
      <c r="A654" s="32" t="n">
        <v>653</v>
      </c>
      <c r="B654" s="32" t="s">
        <v>1486</v>
      </c>
      <c r="C654" s="32" t="s">
        <v>1483</v>
      </c>
      <c r="D654" s="32" t="s">
        <v>1484</v>
      </c>
      <c r="E654" s="32" t="s">
        <v>1485</v>
      </c>
      <c r="F654" s="33" t="s">
        <v>16</v>
      </c>
      <c r="G654" s="32" t="n">
        <v>6</v>
      </c>
      <c r="H654" s="34"/>
      <c r="I654" s="32" t="n">
        <v>350</v>
      </c>
      <c r="J654" s="14" t="n">
        <f aca="false">(I654*0.45)</f>
        <v>157.5</v>
      </c>
      <c r="K654" s="35" t="n">
        <f aca="false">I654+J654</f>
        <v>507.5</v>
      </c>
      <c r="L654" s="12"/>
      <c r="M654" s="15"/>
      <c r="N654" s="3"/>
      <c r="AMH654" s="0"/>
      <c r="AMI654" s="0"/>
      <c r="AMJ654" s="0"/>
    </row>
    <row r="655" s="28" customFormat="true" ht="22.05" hidden="false" customHeight="false" outlineLevel="0" collapsed="false">
      <c r="A655" s="32" t="n">
        <v>654</v>
      </c>
      <c r="B655" s="32" t="s">
        <v>1487</v>
      </c>
      <c r="C655" s="32" t="s">
        <v>1483</v>
      </c>
      <c r="D655" s="32" t="s">
        <v>974</v>
      </c>
      <c r="E655" s="32" t="s">
        <v>1485</v>
      </c>
      <c r="F655" s="33" t="s">
        <v>16</v>
      </c>
      <c r="G655" s="32" t="n">
        <v>6</v>
      </c>
      <c r="H655" s="34"/>
      <c r="I655" s="32" t="n">
        <v>400</v>
      </c>
      <c r="J655" s="14" t="n">
        <f aca="false">(I655*0.45)</f>
        <v>180</v>
      </c>
      <c r="K655" s="35" t="n">
        <f aca="false">I655+J655</f>
        <v>580</v>
      </c>
      <c r="L655" s="12" t="n">
        <v>0</v>
      </c>
      <c r="M655" s="15"/>
      <c r="N655" s="3"/>
      <c r="AMH655" s="0"/>
      <c r="AMI655" s="0"/>
      <c r="AMJ655" s="0"/>
    </row>
    <row r="656" s="28" customFormat="true" ht="22.05" hidden="false" customHeight="false" outlineLevel="0" collapsed="false">
      <c r="A656" s="32" t="n">
        <v>655</v>
      </c>
      <c r="B656" s="32" t="s">
        <v>1488</v>
      </c>
      <c r="C656" s="32" t="s">
        <v>1056</v>
      </c>
      <c r="D656" s="32" t="s">
        <v>974</v>
      </c>
      <c r="E656" s="32" t="s">
        <v>1489</v>
      </c>
      <c r="F656" s="33" t="s">
        <v>16</v>
      </c>
      <c r="G656" s="32" t="n">
        <v>6</v>
      </c>
      <c r="H656" s="34" t="s">
        <v>1490</v>
      </c>
      <c r="I656" s="32" t="n">
        <v>380</v>
      </c>
      <c r="J656" s="14" t="n">
        <f aca="false">(I656*0.45)</f>
        <v>171</v>
      </c>
      <c r="K656" s="35" t="n">
        <f aca="false">I656+J656</f>
        <v>551</v>
      </c>
      <c r="L656" s="12" t="n">
        <v>5</v>
      </c>
      <c r="M656" s="15"/>
      <c r="N656" s="3"/>
      <c r="AMH656" s="0"/>
      <c r="AMI656" s="0"/>
      <c r="AMJ656" s="0"/>
    </row>
    <row r="657" s="28" customFormat="true" ht="22.05" hidden="false" customHeight="false" outlineLevel="0" collapsed="false">
      <c r="A657" s="32" t="n">
        <v>656</v>
      </c>
      <c r="B657" s="32" t="s">
        <v>1491</v>
      </c>
      <c r="C657" s="32" t="s">
        <v>1492</v>
      </c>
      <c r="D657" s="32" t="s">
        <v>974</v>
      </c>
      <c r="E657" s="32" t="s">
        <v>1348</v>
      </c>
      <c r="F657" s="33" t="s">
        <v>16</v>
      </c>
      <c r="G657" s="32" t="n">
        <v>3</v>
      </c>
      <c r="H657" s="34" t="s">
        <v>1493</v>
      </c>
      <c r="I657" s="32" t="n">
        <v>380</v>
      </c>
      <c r="J657" s="14" t="n">
        <f aca="false">(I657*0.45)</f>
        <v>171</v>
      </c>
      <c r="K657" s="35" t="n">
        <f aca="false">I657+J657</f>
        <v>551</v>
      </c>
      <c r="L657" s="12" t="n">
        <v>3</v>
      </c>
      <c r="M657" s="15"/>
      <c r="N657" s="3"/>
      <c r="AMH657" s="0"/>
      <c r="AMI657" s="0"/>
      <c r="AMJ657" s="0"/>
    </row>
    <row r="658" s="28" customFormat="true" ht="22.05" hidden="false" customHeight="false" outlineLevel="0" collapsed="false">
      <c r="A658" s="32" t="n">
        <v>657</v>
      </c>
      <c r="B658" s="32" t="s">
        <v>1494</v>
      </c>
      <c r="C658" s="32" t="s">
        <v>1492</v>
      </c>
      <c r="D658" s="32" t="s">
        <v>974</v>
      </c>
      <c r="E658" s="32" t="s">
        <v>1495</v>
      </c>
      <c r="F658" s="33" t="s">
        <v>16</v>
      </c>
      <c r="G658" s="32" t="n">
        <v>3</v>
      </c>
      <c r="H658" s="34" t="s">
        <v>1496</v>
      </c>
      <c r="I658" s="32" t="n">
        <v>380</v>
      </c>
      <c r="J658" s="14" t="n">
        <f aca="false">(I658*0.45)</f>
        <v>171</v>
      </c>
      <c r="K658" s="35" t="n">
        <f aca="false">I658+J658</f>
        <v>551</v>
      </c>
      <c r="L658" s="12" t="n">
        <v>3</v>
      </c>
      <c r="M658" s="15"/>
      <c r="N658" s="3"/>
      <c r="AMH658" s="0"/>
      <c r="AMI658" s="0"/>
      <c r="AMJ658" s="0"/>
    </row>
    <row r="659" s="28" customFormat="true" ht="22.05" hidden="false" customHeight="false" outlineLevel="0" collapsed="false">
      <c r="A659" s="32" t="n">
        <v>658</v>
      </c>
      <c r="B659" s="32" t="s">
        <v>1497</v>
      </c>
      <c r="C659" s="32" t="s">
        <v>914</v>
      </c>
      <c r="D659" s="32" t="s">
        <v>974</v>
      </c>
      <c r="E659" s="32" t="s">
        <v>1439</v>
      </c>
      <c r="F659" s="33" t="s">
        <v>16</v>
      </c>
      <c r="G659" s="32" t="n">
        <v>2</v>
      </c>
      <c r="H659" s="34" t="s">
        <v>1498</v>
      </c>
      <c r="I659" s="32" t="n">
        <v>350</v>
      </c>
      <c r="J659" s="14" t="n">
        <f aca="false">(I659*0.45)</f>
        <v>157.5</v>
      </c>
      <c r="K659" s="35" t="n">
        <f aca="false">I659+J659</f>
        <v>507.5</v>
      </c>
      <c r="L659" s="12" t="n">
        <v>2</v>
      </c>
      <c r="M659" s="15"/>
      <c r="N659" s="3"/>
      <c r="AMH659" s="0"/>
      <c r="AMI659" s="0"/>
      <c r="AMJ659" s="0"/>
    </row>
    <row r="660" s="28" customFormat="true" ht="22.05" hidden="false" customHeight="false" outlineLevel="0" collapsed="false">
      <c r="A660" s="32" t="n">
        <v>659</v>
      </c>
      <c r="B660" s="32" t="s">
        <v>1499</v>
      </c>
      <c r="C660" s="32" t="s">
        <v>1500</v>
      </c>
      <c r="D660" s="32" t="s">
        <v>974</v>
      </c>
      <c r="E660" s="32" t="s">
        <v>1501</v>
      </c>
      <c r="F660" s="33" t="s">
        <v>16</v>
      </c>
      <c r="G660" s="32" t="n">
        <v>10</v>
      </c>
      <c r="H660" s="34"/>
      <c r="I660" s="32" t="n">
        <v>220</v>
      </c>
      <c r="J660" s="14" t="n">
        <f aca="false">(I660*0.45)</f>
        <v>99</v>
      </c>
      <c r="K660" s="35" t="n">
        <f aca="false">I660+J660</f>
        <v>319</v>
      </c>
      <c r="L660" s="12" t="n">
        <v>7</v>
      </c>
      <c r="M660" s="15"/>
      <c r="N660" s="3"/>
      <c r="AMH660" s="0"/>
      <c r="AMI660" s="0"/>
      <c r="AMJ660" s="0"/>
    </row>
    <row r="661" s="28" customFormat="true" ht="22.05" hidden="false" customHeight="false" outlineLevel="0" collapsed="false">
      <c r="A661" s="32" t="n">
        <v>660</v>
      </c>
      <c r="B661" s="32" t="s">
        <v>1502</v>
      </c>
      <c r="C661" s="32" t="s">
        <v>1500</v>
      </c>
      <c r="D661" s="32" t="s">
        <v>974</v>
      </c>
      <c r="E661" s="32" t="s">
        <v>1503</v>
      </c>
      <c r="F661" s="33" t="s">
        <v>16</v>
      </c>
      <c r="G661" s="32" t="n">
        <v>20</v>
      </c>
      <c r="H661" s="34"/>
      <c r="I661" s="32" t="n">
        <v>220</v>
      </c>
      <c r="J661" s="14" t="n">
        <f aca="false">(I661*0.45)</f>
        <v>99</v>
      </c>
      <c r="K661" s="35" t="n">
        <f aca="false">I661+J661</f>
        <v>319</v>
      </c>
      <c r="L661" s="12" t="n">
        <v>13</v>
      </c>
      <c r="M661" s="15"/>
      <c r="N661" s="3"/>
      <c r="AMH661" s="0"/>
      <c r="AMI661" s="0"/>
      <c r="AMJ661" s="0"/>
    </row>
    <row r="662" s="28" customFormat="true" ht="22.05" hidden="false" customHeight="false" outlineLevel="0" collapsed="false">
      <c r="A662" s="32" t="n">
        <v>661</v>
      </c>
      <c r="B662" s="32" t="s">
        <v>1504</v>
      </c>
      <c r="C662" s="32" t="s">
        <v>1505</v>
      </c>
      <c r="D662" s="32" t="s">
        <v>974</v>
      </c>
      <c r="E662" s="32"/>
      <c r="F662" s="33" t="s">
        <v>16</v>
      </c>
      <c r="G662" s="32" t="n">
        <v>1</v>
      </c>
      <c r="H662" s="34" t="s">
        <v>1506</v>
      </c>
      <c r="I662" s="32" t="n">
        <v>500</v>
      </c>
      <c r="J662" s="14" t="n">
        <f aca="false">(I662*0.45)</f>
        <v>225</v>
      </c>
      <c r="K662" s="35" t="n">
        <f aca="false">I662+J662</f>
        <v>725</v>
      </c>
      <c r="L662" s="12" t="n">
        <v>1</v>
      </c>
      <c r="M662" s="15"/>
      <c r="N662" s="3"/>
      <c r="AMH662" s="0"/>
      <c r="AMI662" s="0"/>
      <c r="AMJ662" s="0"/>
    </row>
    <row r="663" s="28" customFormat="true" ht="22.05" hidden="false" customHeight="false" outlineLevel="0" collapsed="false">
      <c r="A663" s="32" t="n">
        <v>662</v>
      </c>
      <c r="B663" s="32" t="s">
        <v>1504</v>
      </c>
      <c r="C663" s="32" t="s">
        <v>1505</v>
      </c>
      <c r="D663" s="32" t="s">
        <v>974</v>
      </c>
      <c r="E663" s="32"/>
      <c r="F663" s="33" t="s">
        <v>16</v>
      </c>
      <c r="G663" s="32" t="n">
        <v>5</v>
      </c>
      <c r="H663" s="34" t="s">
        <v>1507</v>
      </c>
      <c r="I663" s="32" t="n">
        <v>300</v>
      </c>
      <c r="J663" s="14" t="n">
        <f aca="false">(I663*0.45)</f>
        <v>135</v>
      </c>
      <c r="K663" s="35" t="n">
        <f aca="false">I663+J663</f>
        <v>435</v>
      </c>
      <c r="L663" s="12"/>
      <c r="M663" s="15"/>
      <c r="N663" s="3"/>
      <c r="AMH663" s="0"/>
      <c r="AMI663" s="0"/>
      <c r="AMJ663" s="0"/>
    </row>
    <row r="664" s="28" customFormat="true" ht="22.05" hidden="false" customHeight="false" outlineLevel="0" collapsed="false">
      <c r="A664" s="32" t="n">
        <v>663</v>
      </c>
      <c r="B664" s="32" t="s">
        <v>1504</v>
      </c>
      <c r="C664" s="32" t="s">
        <v>1505</v>
      </c>
      <c r="D664" s="32" t="s">
        <v>974</v>
      </c>
      <c r="E664" s="32"/>
      <c r="F664" s="33" t="s">
        <v>16</v>
      </c>
      <c r="G664" s="32" t="n">
        <v>4</v>
      </c>
      <c r="H664" s="34" t="s">
        <v>1508</v>
      </c>
      <c r="I664" s="32" t="n">
        <v>400</v>
      </c>
      <c r="J664" s="14" t="n">
        <f aca="false">(I664*0.45)</f>
        <v>180</v>
      </c>
      <c r="K664" s="35" t="n">
        <f aca="false">I664+J664</f>
        <v>580</v>
      </c>
      <c r="L664" s="12" t="n">
        <v>2</v>
      </c>
      <c r="M664" s="15"/>
      <c r="N664" s="3"/>
      <c r="AMH664" s="0"/>
      <c r="AMI664" s="0"/>
      <c r="AMJ664" s="0"/>
    </row>
    <row r="665" s="28" customFormat="true" ht="22.05" hidden="false" customHeight="false" outlineLevel="0" collapsed="false">
      <c r="A665" s="32" t="n">
        <v>664</v>
      </c>
      <c r="B665" s="32" t="s">
        <v>1509</v>
      </c>
      <c r="C665" s="32" t="s">
        <v>1292</v>
      </c>
      <c r="D665" s="32" t="s">
        <v>941</v>
      </c>
      <c r="E665" s="32"/>
      <c r="F665" s="33" t="s">
        <v>16</v>
      </c>
      <c r="G665" s="32" t="n">
        <v>5</v>
      </c>
      <c r="H665" s="34" t="s">
        <v>1510</v>
      </c>
      <c r="I665" s="32" t="n">
        <v>200</v>
      </c>
      <c r="J665" s="14" t="n">
        <f aca="false">(I665*0.45)</f>
        <v>90</v>
      </c>
      <c r="K665" s="35" t="n">
        <f aca="false">I665+J665</f>
        <v>290</v>
      </c>
      <c r="L665" s="12" t="n">
        <v>5</v>
      </c>
      <c r="M665" s="15"/>
      <c r="N665" s="3"/>
      <c r="AMH665" s="0"/>
      <c r="AMI665" s="0"/>
      <c r="AMJ665" s="0"/>
    </row>
    <row r="666" s="28" customFormat="true" ht="22.05" hidden="false" customHeight="false" outlineLevel="0" collapsed="false">
      <c r="A666" s="32" t="n">
        <v>665</v>
      </c>
      <c r="B666" s="32" t="s">
        <v>1511</v>
      </c>
      <c r="C666" s="32" t="s">
        <v>1512</v>
      </c>
      <c r="D666" s="32" t="s">
        <v>974</v>
      </c>
      <c r="E666" s="32" t="s">
        <v>1245</v>
      </c>
      <c r="F666" s="33" t="s">
        <v>975</v>
      </c>
      <c r="G666" s="32" t="n">
        <v>6</v>
      </c>
      <c r="H666" s="34" t="s">
        <v>1246</v>
      </c>
      <c r="I666" s="32" t="n">
        <v>680</v>
      </c>
      <c r="J666" s="14" t="n">
        <f aca="false">(I666*0.45)</f>
        <v>306</v>
      </c>
      <c r="K666" s="35" t="n">
        <f aca="false">I666+J666</f>
        <v>986</v>
      </c>
      <c r="L666" s="12"/>
      <c r="M666" s="15"/>
      <c r="N666" s="3"/>
      <c r="AMH666" s="0"/>
      <c r="AMI666" s="0"/>
      <c r="AMJ666" s="0"/>
    </row>
    <row r="667" s="28" customFormat="true" ht="22.05" hidden="false" customHeight="false" outlineLevel="0" collapsed="false">
      <c r="A667" s="32" t="n">
        <v>666</v>
      </c>
      <c r="B667" s="32" t="s">
        <v>1513</v>
      </c>
      <c r="C667" s="32" t="s">
        <v>1149</v>
      </c>
      <c r="D667" s="32" t="s">
        <v>1040</v>
      </c>
      <c r="E667" s="32" t="s">
        <v>167</v>
      </c>
      <c r="F667" s="33" t="s">
        <v>975</v>
      </c>
      <c r="G667" s="32" t="n">
        <v>5</v>
      </c>
      <c r="H667" s="34" t="s">
        <v>1514</v>
      </c>
      <c r="I667" s="32" t="n">
        <v>400</v>
      </c>
      <c r="J667" s="14" t="n">
        <f aca="false">(I667*0.45)</f>
        <v>180</v>
      </c>
      <c r="K667" s="35" t="n">
        <f aca="false">I667+J667</f>
        <v>580</v>
      </c>
      <c r="L667" s="12" t="n">
        <v>3</v>
      </c>
      <c r="M667" s="15"/>
      <c r="N667" s="3"/>
      <c r="AMH667" s="0"/>
      <c r="AMI667" s="0"/>
      <c r="AMJ667" s="0"/>
    </row>
    <row r="668" customFormat="false" ht="22.05" hidden="false" customHeight="false" outlineLevel="0" collapsed="false">
      <c r="A668" s="32" t="n">
        <v>667</v>
      </c>
      <c r="B668" s="32" t="s">
        <v>1515</v>
      </c>
      <c r="C668" s="32" t="s">
        <v>1516</v>
      </c>
      <c r="D668" s="32" t="s">
        <v>1040</v>
      </c>
      <c r="E668" s="32"/>
      <c r="F668" s="33" t="s">
        <v>975</v>
      </c>
      <c r="G668" s="32" t="n">
        <v>10</v>
      </c>
      <c r="H668" s="34"/>
      <c r="I668" s="32" t="n">
        <v>135</v>
      </c>
      <c r="J668" s="14" t="n">
        <f aca="false">(I668*0.45)</f>
        <v>60.75</v>
      </c>
      <c r="K668" s="35" t="n">
        <f aca="false">I668+J668</f>
        <v>195.75</v>
      </c>
      <c r="L668" s="12" t="n">
        <v>9</v>
      </c>
      <c r="M668" s="15"/>
    </row>
    <row r="669" customFormat="false" ht="22.05" hidden="false" customHeight="false" outlineLevel="0" collapsed="false">
      <c r="A669" s="32" t="n">
        <v>668</v>
      </c>
      <c r="B669" s="32" t="s">
        <v>1517</v>
      </c>
      <c r="C669" s="32" t="s">
        <v>1331</v>
      </c>
      <c r="D669" s="32" t="s">
        <v>941</v>
      </c>
      <c r="E669" s="32"/>
      <c r="F669" s="33" t="s">
        <v>975</v>
      </c>
      <c r="G669" s="32" t="n">
        <v>60</v>
      </c>
      <c r="H669" s="34" t="s">
        <v>1333</v>
      </c>
      <c r="I669" s="32" t="n">
        <v>454</v>
      </c>
      <c r="J669" s="14" t="n">
        <f aca="false">(I669*0.45)</f>
        <v>204.3</v>
      </c>
      <c r="K669" s="35" t="n">
        <f aca="false">I669+J669</f>
        <v>658.3</v>
      </c>
      <c r="L669" s="12"/>
      <c r="M669" s="15"/>
    </row>
    <row r="670" customFormat="false" ht="22.05" hidden="false" customHeight="false" outlineLevel="0" collapsed="false">
      <c r="A670" s="32" t="n">
        <v>669</v>
      </c>
      <c r="B670" s="32" t="s">
        <v>1518</v>
      </c>
      <c r="C670" s="32" t="s">
        <v>1331</v>
      </c>
      <c r="D670" s="32" t="s">
        <v>941</v>
      </c>
      <c r="E670" s="32"/>
      <c r="F670" s="33" t="s">
        <v>975</v>
      </c>
      <c r="G670" s="32" t="n">
        <v>60</v>
      </c>
      <c r="H670" s="34" t="s">
        <v>1335</v>
      </c>
      <c r="I670" s="32" t="n">
        <v>454</v>
      </c>
      <c r="J670" s="14" t="n">
        <f aca="false">(I670*0.45)</f>
        <v>204.3</v>
      </c>
      <c r="K670" s="35" t="n">
        <f aca="false">I670+J670</f>
        <v>658.3</v>
      </c>
      <c r="L670" s="12"/>
      <c r="M670" s="15"/>
    </row>
    <row r="671" customFormat="false" ht="22.05" hidden="false" customHeight="false" outlineLevel="0" collapsed="false">
      <c r="A671" s="32" t="n">
        <v>670</v>
      </c>
      <c r="B671" s="32" t="s">
        <v>1519</v>
      </c>
      <c r="C671" s="32" t="s">
        <v>1331</v>
      </c>
      <c r="D671" s="32" t="s">
        <v>941</v>
      </c>
      <c r="E671" s="32"/>
      <c r="F671" s="33" t="s">
        <v>975</v>
      </c>
      <c r="G671" s="32" t="n">
        <v>24</v>
      </c>
      <c r="H671" s="34" t="s">
        <v>1337</v>
      </c>
      <c r="I671" s="32" t="n">
        <v>454</v>
      </c>
      <c r="J671" s="14" t="n">
        <f aca="false">(I671*0.45)</f>
        <v>204.3</v>
      </c>
      <c r="K671" s="35" t="n">
        <f aca="false">I671+J671</f>
        <v>658.3</v>
      </c>
      <c r="L671" s="12"/>
      <c r="M671" s="15"/>
    </row>
    <row r="672" customFormat="false" ht="22.05" hidden="false" customHeight="false" outlineLevel="0" collapsed="false">
      <c r="A672" s="32" t="n">
        <v>671</v>
      </c>
      <c r="B672" s="32" t="s">
        <v>1520</v>
      </c>
      <c r="C672" s="32" t="s">
        <v>1114</v>
      </c>
      <c r="D672" s="32" t="s">
        <v>1081</v>
      </c>
      <c r="E672" s="32" t="s">
        <v>1521</v>
      </c>
      <c r="F672" s="33" t="s">
        <v>975</v>
      </c>
      <c r="G672" s="32" t="n">
        <v>3</v>
      </c>
      <c r="H672" s="34" t="s">
        <v>1522</v>
      </c>
      <c r="I672" s="32" t="n">
        <v>3105</v>
      </c>
      <c r="J672" s="14" t="n">
        <f aca="false">(I672*0.45)</f>
        <v>1397.25</v>
      </c>
      <c r="K672" s="35" t="n">
        <f aca="false">I672+J672</f>
        <v>4502.25</v>
      </c>
      <c r="L672" s="12" t="n">
        <v>0</v>
      </c>
      <c r="M672" s="15"/>
    </row>
    <row r="673" customFormat="false" ht="22.05" hidden="false" customHeight="false" outlineLevel="0" collapsed="false">
      <c r="A673" s="32" t="n">
        <v>672</v>
      </c>
      <c r="B673" s="32" t="s">
        <v>1523</v>
      </c>
      <c r="C673" s="32" t="s">
        <v>1524</v>
      </c>
      <c r="D673" s="32" t="s">
        <v>1081</v>
      </c>
      <c r="E673" s="32" t="s">
        <v>1525</v>
      </c>
      <c r="F673" s="33" t="s">
        <v>975</v>
      </c>
      <c r="G673" s="32" t="n">
        <v>15</v>
      </c>
      <c r="H673" s="34" t="s">
        <v>890</v>
      </c>
      <c r="I673" s="32" t="n">
        <v>609.5</v>
      </c>
      <c r="J673" s="14" t="n">
        <f aca="false">(I673*0.45)</f>
        <v>274.275</v>
      </c>
      <c r="K673" s="35" t="n">
        <f aca="false">I673+J673</f>
        <v>883.775</v>
      </c>
      <c r="L673" s="12" t="n">
        <v>10</v>
      </c>
      <c r="M673" s="15"/>
    </row>
    <row r="674" customFormat="false" ht="22.05" hidden="false" customHeight="false" outlineLevel="0" collapsed="false">
      <c r="A674" s="32" t="n">
        <v>673</v>
      </c>
      <c r="B674" s="32" t="s">
        <v>1526</v>
      </c>
      <c r="C674" s="32" t="s">
        <v>1013</v>
      </c>
      <c r="D674" s="32" t="s">
        <v>1081</v>
      </c>
      <c r="E674" s="32" t="s">
        <v>1527</v>
      </c>
      <c r="F674" s="33" t="s">
        <v>975</v>
      </c>
      <c r="G674" s="32" t="n">
        <v>6</v>
      </c>
      <c r="H674" s="34" t="s">
        <v>1528</v>
      </c>
      <c r="I674" s="32" t="n">
        <v>805</v>
      </c>
      <c r="J674" s="14" t="n">
        <f aca="false">(I674*0.45)</f>
        <v>362.25</v>
      </c>
      <c r="K674" s="35" t="n">
        <f aca="false">I674+J674</f>
        <v>1167.25</v>
      </c>
      <c r="L674" s="12"/>
      <c r="M674" s="15"/>
    </row>
    <row r="675" customFormat="false" ht="22.05" hidden="false" customHeight="false" outlineLevel="0" collapsed="false">
      <c r="A675" s="32" t="n">
        <v>674</v>
      </c>
      <c r="B675" s="32" t="s">
        <v>1529</v>
      </c>
      <c r="C675" s="32" t="s">
        <v>1092</v>
      </c>
      <c r="D675" s="32" t="s">
        <v>1081</v>
      </c>
      <c r="E675" s="32" t="s">
        <v>1530</v>
      </c>
      <c r="F675" s="33" t="s">
        <v>975</v>
      </c>
      <c r="G675" s="32" t="n">
        <v>12</v>
      </c>
      <c r="H675" s="34" t="s">
        <v>531</v>
      </c>
      <c r="I675" s="32" t="n">
        <v>518</v>
      </c>
      <c r="J675" s="14" t="n">
        <f aca="false">(I675*0.45)</f>
        <v>233.1</v>
      </c>
      <c r="K675" s="35" t="n">
        <f aca="false">I675+J675</f>
        <v>751.1</v>
      </c>
      <c r="L675" s="12"/>
      <c r="M675" s="15"/>
    </row>
    <row r="676" customFormat="false" ht="22.05" hidden="false" customHeight="false" outlineLevel="0" collapsed="false">
      <c r="A676" s="32" t="n">
        <v>675</v>
      </c>
      <c r="B676" s="32" t="s">
        <v>1531</v>
      </c>
      <c r="C676" s="32" t="s">
        <v>1092</v>
      </c>
      <c r="D676" s="32" t="s">
        <v>1081</v>
      </c>
      <c r="E676" s="32" t="s">
        <v>1532</v>
      </c>
      <c r="F676" s="33" t="s">
        <v>975</v>
      </c>
      <c r="G676" s="32" t="n">
        <v>12</v>
      </c>
      <c r="H676" s="34" t="s">
        <v>525</v>
      </c>
      <c r="I676" s="32" t="n">
        <v>362.25</v>
      </c>
      <c r="J676" s="14" t="n">
        <f aca="false">(I676*0.45)</f>
        <v>163.0125</v>
      </c>
      <c r="K676" s="35" t="n">
        <f aca="false">I676+J676</f>
        <v>525.2625</v>
      </c>
      <c r="L676" s="12"/>
      <c r="M676" s="15"/>
    </row>
    <row r="677" customFormat="false" ht="22.05" hidden="false" customHeight="false" outlineLevel="0" collapsed="false">
      <c r="A677" s="32" t="n">
        <v>676</v>
      </c>
      <c r="B677" s="32" t="s">
        <v>1533</v>
      </c>
      <c r="C677" s="32" t="s">
        <v>1534</v>
      </c>
      <c r="D677" s="32" t="s">
        <v>1535</v>
      </c>
      <c r="E677" s="32" t="s">
        <v>254</v>
      </c>
      <c r="F677" s="33" t="s">
        <v>975</v>
      </c>
      <c r="G677" s="32" t="n">
        <v>48</v>
      </c>
      <c r="H677" s="34" t="s">
        <v>1536</v>
      </c>
      <c r="I677" s="32" t="n">
        <v>201.25</v>
      </c>
      <c r="J677" s="14" t="n">
        <f aca="false">(I677*0.45)</f>
        <v>90.5625</v>
      </c>
      <c r="K677" s="35" t="n">
        <f aca="false">I677+J677</f>
        <v>291.8125</v>
      </c>
      <c r="L677" s="12"/>
      <c r="M677" s="15"/>
    </row>
    <row r="678" customFormat="false" ht="22.05" hidden="false" customHeight="false" outlineLevel="0" collapsed="false">
      <c r="A678" s="32" t="n">
        <v>677</v>
      </c>
      <c r="B678" s="32" t="s">
        <v>1537</v>
      </c>
      <c r="C678" s="32" t="s">
        <v>1534</v>
      </c>
      <c r="D678" s="32" t="s">
        <v>177</v>
      </c>
      <c r="E678" s="32" t="s">
        <v>254</v>
      </c>
      <c r="F678" s="33" t="s">
        <v>16</v>
      </c>
      <c r="G678" s="32" t="n">
        <v>48</v>
      </c>
      <c r="H678" s="34" t="s">
        <v>1538</v>
      </c>
      <c r="I678" s="32" t="n">
        <v>138</v>
      </c>
      <c r="J678" s="14" t="n">
        <f aca="false">(I678*0.45)</f>
        <v>62.1</v>
      </c>
      <c r="K678" s="35" t="n">
        <f aca="false">I678+J678</f>
        <v>200.1</v>
      </c>
      <c r="L678" s="12"/>
      <c r="M678" s="15"/>
    </row>
    <row r="679" customFormat="false" ht="19.7" hidden="false" customHeight="false" outlineLevel="0" collapsed="false">
      <c r="A679" s="12" t="n">
        <v>678</v>
      </c>
      <c r="B679" s="12" t="s">
        <v>1539</v>
      </c>
      <c r="C679" s="12" t="s">
        <v>496</v>
      </c>
      <c r="D679" s="12" t="s">
        <v>1081</v>
      </c>
      <c r="E679" s="12" t="s">
        <v>1540</v>
      </c>
      <c r="F679" s="18" t="s">
        <v>975</v>
      </c>
      <c r="G679" s="12" t="n">
        <v>6</v>
      </c>
      <c r="H679" s="13" t="s">
        <v>499</v>
      </c>
      <c r="I679" s="12" t="n">
        <v>575</v>
      </c>
      <c r="J679" s="14" t="n">
        <f aca="false">(I679*0.45)</f>
        <v>258.75</v>
      </c>
      <c r="K679" s="14" t="n">
        <f aca="false">I679+J679</f>
        <v>833.75</v>
      </c>
      <c r="L679" s="12"/>
      <c r="M679" s="15"/>
    </row>
    <row r="680" customFormat="false" ht="22.05" hidden="false" customHeight="false" outlineLevel="0" collapsed="false">
      <c r="A680" s="12" t="n">
        <v>679</v>
      </c>
      <c r="B680" s="32" t="s">
        <v>1541</v>
      </c>
      <c r="C680" s="32" t="s">
        <v>496</v>
      </c>
      <c r="D680" s="32" t="s">
        <v>1081</v>
      </c>
      <c r="E680" s="32" t="s">
        <v>1540</v>
      </c>
      <c r="F680" s="33" t="s">
        <v>975</v>
      </c>
      <c r="G680" s="32" t="n">
        <v>6</v>
      </c>
      <c r="H680" s="34" t="s">
        <v>1542</v>
      </c>
      <c r="I680" s="32" t="n">
        <v>575</v>
      </c>
      <c r="J680" s="14" t="n">
        <f aca="false">(I680*0.45)</f>
        <v>258.75</v>
      </c>
      <c r="K680" s="35" t="n">
        <f aca="false">I680+J680</f>
        <v>833.75</v>
      </c>
      <c r="L680" s="12"/>
      <c r="M680" s="15"/>
    </row>
    <row r="681" customFormat="false" ht="22.05" hidden="false" customHeight="false" outlineLevel="0" collapsed="false">
      <c r="A681" s="12" t="n">
        <v>680</v>
      </c>
      <c r="B681" s="32" t="s">
        <v>1543</v>
      </c>
      <c r="C681" s="32" t="s">
        <v>1013</v>
      </c>
      <c r="D681" s="32" t="s">
        <v>1081</v>
      </c>
      <c r="E681" s="32" t="s">
        <v>1544</v>
      </c>
      <c r="F681" s="33" t="s">
        <v>975</v>
      </c>
      <c r="G681" s="32" t="n">
        <v>6</v>
      </c>
      <c r="H681" s="34" t="s">
        <v>1545</v>
      </c>
      <c r="I681" s="32" t="n">
        <v>1380</v>
      </c>
      <c r="J681" s="14" t="n">
        <f aca="false">(I681*0.45)</f>
        <v>621</v>
      </c>
      <c r="K681" s="35" t="n">
        <f aca="false">I681+J681</f>
        <v>2001</v>
      </c>
      <c r="L681" s="12"/>
      <c r="M681" s="15"/>
    </row>
    <row r="682" customFormat="false" ht="22.05" hidden="false" customHeight="false" outlineLevel="0" collapsed="false">
      <c r="A682" s="12" t="n">
        <v>681</v>
      </c>
      <c r="B682" s="32" t="s">
        <v>1546</v>
      </c>
      <c r="C682" s="32" t="s">
        <v>983</v>
      </c>
      <c r="D682" s="32" t="s">
        <v>1081</v>
      </c>
      <c r="E682" s="32" t="s">
        <v>1547</v>
      </c>
      <c r="F682" s="33" t="s">
        <v>16</v>
      </c>
      <c r="G682" s="32" t="n">
        <v>6</v>
      </c>
      <c r="H682" s="34" t="s">
        <v>1548</v>
      </c>
      <c r="I682" s="32" t="n">
        <v>2817.5</v>
      </c>
      <c r="J682" s="14" t="n">
        <f aca="false">(I682*0.45)</f>
        <v>1267.875</v>
      </c>
      <c r="K682" s="35" t="n">
        <f aca="false">I682+J682</f>
        <v>4085.375</v>
      </c>
      <c r="L682" s="12"/>
      <c r="M682" s="15"/>
    </row>
    <row r="683" customFormat="false" ht="22.05" hidden="false" customHeight="false" outlineLevel="0" collapsed="false">
      <c r="A683" s="12" t="n">
        <v>682</v>
      </c>
      <c r="B683" s="32" t="s">
        <v>1549</v>
      </c>
      <c r="C683" s="32" t="s">
        <v>1244</v>
      </c>
      <c r="D683" s="32" t="s">
        <v>1081</v>
      </c>
      <c r="E683" s="32" t="s">
        <v>1550</v>
      </c>
      <c r="F683" s="33" t="s">
        <v>16</v>
      </c>
      <c r="G683" s="32" t="n">
        <v>6</v>
      </c>
      <c r="H683" s="34" t="s">
        <v>1551</v>
      </c>
      <c r="I683" s="32" t="n">
        <v>598</v>
      </c>
      <c r="J683" s="14" t="n">
        <f aca="false">(I683*0.45)</f>
        <v>269.1</v>
      </c>
      <c r="K683" s="35" t="n">
        <f aca="false">I683+J683</f>
        <v>867.1</v>
      </c>
      <c r="L683" s="12"/>
      <c r="M683" s="15"/>
    </row>
    <row r="684" customFormat="false" ht="22.05" hidden="false" customHeight="false" outlineLevel="0" collapsed="false">
      <c r="A684" s="12" t="n">
        <v>683</v>
      </c>
      <c r="B684" s="32" t="s">
        <v>1552</v>
      </c>
      <c r="C684" s="32" t="s">
        <v>1056</v>
      </c>
      <c r="D684" s="32" t="s">
        <v>1081</v>
      </c>
      <c r="E684" s="32" t="s">
        <v>1553</v>
      </c>
      <c r="F684" s="33" t="s">
        <v>975</v>
      </c>
      <c r="G684" s="32" t="n">
        <v>24</v>
      </c>
      <c r="H684" s="34" t="s">
        <v>1554</v>
      </c>
      <c r="I684" s="32" t="n">
        <v>138</v>
      </c>
      <c r="J684" s="14" t="n">
        <f aca="false">(I684*0.45)</f>
        <v>62.1</v>
      </c>
      <c r="K684" s="35" t="n">
        <f aca="false">I684+J684</f>
        <v>200.1</v>
      </c>
      <c r="L684" s="12"/>
      <c r="M684" s="15"/>
    </row>
    <row r="685" customFormat="false" ht="22.05" hidden="false" customHeight="false" outlineLevel="0" collapsed="false">
      <c r="A685" s="12" t="n">
        <v>684</v>
      </c>
      <c r="B685" s="32" t="s">
        <v>1552</v>
      </c>
      <c r="C685" s="32" t="s">
        <v>1056</v>
      </c>
      <c r="D685" s="32" t="s">
        <v>1081</v>
      </c>
      <c r="E685" s="32" t="s">
        <v>1553</v>
      </c>
      <c r="F685" s="33" t="s">
        <v>975</v>
      </c>
      <c r="G685" s="32" t="n">
        <v>12</v>
      </c>
      <c r="H685" s="34" t="s">
        <v>1555</v>
      </c>
      <c r="I685" s="32" t="n">
        <v>138</v>
      </c>
      <c r="J685" s="14" t="n">
        <f aca="false">(I685*0.45)</f>
        <v>62.1</v>
      </c>
      <c r="K685" s="35" t="n">
        <f aca="false">I685+J685</f>
        <v>200.1</v>
      </c>
      <c r="L685" s="12"/>
      <c r="M685" s="15"/>
    </row>
    <row r="686" customFormat="false" ht="22.05" hidden="false" customHeight="false" outlineLevel="0" collapsed="false">
      <c r="A686" s="12" t="n">
        <v>685</v>
      </c>
      <c r="B686" s="32" t="s">
        <v>1556</v>
      </c>
      <c r="C686" s="32" t="s">
        <v>1056</v>
      </c>
      <c r="D686" s="32" t="s">
        <v>760</v>
      </c>
      <c r="E686" s="32" t="s">
        <v>1557</v>
      </c>
      <c r="F686" s="33" t="s">
        <v>975</v>
      </c>
      <c r="G686" s="32" t="n">
        <v>40</v>
      </c>
      <c r="H686" s="34" t="s">
        <v>1558</v>
      </c>
      <c r="I686" s="32" t="n">
        <v>115</v>
      </c>
      <c r="J686" s="14" t="n">
        <f aca="false">(I686*0.45)</f>
        <v>51.75</v>
      </c>
      <c r="K686" s="35" t="n">
        <f aca="false">I686+J686</f>
        <v>166.75</v>
      </c>
      <c r="L686" s="12"/>
      <c r="M686" s="15"/>
    </row>
    <row r="687" customFormat="false" ht="22.05" hidden="false" customHeight="false" outlineLevel="0" collapsed="false">
      <c r="A687" s="12" t="n">
        <v>686</v>
      </c>
      <c r="B687" s="32" t="s">
        <v>1559</v>
      </c>
      <c r="C687" s="32" t="s">
        <v>1560</v>
      </c>
      <c r="D687" s="32" t="s">
        <v>1027</v>
      </c>
      <c r="E687" s="32" t="s">
        <v>1561</v>
      </c>
      <c r="F687" s="33" t="s">
        <v>975</v>
      </c>
      <c r="G687" s="32"/>
      <c r="H687" s="34" t="s">
        <v>259</v>
      </c>
      <c r="I687" s="32" t="n">
        <v>287.5</v>
      </c>
      <c r="J687" s="14" t="n">
        <f aca="false">(I687*0.45)</f>
        <v>129.375</v>
      </c>
      <c r="K687" s="35" t="n">
        <f aca="false">I687+J687</f>
        <v>416.875</v>
      </c>
      <c r="L687" s="12" t="n">
        <v>3</v>
      </c>
      <c r="M687" s="15"/>
    </row>
    <row r="688" customFormat="false" ht="22.05" hidden="false" customHeight="false" outlineLevel="0" collapsed="false">
      <c r="A688" s="12" t="n">
        <v>687</v>
      </c>
      <c r="B688" s="32" t="s">
        <v>1562</v>
      </c>
      <c r="C688" s="32" t="s">
        <v>1563</v>
      </c>
      <c r="D688" s="32" t="s">
        <v>1081</v>
      </c>
      <c r="E688" s="32" t="s">
        <v>1564</v>
      </c>
      <c r="F688" s="33" t="s">
        <v>975</v>
      </c>
      <c r="G688" s="32" t="n">
        <v>5</v>
      </c>
      <c r="H688" s="34" t="s">
        <v>479</v>
      </c>
      <c r="I688" s="32" t="n">
        <v>1495</v>
      </c>
      <c r="J688" s="14" t="n">
        <f aca="false">(I688*0.45)</f>
        <v>672.75</v>
      </c>
      <c r="K688" s="35" t="n">
        <f aca="false">I688+J688</f>
        <v>2167.75</v>
      </c>
      <c r="L688" s="12"/>
      <c r="M688" s="15"/>
    </row>
    <row r="689" customFormat="false" ht="22.05" hidden="false" customHeight="false" outlineLevel="0" collapsed="false">
      <c r="A689" s="12" t="n">
        <v>688</v>
      </c>
      <c r="B689" s="32" t="s">
        <v>1562</v>
      </c>
      <c r="C689" s="32" t="s">
        <v>1563</v>
      </c>
      <c r="D689" s="32" t="s">
        <v>1081</v>
      </c>
      <c r="E689" s="32" t="s">
        <v>1564</v>
      </c>
      <c r="F689" s="33" t="s">
        <v>975</v>
      </c>
      <c r="G689" s="32" t="n">
        <v>1</v>
      </c>
      <c r="H689" s="34" t="s">
        <v>1565</v>
      </c>
      <c r="I689" s="32" t="n">
        <v>1495</v>
      </c>
      <c r="J689" s="14" t="n">
        <f aca="false">(I689*0.45)</f>
        <v>672.75</v>
      </c>
      <c r="K689" s="35" t="n">
        <f aca="false">I689+J689</f>
        <v>2167.75</v>
      </c>
      <c r="L689" s="12"/>
      <c r="M689" s="15"/>
    </row>
    <row r="690" customFormat="false" ht="22.05" hidden="false" customHeight="false" outlineLevel="0" collapsed="false">
      <c r="A690" s="12" t="n">
        <v>689</v>
      </c>
      <c r="B690" s="32" t="s">
        <v>1566</v>
      </c>
      <c r="C690" s="32" t="s">
        <v>1092</v>
      </c>
      <c r="D690" s="32" t="s">
        <v>1081</v>
      </c>
      <c r="E690" s="32"/>
      <c r="F690" s="33" t="s">
        <v>975</v>
      </c>
      <c r="G690" s="32" t="n">
        <v>12</v>
      </c>
      <c r="H690" s="34" t="s">
        <v>1567</v>
      </c>
      <c r="I690" s="32" t="n">
        <v>540.5</v>
      </c>
      <c r="J690" s="14" t="n">
        <f aca="false">(I690*0.45)</f>
        <v>243.225</v>
      </c>
      <c r="K690" s="35" t="n">
        <f aca="false">I690+J690</f>
        <v>783.725</v>
      </c>
      <c r="L690" s="12"/>
      <c r="M690" s="15"/>
    </row>
    <row r="691" customFormat="false" ht="22.05" hidden="false" customHeight="false" outlineLevel="0" collapsed="false">
      <c r="A691" s="12" t="n">
        <v>689</v>
      </c>
      <c r="B691" s="32" t="s">
        <v>1566</v>
      </c>
      <c r="C691" s="32" t="s">
        <v>1092</v>
      </c>
      <c r="D691" s="32" t="s">
        <v>1081</v>
      </c>
      <c r="E691" s="32"/>
      <c r="F691" s="33" t="s">
        <v>975</v>
      </c>
      <c r="G691" s="32" t="n">
        <v>12</v>
      </c>
      <c r="H691" s="34" t="s">
        <v>1567</v>
      </c>
      <c r="I691" s="32" t="n">
        <v>540.5</v>
      </c>
      <c r="J691" s="14" t="n">
        <f aca="false">(I691*0.45)</f>
        <v>243.225</v>
      </c>
      <c r="K691" s="35" t="n">
        <f aca="false">I691+J691</f>
        <v>783.725</v>
      </c>
      <c r="L691" s="12"/>
      <c r="M691" s="15"/>
    </row>
    <row r="692" customFormat="false" ht="22.05" hidden="false" customHeight="false" outlineLevel="0" collapsed="false">
      <c r="A692" s="12" t="n">
        <v>691</v>
      </c>
      <c r="B692" s="32" t="s">
        <v>1568</v>
      </c>
      <c r="C692" s="32" t="s">
        <v>1250</v>
      </c>
      <c r="D692" s="32" t="s">
        <v>437</v>
      </c>
      <c r="E692" s="32"/>
      <c r="F692" s="33" t="s">
        <v>975</v>
      </c>
      <c r="G692" s="32" t="n">
        <v>12</v>
      </c>
      <c r="H692" s="34" t="s">
        <v>1569</v>
      </c>
      <c r="I692" s="32" t="n">
        <v>598</v>
      </c>
      <c r="J692" s="14" t="n">
        <f aca="false">(I692*0.45)</f>
        <v>269.1</v>
      </c>
      <c r="K692" s="35" t="n">
        <f aca="false">I692+J692</f>
        <v>867.1</v>
      </c>
      <c r="L692" s="12"/>
      <c r="M692" s="15"/>
    </row>
    <row r="693" customFormat="false" ht="22.05" hidden="false" customHeight="false" outlineLevel="0" collapsed="false">
      <c r="A693" s="12" t="n">
        <v>692</v>
      </c>
      <c r="B693" s="32" t="s">
        <v>1570</v>
      </c>
      <c r="C693" s="32" t="s">
        <v>1118</v>
      </c>
      <c r="D693" s="32" t="s">
        <v>1571</v>
      </c>
      <c r="E693" s="32" t="s">
        <v>1435</v>
      </c>
      <c r="F693" s="33" t="s">
        <v>975</v>
      </c>
      <c r="G693" s="32" t="n">
        <v>12</v>
      </c>
      <c r="H693" s="34" t="s">
        <v>1572</v>
      </c>
      <c r="I693" s="32" t="n">
        <v>276</v>
      </c>
      <c r="J693" s="14" t="n">
        <f aca="false">(I693*0.45)</f>
        <v>124.2</v>
      </c>
      <c r="K693" s="35" t="n">
        <f aca="false">I693+J693</f>
        <v>400.2</v>
      </c>
      <c r="L693" s="12"/>
      <c r="M693" s="15"/>
    </row>
    <row r="694" customFormat="false" ht="39.75" hidden="false" customHeight="true" outlineLevel="0" collapsed="false">
      <c r="A694" s="12" t="n">
        <v>693</v>
      </c>
      <c r="B694" s="32" t="s">
        <v>1573</v>
      </c>
      <c r="C694" s="32" t="s">
        <v>1250</v>
      </c>
      <c r="D694" s="32" t="s">
        <v>91</v>
      </c>
      <c r="E694" s="32" t="s">
        <v>1574</v>
      </c>
      <c r="F694" s="33" t="s">
        <v>1575</v>
      </c>
      <c r="G694" s="32" t="n">
        <v>12</v>
      </c>
      <c r="H694" s="34" t="s">
        <v>194</v>
      </c>
      <c r="I694" s="32" t="n">
        <v>247.25</v>
      </c>
      <c r="J694" s="14" t="n">
        <f aca="false">(I694*0.45)</f>
        <v>111.2625</v>
      </c>
      <c r="K694" s="35" t="n">
        <f aca="false">I694+J694</f>
        <v>358.5125</v>
      </c>
      <c r="L694" s="12"/>
      <c r="M694" s="15"/>
    </row>
    <row r="695" customFormat="false" ht="26.8" hidden="false" customHeight="false" outlineLevel="0" collapsed="false">
      <c r="A695" s="17" t="n">
        <v>694</v>
      </c>
      <c r="B695" s="37" t="s">
        <v>1576</v>
      </c>
      <c r="C695" s="37" t="s">
        <v>1118</v>
      </c>
      <c r="D695" s="37" t="s">
        <v>1081</v>
      </c>
      <c r="E695" s="37" t="s">
        <v>1577</v>
      </c>
      <c r="F695" s="38" t="s">
        <v>975</v>
      </c>
      <c r="G695" s="37" t="n">
        <v>12</v>
      </c>
      <c r="H695" s="11" t="n">
        <v>1751301927</v>
      </c>
      <c r="I695" s="37" t="n">
        <v>690</v>
      </c>
      <c r="J695" s="14" t="n">
        <f aca="false">(I695*0.45)</f>
        <v>310.5</v>
      </c>
      <c r="K695" s="37" t="n">
        <f aca="false">I695+J695</f>
        <v>1000.5</v>
      </c>
      <c r="L695" s="12"/>
      <c r="M695" s="15"/>
    </row>
    <row r="696" customFormat="false" ht="22.05" hidden="false" customHeight="false" outlineLevel="0" collapsed="false">
      <c r="A696" s="12" t="n">
        <v>695</v>
      </c>
      <c r="B696" s="32" t="s">
        <v>1129</v>
      </c>
      <c r="C696" s="32" t="s">
        <v>1578</v>
      </c>
      <c r="D696" s="32" t="s">
        <v>1579</v>
      </c>
      <c r="E696" s="32" t="s">
        <v>543</v>
      </c>
      <c r="F696" s="33" t="s">
        <v>975</v>
      </c>
      <c r="G696" s="32" t="n">
        <v>6</v>
      </c>
      <c r="H696" s="34" t="s">
        <v>252</v>
      </c>
      <c r="I696" s="32" t="n">
        <v>517.5</v>
      </c>
      <c r="J696" s="14" t="n">
        <f aca="false">(I696*0.45)</f>
        <v>232.875</v>
      </c>
      <c r="K696" s="35" t="n">
        <f aca="false">I696+J696</f>
        <v>750.375</v>
      </c>
      <c r="L696" s="12"/>
      <c r="M696" s="15"/>
    </row>
    <row r="697" customFormat="false" ht="22.05" hidden="false" customHeight="false" outlineLevel="0" collapsed="false">
      <c r="A697" s="12" t="n">
        <v>696</v>
      </c>
      <c r="B697" s="32" t="s">
        <v>1129</v>
      </c>
      <c r="C697" s="32" t="s">
        <v>1578</v>
      </c>
      <c r="D697" s="32" t="s">
        <v>1579</v>
      </c>
      <c r="E697" s="32" t="s">
        <v>1445</v>
      </c>
      <c r="F697" s="33" t="s">
        <v>16</v>
      </c>
      <c r="G697" s="32" t="n">
        <v>6</v>
      </c>
      <c r="H697" s="34" t="s">
        <v>250</v>
      </c>
      <c r="I697" s="32" t="n">
        <v>805</v>
      </c>
      <c r="J697" s="14" t="n">
        <f aca="false">(I697*0.45)</f>
        <v>362.25</v>
      </c>
      <c r="K697" s="35" t="n">
        <f aca="false">I697+J697</f>
        <v>1167.25</v>
      </c>
      <c r="L697" s="12"/>
      <c r="M697" s="15"/>
    </row>
    <row r="698" customFormat="false" ht="22.05" hidden="false" customHeight="false" outlineLevel="0" collapsed="false">
      <c r="A698" s="12" t="n">
        <v>697</v>
      </c>
      <c r="B698" s="32" t="s">
        <v>973</v>
      </c>
      <c r="C698" s="32" t="s">
        <v>973</v>
      </c>
      <c r="D698" s="32" t="s">
        <v>1580</v>
      </c>
      <c r="E698" s="32" t="s">
        <v>1495</v>
      </c>
      <c r="F698" s="33" t="s">
        <v>975</v>
      </c>
      <c r="G698" s="32" t="n">
        <v>4</v>
      </c>
      <c r="H698" s="34" t="s">
        <v>1581</v>
      </c>
      <c r="I698" s="32" t="n">
        <v>345</v>
      </c>
      <c r="J698" s="14" t="n">
        <f aca="false">(I698*0.45)</f>
        <v>155.25</v>
      </c>
      <c r="K698" s="35" t="n">
        <f aca="false">I698+J698</f>
        <v>500.25</v>
      </c>
      <c r="L698" s="12"/>
      <c r="M698" s="15"/>
    </row>
    <row r="699" customFormat="false" ht="22.05" hidden="false" customHeight="false" outlineLevel="0" collapsed="false">
      <c r="A699" s="12" t="n">
        <v>698</v>
      </c>
      <c r="B699" s="32" t="s">
        <v>973</v>
      </c>
      <c r="C699" s="32" t="s">
        <v>973</v>
      </c>
      <c r="D699" s="32" t="s">
        <v>1580</v>
      </c>
      <c r="E699" s="32" t="s">
        <v>1495</v>
      </c>
      <c r="F699" s="33" t="s">
        <v>975</v>
      </c>
      <c r="G699" s="32" t="n">
        <v>4</v>
      </c>
      <c r="H699" s="34" t="s">
        <v>1582</v>
      </c>
      <c r="I699" s="32" t="n">
        <v>345</v>
      </c>
      <c r="J699" s="14" t="n">
        <f aca="false">(I699*0.45)</f>
        <v>155.25</v>
      </c>
      <c r="K699" s="35" t="n">
        <f aca="false">I699+J699</f>
        <v>500.25</v>
      </c>
      <c r="L699" s="12"/>
      <c r="M699" s="15"/>
    </row>
    <row r="700" customFormat="false" ht="22.05" hidden="false" customHeight="false" outlineLevel="0" collapsed="false">
      <c r="A700" s="12" t="n">
        <v>699</v>
      </c>
      <c r="B700" s="32" t="s">
        <v>973</v>
      </c>
      <c r="C700" s="32" t="s">
        <v>973</v>
      </c>
      <c r="D700" s="32" t="s">
        <v>1580</v>
      </c>
      <c r="E700" s="32" t="s">
        <v>1495</v>
      </c>
      <c r="F700" s="33" t="s">
        <v>975</v>
      </c>
      <c r="G700" s="32" t="n">
        <v>4</v>
      </c>
      <c r="H700" s="34" t="s">
        <v>1583</v>
      </c>
      <c r="I700" s="32" t="n">
        <v>345</v>
      </c>
      <c r="J700" s="14" t="n">
        <f aca="false">(I700*0.45)</f>
        <v>155.25</v>
      </c>
      <c r="K700" s="35" t="n">
        <f aca="false">I700+J700</f>
        <v>500.25</v>
      </c>
      <c r="L700" s="12"/>
      <c r="M700" s="15"/>
    </row>
    <row r="701" customFormat="false" ht="22.05" hidden="false" customHeight="false" outlineLevel="0" collapsed="false">
      <c r="A701" s="12" t="n">
        <v>700</v>
      </c>
      <c r="B701" s="32" t="s">
        <v>1584</v>
      </c>
      <c r="C701" s="32" t="s">
        <v>983</v>
      </c>
      <c r="D701" s="32" t="s">
        <v>1081</v>
      </c>
      <c r="E701" s="32" t="s">
        <v>1421</v>
      </c>
      <c r="F701" s="33" t="s">
        <v>16</v>
      </c>
      <c r="G701" s="32" t="n">
        <v>12</v>
      </c>
      <c r="H701" s="34" t="s">
        <v>1585</v>
      </c>
      <c r="I701" s="32" t="n">
        <v>667</v>
      </c>
      <c r="J701" s="14" t="n">
        <f aca="false">(I701*0.45)</f>
        <v>300.15</v>
      </c>
      <c r="K701" s="35" t="n">
        <f aca="false">I701+J701</f>
        <v>967.15</v>
      </c>
      <c r="L701" s="12"/>
      <c r="M701" s="15"/>
    </row>
    <row r="702" customFormat="false" ht="22.05" hidden="false" customHeight="false" outlineLevel="0" collapsed="false">
      <c r="A702" s="12" t="n">
        <v>701</v>
      </c>
      <c r="B702" s="32" t="s">
        <v>1584</v>
      </c>
      <c r="C702" s="32" t="s">
        <v>983</v>
      </c>
      <c r="D702" s="32" t="s">
        <v>1081</v>
      </c>
      <c r="E702" s="32" t="s">
        <v>1586</v>
      </c>
      <c r="F702" s="33" t="s">
        <v>975</v>
      </c>
      <c r="G702" s="32" t="n">
        <v>12</v>
      </c>
      <c r="H702" s="34" t="s">
        <v>824</v>
      </c>
      <c r="I702" s="32" t="n">
        <v>494.5</v>
      </c>
      <c r="J702" s="14" t="n">
        <f aca="false">(I702*0.45)</f>
        <v>222.525</v>
      </c>
      <c r="K702" s="35" t="n">
        <f aca="false">I702+J702</f>
        <v>717.025</v>
      </c>
      <c r="L702" s="12"/>
      <c r="M702" s="15"/>
    </row>
    <row r="703" customFormat="false" ht="22.05" hidden="false" customHeight="false" outlineLevel="0" collapsed="false">
      <c r="A703" s="12" t="n">
        <v>702</v>
      </c>
      <c r="B703" s="32" t="s">
        <v>1587</v>
      </c>
      <c r="C703" s="32" t="s">
        <v>1588</v>
      </c>
      <c r="D703" s="12"/>
      <c r="E703" s="12" t="s">
        <v>1589</v>
      </c>
      <c r="F703" s="18" t="s">
        <v>975</v>
      </c>
      <c r="G703" s="12" t="n">
        <v>36</v>
      </c>
      <c r="H703" s="13" t="s">
        <v>1590</v>
      </c>
      <c r="I703" s="12" t="n">
        <v>103.5</v>
      </c>
      <c r="J703" s="14" t="n">
        <f aca="false">(I703*0.45)</f>
        <v>46.575</v>
      </c>
      <c r="K703" s="14" t="n">
        <f aca="false">I703+J703</f>
        <v>150.075</v>
      </c>
      <c r="L703" s="12"/>
      <c r="M703" s="15"/>
    </row>
    <row r="704" customFormat="false" ht="19.7" hidden="false" customHeight="false" outlineLevel="0" collapsed="false">
      <c r="A704" s="12" t="n">
        <v>703</v>
      </c>
      <c r="B704" s="12" t="s">
        <v>1591</v>
      </c>
      <c r="C704" s="12" t="s">
        <v>1029</v>
      </c>
      <c r="D704" s="12" t="s">
        <v>1592</v>
      </c>
      <c r="E704" s="12"/>
      <c r="F704" s="18" t="s">
        <v>16</v>
      </c>
      <c r="G704" s="12" t="n">
        <v>12</v>
      </c>
      <c r="H704" s="13" t="s">
        <v>80</v>
      </c>
      <c r="I704" s="12" t="n">
        <v>115</v>
      </c>
      <c r="J704" s="14" t="n">
        <f aca="false">(I704*0.45)</f>
        <v>51.75</v>
      </c>
      <c r="K704" s="14" t="n">
        <f aca="false">I704+J704</f>
        <v>166.75</v>
      </c>
      <c r="L704" s="12"/>
      <c r="M704" s="15"/>
    </row>
    <row r="705" customFormat="false" ht="19.7" hidden="false" customHeight="false" outlineLevel="0" collapsed="false">
      <c r="A705" s="12" t="n">
        <v>704</v>
      </c>
      <c r="B705" s="12" t="s">
        <v>1593</v>
      </c>
      <c r="C705" s="12" t="s">
        <v>650</v>
      </c>
      <c r="D705" s="12" t="s">
        <v>1081</v>
      </c>
      <c r="E705" s="12" t="s">
        <v>1594</v>
      </c>
      <c r="F705" s="18" t="s">
        <v>16</v>
      </c>
      <c r="G705" s="12" t="n">
        <v>6</v>
      </c>
      <c r="H705" s="13" t="s">
        <v>1595</v>
      </c>
      <c r="I705" s="12" t="n">
        <v>1275</v>
      </c>
      <c r="J705" s="14" t="n">
        <f aca="false">(I705*0.45)</f>
        <v>573.75</v>
      </c>
      <c r="K705" s="14" t="n">
        <f aca="false">I705+J705</f>
        <v>1848.75</v>
      </c>
      <c r="L705" s="12"/>
      <c r="M705" s="15"/>
    </row>
    <row r="706" customFormat="false" ht="19.7" hidden="false" customHeight="false" outlineLevel="0" collapsed="false">
      <c r="A706" s="12" t="n">
        <v>705</v>
      </c>
      <c r="B706" s="12" t="s">
        <v>1596</v>
      </c>
      <c r="C706" s="12" t="s">
        <v>78</v>
      </c>
      <c r="D706" s="12" t="s">
        <v>801</v>
      </c>
      <c r="E706" s="12"/>
      <c r="F706" s="18" t="s">
        <v>975</v>
      </c>
      <c r="G706" s="12" t="n">
        <v>36</v>
      </c>
      <c r="H706" s="13" t="s">
        <v>1296</v>
      </c>
      <c r="I706" s="12" t="n">
        <v>57.5</v>
      </c>
      <c r="J706" s="14" t="n">
        <f aca="false">(I706*0.45)</f>
        <v>25.875</v>
      </c>
      <c r="K706" s="14" t="n">
        <f aca="false">I706+J706</f>
        <v>83.375</v>
      </c>
      <c r="L706" s="12"/>
      <c r="M706" s="15"/>
    </row>
    <row r="707" customFormat="false" ht="19.7" hidden="false" customHeight="false" outlineLevel="0" collapsed="false">
      <c r="A707" s="12" t="n">
        <v>706</v>
      </c>
      <c r="B707" s="12" t="s">
        <v>1597</v>
      </c>
      <c r="C707" s="12" t="s">
        <v>1074</v>
      </c>
      <c r="D707" s="12" t="s">
        <v>1598</v>
      </c>
      <c r="E707" s="12" t="s">
        <v>1599</v>
      </c>
      <c r="F707" s="18" t="s">
        <v>1575</v>
      </c>
      <c r="G707" s="12" t="n">
        <v>12</v>
      </c>
      <c r="H707" s="13" t="s">
        <v>1600</v>
      </c>
      <c r="I707" s="12" t="n">
        <v>281.75</v>
      </c>
      <c r="J707" s="14" t="n">
        <f aca="false">(I707*0.45)</f>
        <v>126.7875</v>
      </c>
      <c r="K707" s="14" t="n">
        <f aca="false">I707+J707</f>
        <v>408.5375</v>
      </c>
      <c r="L707" s="12"/>
      <c r="M707" s="15"/>
    </row>
    <row r="708" customFormat="false" ht="19.7" hidden="false" customHeight="false" outlineLevel="0" collapsed="false">
      <c r="A708" s="12" t="n">
        <v>707</v>
      </c>
      <c r="B708" s="12" t="s">
        <v>1597</v>
      </c>
      <c r="C708" s="12" t="s">
        <v>1074</v>
      </c>
      <c r="D708" s="12" t="s">
        <v>1598</v>
      </c>
      <c r="E708" s="12" t="s">
        <v>1601</v>
      </c>
      <c r="F708" s="18" t="s">
        <v>1575</v>
      </c>
      <c r="G708" s="12" t="n">
        <v>12</v>
      </c>
      <c r="H708" s="13" t="s">
        <v>1063</v>
      </c>
      <c r="I708" s="12" t="n">
        <v>281.75</v>
      </c>
      <c r="J708" s="14" t="n">
        <f aca="false">(I708*0.45)</f>
        <v>126.7875</v>
      </c>
      <c r="K708" s="14" t="n">
        <f aca="false">I708+J708</f>
        <v>408.5375</v>
      </c>
      <c r="L708" s="12"/>
      <c r="M708" s="15"/>
    </row>
    <row r="709" customFormat="false" ht="19.7" hidden="false" customHeight="false" outlineLevel="0" collapsed="false">
      <c r="A709" s="12" t="n">
        <v>708</v>
      </c>
      <c r="B709" s="12" t="s">
        <v>1597</v>
      </c>
      <c r="C709" s="12" t="s">
        <v>1074</v>
      </c>
      <c r="D709" s="12" t="s">
        <v>1598</v>
      </c>
      <c r="E709" s="12" t="s">
        <v>1599</v>
      </c>
      <c r="F709" s="18" t="s">
        <v>1575</v>
      </c>
      <c r="G709" s="12" t="n">
        <v>12</v>
      </c>
      <c r="H709" s="13" t="s">
        <v>1602</v>
      </c>
      <c r="I709" s="12" t="n">
        <v>281</v>
      </c>
      <c r="J709" s="14" t="n">
        <f aca="false">(I709*0.45)</f>
        <v>126.45</v>
      </c>
      <c r="K709" s="14" t="n">
        <f aca="false">I709+J709</f>
        <v>407.45</v>
      </c>
      <c r="L709" s="12"/>
      <c r="M709" s="15"/>
    </row>
    <row r="710" customFormat="false" ht="19.7" hidden="false" customHeight="false" outlineLevel="0" collapsed="false">
      <c r="A710" s="12" t="n">
        <v>709</v>
      </c>
      <c r="B710" s="12" t="s">
        <v>1603</v>
      </c>
      <c r="C710" s="12" t="s">
        <v>1603</v>
      </c>
      <c r="D710" s="12" t="s">
        <v>87</v>
      </c>
      <c r="E710" s="12" t="s">
        <v>1601</v>
      </c>
      <c r="F710" s="18" t="s">
        <v>1575</v>
      </c>
      <c r="G710" s="12" t="n">
        <v>6</v>
      </c>
      <c r="H710" s="13" t="s">
        <v>1604</v>
      </c>
      <c r="I710" s="12" t="n">
        <v>327.75</v>
      </c>
      <c r="J710" s="14" t="n">
        <f aca="false">(I710*0.45)</f>
        <v>147.4875</v>
      </c>
      <c r="K710" s="14" t="n">
        <f aca="false">I710+J710</f>
        <v>475.2375</v>
      </c>
      <c r="L710" s="12"/>
      <c r="M710" s="15"/>
    </row>
    <row r="711" customFormat="false" ht="19.7" hidden="false" customHeight="false" outlineLevel="0" collapsed="false">
      <c r="A711" s="12" t="n">
        <v>710</v>
      </c>
      <c r="B711" s="12" t="s">
        <v>1605</v>
      </c>
      <c r="C711" s="12" t="s">
        <v>650</v>
      </c>
      <c r="D711" s="12" t="s">
        <v>1606</v>
      </c>
      <c r="E711" s="12" t="s">
        <v>1607</v>
      </c>
      <c r="F711" s="18" t="s">
        <v>1575</v>
      </c>
      <c r="G711" s="12" t="n">
        <v>6</v>
      </c>
      <c r="H711" s="13" t="s">
        <v>1608</v>
      </c>
      <c r="I711" s="12" t="n">
        <v>345</v>
      </c>
      <c r="J711" s="14" t="n">
        <f aca="false">(I711*0.45)</f>
        <v>155.25</v>
      </c>
      <c r="K711" s="14" t="n">
        <f aca="false">I711+J711</f>
        <v>500.25</v>
      </c>
      <c r="L711" s="12"/>
      <c r="M711" s="15"/>
    </row>
    <row r="712" customFormat="false" ht="19.7" hidden="false" customHeight="false" outlineLevel="0" collapsed="false">
      <c r="A712" s="12" t="n">
        <v>711</v>
      </c>
      <c r="B712" s="12" t="s">
        <v>1605</v>
      </c>
      <c r="C712" s="12" t="s">
        <v>1609</v>
      </c>
      <c r="D712" s="12" t="s">
        <v>1606</v>
      </c>
      <c r="E712" s="12" t="s">
        <v>1607</v>
      </c>
      <c r="F712" s="18" t="s">
        <v>1575</v>
      </c>
      <c r="G712" s="12" t="n">
        <v>6</v>
      </c>
      <c r="H712" s="13" t="s">
        <v>643</v>
      </c>
      <c r="I712" s="12" t="n">
        <v>345</v>
      </c>
      <c r="J712" s="14" t="n">
        <f aca="false">(I712*0.45)</f>
        <v>155.25</v>
      </c>
      <c r="K712" s="14" t="n">
        <f aca="false">I712+J712</f>
        <v>500.25</v>
      </c>
      <c r="L712" s="12"/>
      <c r="M712" s="15"/>
    </row>
    <row r="713" customFormat="false" ht="19.7" hidden="false" customHeight="false" outlineLevel="0" collapsed="false">
      <c r="A713" s="12" t="n">
        <v>712</v>
      </c>
      <c r="B713" s="12" t="s">
        <v>1610</v>
      </c>
      <c r="C713" s="12" t="s">
        <v>1080</v>
      </c>
      <c r="D713" s="12" t="s">
        <v>87</v>
      </c>
      <c r="E713" s="12"/>
      <c r="F713" s="18" t="s">
        <v>1575</v>
      </c>
      <c r="G713" s="12" t="n">
        <v>6</v>
      </c>
      <c r="H713" s="13" t="s">
        <v>114</v>
      </c>
      <c r="I713" s="12" t="n">
        <v>1150</v>
      </c>
      <c r="J713" s="14" t="n">
        <f aca="false">(I713*0.45)</f>
        <v>517.5</v>
      </c>
      <c r="K713" s="14" t="n">
        <f aca="false">I713+J713</f>
        <v>1667.5</v>
      </c>
      <c r="L713" s="12"/>
      <c r="M713" s="15"/>
    </row>
    <row r="714" customFormat="false" ht="19.7" hidden="false" customHeight="false" outlineLevel="0" collapsed="false">
      <c r="A714" s="12" t="n">
        <v>713</v>
      </c>
      <c r="B714" s="12" t="s">
        <v>1611</v>
      </c>
      <c r="C714" s="12" t="s">
        <v>1612</v>
      </c>
      <c r="D714" s="12" t="s">
        <v>1613</v>
      </c>
      <c r="E714" s="12"/>
      <c r="F714" s="18" t="s">
        <v>1575</v>
      </c>
      <c r="G714" s="12" t="n">
        <v>24</v>
      </c>
      <c r="H714" s="13" t="s">
        <v>1614</v>
      </c>
      <c r="I714" s="12" t="n">
        <v>74.75</v>
      </c>
      <c r="J714" s="14" t="n">
        <f aca="false">(I714*0.45)</f>
        <v>33.6375</v>
      </c>
      <c r="K714" s="14" t="n">
        <f aca="false">I714+J714</f>
        <v>108.3875</v>
      </c>
      <c r="L714" s="12"/>
      <c r="M714" s="15"/>
    </row>
    <row r="715" customFormat="false" ht="19.7" hidden="false" customHeight="false" outlineLevel="0" collapsed="false">
      <c r="A715" s="12" t="n">
        <v>714</v>
      </c>
      <c r="B715" s="12" t="s">
        <v>1615</v>
      </c>
      <c r="C715" s="12" t="s">
        <v>1483</v>
      </c>
      <c r="D715" s="12" t="s">
        <v>1616</v>
      </c>
      <c r="E715" s="12"/>
      <c r="F715" s="18" t="s">
        <v>1575</v>
      </c>
      <c r="G715" s="12" t="n">
        <v>24</v>
      </c>
      <c r="H715" s="13" t="s">
        <v>1617</v>
      </c>
      <c r="I715" s="12" t="n">
        <v>97.75</v>
      </c>
      <c r="J715" s="14" t="n">
        <f aca="false">(I715*0.45)</f>
        <v>43.9875</v>
      </c>
      <c r="K715" s="14" t="n">
        <f aca="false">I715+J715</f>
        <v>141.7375</v>
      </c>
      <c r="L715" s="12"/>
      <c r="M715" s="15"/>
    </row>
    <row r="716" customFormat="false" ht="22.05" hidden="false" customHeight="false" outlineLevel="0" collapsed="false">
      <c r="A716" s="12" t="n">
        <v>715</v>
      </c>
      <c r="B716" s="32" t="s">
        <v>1618</v>
      </c>
      <c r="C716" s="32" t="s">
        <v>1619</v>
      </c>
      <c r="D716" s="32" t="s">
        <v>1081</v>
      </c>
      <c r="E716" s="32" t="s">
        <v>1620</v>
      </c>
      <c r="F716" s="33" t="s">
        <v>975</v>
      </c>
      <c r="G716" s="32" t="n">
        <v>2</v>
      </c>
      <c r="H716" s="34" t="s">
        <v>1621</v>
      </c>
      <c r="I716" s="32" t="n">
        <v>575</v>
      </c>
      <c r="J716" s="14" t="n">
        <f aca="false">(I716*0.45)</f>
        <v>258.75</v>
      </c>
      <c r="K716" s="35" t="n">
        <f aca="false">I716+J716</f>
        <v>833.75</v>
      </c>
      <c r="L716" s="12"/>
      <c r="M716" s="15"/>
    </row>
    <row r="717" customFormat="false" ht="22.05" hidden="false" customHeight="false" outlineLevel="0" collapsed="false">
      <c r="A717" s="12" t="n">
        <v>716</v>
      </c>
      <c r="B717" s="32" t="s">
        <v>1622</v>
      </c>
      <c r="C717" s="12" t="s">
        <v>1092</v>
      </c>
      <c r="D717" s="12" t="s">
        <v>1081</v>
      </c>
      <c r="E717" s="12" t="s">
        <v>1623</v>
      </c>
      <c r="F717" s="18" t="s">
        <v>16</v>
      </c>
      <c r="G717" s="12" t="n">
        <v>24</v>
      </c>
      <c r="H717" s="13" t="s">
        <v>536</v>
      </c>
      <c r="I717" s="12" t="n">
        <v>506</v>
      </c>
      <c r="J717" s="14" t="n">
        <f aca="false">(I717*0.45)</f>
        <v>227.7</v>
      </c>
      <c r="K717" s="14" t="n">
        <f aca="false">I717+J717</f>
        <v>733.7</v>
      </c>
      <c r="L717" s="12"/>
      <c r="M717" s="15"/>
    </row>
    <row r="718" customFormat="false" ht="22.05" hidden="false" customHeight="false" outlineLevel="0" collapsed="false">
      <c r="A718" s="12" t="n">
        <v>717</v>
      </c>
      <c r="B718" s="32" t="s">
        <v>1622</v>
      </c>
      <c r="C718" s="12" t="s">
        <v>1092</v>
      </c>
      <c r="D718" s="12" t="s">
        <v>1081</v>
      </c>
      <c r="E718" s="12" t="s">
        <v>1623</v>
      </c>
      <c r="F718" s="18" t="s">
        <v>16</v>
      </c>
      <c r="G718" s="12" t="n">
        <v>12</v>
      </c>
      <c r="H718" s="13" t="s">
        <v>1624</v>
      </c>
      <c r="I718" s="12" t="n">
        <v>506</v>
      </c>
      <c r="J718" s="14" t="n">
        <f aca="false">(I718*0.45)</f>
        <v>227.7</v>
      </c>
      <c r="K718" s="14" t="n">
        <f aca="false">I718+J718</f>
        <v>733.7</v>
      </c>
      <c r="L718" s="12"/>
      <c r="M718" s="15"/>
    </row>
    <row r="719" customFormat="false" ht="22.05" hidden="false" customHeight="false" outlineLevel="0" collapsed="false">
      <c r="A719" s="12" t="n">
        <v>718</v>
      </c>
      <c r="B719" s="32" t="s">
        <v>1622</v>
      </c>
      <c r="C719" s="12" t="s">
        <v>1092</v>
      </c>
      <c r="D719" s="12" t="s">
        <v>1081</v>
      </c>
      <c r="E719" s="12" t="s">
        <v>1623</v>
      </c>
      <c r="F719" s="18" t="s">
        <v>16</v>
      </c>
      <c r="G719" s="12" t="n">
        <v>12</v>
      </c>
      <c r="H719" s="13" t="s">
        <v>1625</v>
      </c>
      <c r="I719" s="12" t="n">
        <v>506</v>
      </c>
      <c r="J719" s="14" t="n">
        <f aca="false">(I719*0.45)</f>
        <v>227.7</v>
      </c>
      <c r="K719" s="14" t="n">
        <f aca="false">I719+J719</f>
        <v>733.7</v>
      </c>
      <c r="L719" s="12"/>
      <c r="M719" s="15"/>
    </row>
    <row r="720" customFormat="false" ht="22.05" hidden="false" customHeight="false" outlineLevel="0" collapsed="false">
      <c r="A720" s="12" t="n">
        <v>719</v>
      </c>
      <c r="B720" s="32" t="s">
        <v>1626</v>
      </c>
      <c r="C720" s="12" t="s">
        <v>1627</v>
      </c>
      <c r="D720" s="12" t="s">
        <v>941</v>
      </c>
      <c r="E720" s="12" t="s">
        <v>1628</v>
      </c>
      <c r="F720" s="18" t="s">
        <v>16</v>
      </c>
      <c r="G720" s="12" t="n">
        <v>1</v>
      </c>
      <c r="H720" s="13" t="s">
        <v>1629</v>
      </c>
      <c r="I720" s="12" t="n">
        <v>500</v>
      </c>
      <c r="J720" s="14" t="n">
        <f aca="false">(I720*0.45)</f>
        <v>225</v>
      </c>
      <c r="K720" s="14" t="n">
        <f aca="false">I720+J720</f>
        <v>725</v>
      </c>
      <c r="L720" s="12"/>
      <c r="M720" s="15"/>
    </row>
    <row r="721" customFormat="false" ht="19.7" hidden="false" customHeight="false" outlineLevel="0" collapsed="false">
      <c r="A721" s="12" t="n">
        <v>720</v>
      </c>
      <c r="B721" s="12" t="s">
        <v>628</v>
      </c>
      <c r="C721" s="12" t="s">
        <v>94</v>
      </c>
      <c r="D721" s="12" t="s">
        <v>108</v>
      </c>
      <c r="E721" s="12" t="s">
        <v>227</v>
      </c>
      <c r="F721" s="12" t="s">
        <v>16</v>
      </c>
      <c r="G721" s="12" t="n">
        <v>12</v>
      </c>
      <c r="H721" s="13" t="s">
        <v>1630</v>
      </c>
      <c r="I721" s="12" t="n">
        <v>189.99</v>
      </c>
      <c r="J721" s="14" t="n">
        <f aca="false">(I721*0.45)</f>
        <v>85.4955</v>
      </c>
      <c r="K721" s="14" t="n">
        <f aca="false">(I721+J721)</f>
        <v>275.4855</v>
      </c>
      <c r="L721" s="12"/>
      <c r="M721" s="15"/>
    </row>
    <row r="722" customFormat="false" ht="19.7" hidden="false" customHeight="false" outlineLevel="0" collapsed="false">
      <c r="A722" s="12" t="n">
        <v>721</v>
      </c>
      <c r="B722" s="12" t="s">
        <v>628</v>
      </c>
      <c r="C722" s="12" t="s">
        <v>94</v>
      </c>
      <c r="D722" s="12" t="s">
        <v>108</v>
      </c>
      <c r="E722" s="12" t="s">
        <v>227</v>
      </c>
      <c r="F722" s="12" t="s">
        <v>16</v>
      </c>
      <c r="G722" s="12" t="n">
        <v>12</v>
      </c>
      <c r="H722" s="13" t="s">
        <v>1631</v>
      </c>
      <c r="I722" s="12" t="n">
        <v>189.99</v>
      </c>
      <c r="J722" s="14" t="n">
        <f aca="false">(I722*0.45)</f>
        <v>85.4955</v>
      </c>
      <c r="K722" s="14" t="n">
        <f aca="false">I722+J722</f>
        <v>275.4855</v>
      </c>
      <c r="L722" s="12"/>
      <c r="M722" s="15"/>
    </row>
    <row r="723" customFormat="false" ht="22.05" hidden="false" customHeight="false" outlineLevel="0" collapsed="false">
      <c r="A723" s="12" t="n">
        <v>722</v>
      </c>
      <c r="B723" s="32" t="s">
        <v>1517</v>
      </c>
      <c r="C723" s="32" t="s">
        <v>1331</v>
      </c>
      <c r="D723" s="32" t="s">
        <v>941</v>
      </c>
      <c r="E723" s="32"/>
      <c r="F723" s="33" t="s">
        <v>975</v>
      </c>
      <c r="G723" s="32" t="n">
        <v>60</v>
      </c>
      <c r="H723" s="34" t="s">
        <v>1333</v>
      </c>
      <c r="I723" s="32" t="n">
        <v>454</v>
      </c>
      <c r="J723" s="14" t="n">
        <f aca="false">(I723*0.45)</f>
        <v>204.3</v>
      </c>
      <c r="K723" s="35" t="n">
        <f aca="false">I723+J723</f>
        <v>658.3</v>
      </c>
      <c r="L723" s="12"/>
      <c r="M723" s="15"/>
    </row>
    <row r="724" customFormat="false" ht="22.05" hidden="false" customHeight="false" outlineLevel="0" collapsed="false">
      <c r="A724" s="12" t="n">
        <v>723</v>
      </c>
      <c r="B724" s="32" t="s">
        <v>1518</v>
      </c>
      <c r="C724" s="32" t="s">
        <v>1331</v>
      </c>
      <c r="D724" s="32" t="s">
        <v>941</v>
      </c>
      <c r="E724" s="32"/>
      <c r="F724" s="33" t="s">
        <v>975</v>
      </c>
      <c r="G724" s="32" t="n">
        <v>60</v>
      </c>
      <c r="H724" s="34" t="s">
        <v>1335</v>
      </c>
      <c r="I724" s="32" t="n">
        <v>454</v>
      </c>
      <c r="J724" s="14" t="n">
        <f aca="false">(I724*0.45)</f>
        <v>204.3</v>
      </c>
      <c r="K724" s="35" t="n">
        <f aca="false">I724+J724</f>
        <v>658.3</v>
      </c>
      <c r="L724" s="12"/>
      <c r="M724" s="15"/>
    </row>
    <row r="725" customFormat="false" ht="22.05" hidden="false" customHeight="false" outlineLevel="0" collapsed="false">
      <c r="A725" s="12" t="n">
        <v>724</v>
      </c>
      <c r="B725" s="32" t="s">
        <v>1519</v>
      </c>
      <c r="C725" s="32" t="s">
        <v>1331</v>
      </c>
      <c r="D725" s="32" t="s">
        <v>941</v>
      </c>
      <c r="E725" s="32"/>
      <c r="F725" s="33" t="s">
        <v>975</v>
      </c>
      <c r="G725" s="32" t="n">
        <v>24</v>
      </c>
      <c r="H725" s="34" t="s">
        <v>1337</v>
      </c>
      <c r="I725" s="32" t="n">
        <v>454</v>
      </c>
      <c r="J725" s="14" t="n">
        <f aca="false">(I725*0.45)</f>
        <v>204.3</v>
      </c>
      <c r="K725" s="35" t="n">
        <f aca="false">I725+J725</f>
        <v>658.3</v>
      </c>
      <c r="L725" s="12"/>
      <c r="M725" s="15"/>
    </row>
    <row r="726" customFormat="false" ht="19.7" hidden="false" customHeight="false" outlineLevel="0" collapsed="false">
      <c r="A726" s="12" t="n">
        <v>725</v>
      </c>
      <c r="B726" s="12" t="s">
        <v>1632</v>
      </c>
      <c r="C726" s="12" t="s">
        <v>983</v>
      </c>
      <c r="D726" s="12" t="s">
        <v>87</v>
      </c>
      <c r="E726" s="12" t="s">
        <v>1633</v>
      </c>
      <c r="F726" s="18" t="s">
        <v>1575</v>
      </c>
      <c r="G726" s="12" t="n">
        <v>5</v>
      </c>
      <c r="H726" s="13" t="s">
        <v>1634</v>
      </c>
      <c r="I726" s="12" t="n">
        <v>950</v>
      </c>
      <c r="J726" s="14" t="n">
        <f aca="false">(I726*0.45)</f>
        <v>427.5</v>
      </c>
      <c r="K726" s="14" t="n">
        <f aca="false">I726+J726</f>
        <v>1377.5</v>
      </c>
      <c r="L726" s="12"/>
      <c r="M726" s="15"/>
    </row>
    <row r="727" customFormat="false" ht="19.7" hidden="false" customHeight="false" outlineLevel="0" collapsed="false">
      <c r="A727" s="12" t="n">
        <v>726</v>
      </c>
      <c r="B727" s="12" t="s">
        <v>1632</v>
      </c>
      <c r="C727" s="12" t="s">
        <v>983</v>
      </c>
      <c r="D727" s="12" t="s">
        <v>87</v>
      </c>
      <c r="E727" s="12" t="s">
        <v>1633</v>
      </c>
      <c r="F727" s="18" t="s">
        <v>1575</v>
      </c>
      <c r="G727" s="12" t="n">
        <v>5</v>
      </c>
      <c r="H727" s="13" t="s">
        <v>1635</v>
      </c>
      <c r="I727" s="12" t="n">
        <v>950</v>
      </c>
      <c r="J727" s="14" t="n">
        <f aca="false">(I727*0.45)</f>
        <v>427.5</v>
      </c>
      <c r="K727" s="14" t="n">
        <f aca="false">I727+J727</f>
        <v>1377.5</v>
      </c>
      <c r="L727" s="12"/>
      <c r="M727" s="15"/>
    </row>
    <row r="728" customFormat="false" ht="19.7" hidden="false" customHeight="false" outlineLevel="0" collapsed="false">
      <c r="A728" s="12" t="n">
        <v>727</v>
      </c>
      <c r="B728" s="12" t="s">
        <v>1632</v>
      </c>
      <c r="C728" s="12" t="s">
        <v>1636</v>
      </c>
      <c r="D728" s="12" t="s">
        <v>87</v>
      </c>
      <c r="E728" s="12" t="s">
        <v>1637</v>
      </c>
      <c r="F728" s="18" t="s">
        <v>1575</v>
      </c>
      <c r="G728" s="12" t="n">
        <v>8</v>
      </c>
      <c r="H728" s="13" t="s">
        <v>1215</v>
      </c>
      <c r="I728" s="12" t="n">
        <v>950</v>
      </c>
      <c r="J728" s="14" t="n">
        <f aca="false">(I728*0.45)</f>
        <v>427.5</v>
      </c>
      <c r="K728" s="14" t="n">
        <f aca="false">I728+J728</f>
        <v>1377.5</v>
      </c>
      <c r="L728" s="12"/>
      <c r="M728" s="15"/>
    </row>
    <row r="729" customFormat="false" ht="19.7" hidden="false" customHeight="false" outlineLevel="0" collapsed="false">
      <c r="A729" s="12" t="n">
        <v>728</v>
      </c>
      <c r="B729" s="12" t="s">
        <v>1632</v>
      </c>
      <c r="C729" s="12" t="s">
        <v>1636</v>
      </c>
      <c r="D729" s="12" t="s">
        <v>87</v>
      </c>
      <c r="E729" s="12" t="s">
        <v>1637</v>
      </c>
      <c r="F729" s="18" t="s">
        <v>1575</v>
      </c>
      <c r="G729" s="12" t="n">
        <v>7</v>
      </c>
      <c r="H729" s="13" t="s">
        <v>1216</v>
      </c>
      <c r="I729" s="12" t="n">
        <v>950</v>
      </c>
      <c r="J729" s="14" t="n">
        <f aca="false">(I729*0.45)</f>
        <v>427.5</v>
      </c>
      <c r="K729" s="14" t="n">
        <f aca="false">I729+J729</f>
        <v>1377.5</v>
      </c>
      <c r="L729" s="12"/>
      <c r="M729" s="15"/>
    </row>
    <row r="730" customFormat="false" ht="19.7" hidden="false" customHeight="false" outlineLevel="0" collapsed="false">
      <c r="A730" s="12" t="n">
        <v>729</v>
      </c>
      <c r="B730" s="12" t="s">
        <v>1638</v>
      </c>
      <c r="C730" s="12" t="s">
        <v>1053</v>
      </c>
      <c r="D730" s="12" t="s">
        <v>87</v>
      </c>
      <c r="E730" s="12" t="s">
        <v>1639</v>
      </c>
      <c r="F730" s="18" t="s">
        <v>16</v>
      </c>
      <c r="G730" s="12" t="n">
        <v>2</v>
      </c>
      <c r="H730" s="13" t="s">
        <v>1640</v>
      </c>
      <c r="I730" s="12" t="n">
        <v>500</v>
      </c>
      <c r="J730" s="14" t="n">
        <f aca="false">(I730*0.45)</f>
        <v>225</v>
      </c>
      <c r="K730" s="14" t="n">
        <f aca="false">I730+J730</f>
        <v>725</v>
      </c>
      <c r="L730" s="12"/>
      <c r="M730" s="15"/>
    </row>
    <row r="731" customFormat="false" ht="19.7" hidden="false" customHeight="false" outlineLevel="0" collapsed="false">
      <c r="A731" s="12" t="n">
        <v>730</v>
      </c>
      <c r="B731" s="12" t="s">
        <v>1638</v>
      </c>
      <c r="C731" s="12" t="s">
        <v>1641</v>
      </c>
      <c r="D731" s="12" t="s">
        <v>87</v>
      </c>
      <c r="E731" s="12" t="s">
        <v>1642</v>
      </c>
      <c r="F731" s="18" t="s">
        <v>1575</v>
      </c>
      <c r="G731" s="12" t="n">
        <v>2</v>
      </c>
      <c r="H731" s="13" t="s">
        <v>1643</v>
      </c>
      <c r="I731" s="12" t="n">
        <v>900</v>
      </c>
      <c r="J731" s="14" t="n">
        <f aca="false">(I731*0.45)</f>
        <v>405</v>
      </c>
      <c r="K731" s="14" t="n">
        <f aca="false">I731+J731</f>
        <v>1305</v>
      </c>
      <c r="L731" s="12"/>
      <c r="M731" s="15"/>
    </row>
    <row r="732" customFormat="false" ht="19.7" hidden="false" customHeight="false" outlineLevel="0" collapsed="false">
      <c r="A732" s="12" t="n">
        <v>731</v>
      </c>
      <c r="B732" s="12" t="s">
        <v>1638</v>
      </c>
      <c r="C732" s="12" t="s">
        <v>1641</v>
      </c>
      <c r="D732" s="12" t="s">
        <v>87</v>
      </c>
      <c r="E732" s="12" t="s">
        <v>1644</v>
      </c>
      <c r="F732" s="18" t="s">
        <v>16</v>
      </c>
      <c r="G732" s="12" t="n">
        <v>1</v>
      </c>
      <c r="H732" s="13" t="s">
        <v>1645</v>
      </c>
      <c r="I732" s="12" t="n">
        <v>1100</v>
      </c>
      <c r="J732" s="14" t="n">
        <f aca="false">(I732*0.45)</f>
        <v>495</v>
      </c>
      <c r="K732" s="14" t="n">
        <f aca="false">I732+J732</f>
        <v>1595</v>
      </c>
      <c r="L732" s="12"/>
      <c r="M732" s="15"/>
    </row>
    <row r="733" customFormat="false" ht="19.7" hidden="false" customHeight="false" outlineLevel="0" collapsed="false">
      <c r="A733" s="12" t="n">
        <v>732</v>
      </c>
      <c r="B733" s="12" t="s">
        <v>1646</v>
      </c>
      <c r="C733" s="12" t="s">
        <v>1647</v>
      </c>
      <c r="D733" s="12" t="s">
        <v>87</v>
      </c>
      <c r="E733" s="12" t="s">
        <v>1648</v>
      </c>
      <c r="F733" s="18" t="s">
        <v>1575</v>
      </c>
      <c r="G733" s="12" t="n">
        <v>4</v>
      </c>
      <c r="H733" s="13" t="s">
        <v>1649</v>
      </c>
      <c r="I733" s="12" t="n">
        <v>500</v>
      </c>
      <c r="J733" s="14" t="n">
        <f aca="false">(I733*0.45)</f>
        <v>225</v>
      </c>
      <c r="K733" s="14" t="n">
        <f aca="false">I733+J733</f>
        <v>725</v>
      </c>
      <c r="L733" s="12"/>
      <c r="M733" s="15"/>
    </row>
    <row r="734" customFormat="false" ht="19.7" hidden="false" customHeight="false" outlineLevel="0" collapsed="false">
      <c r="A734" s="12" t="n">
        <v>733</v>
      </c>
      <c r="B734" s="12" t="s">
        <v>1504</v>
      </c>
      <c r="C734" s="12" t="s">
        <v>1524</v>
      </c>
      <c r="D734" s="12" t="s">
        <v>87</v>
      </c>
      <c r="E734" s="12" t="s">
        <v>1650</v>
      </c>
      <c r="F734" s="18" t="s">
        <v>16</v>
      </c>
      <c r="G734" s="12" t="n">
        <v>4</v>
      </c>
      <c r="H734" s="13" t="s">
        <v>1651</v>
      </c>
      <c r="I734" s="12" t="n">
        <v>500</v>
      </c>
      <c r="J734" s="14" t="n">
        <f aca="false">(I734*0.45)</f>
        <v>225</v>
      </c>
      <c r="K734" s="14" t="n">
        <f aca="false">I734+J734</f>
        <v>725</v>
      </c>
      <c r="L734" s="12"/>
      <c r="M734" s="15"/>
    </row>
    <row r="735" customFormat="false" ht="19.7" hidden="false" customHeight="false" outlineLevel="0" collapsed="false">
      <c r="A735" s="12" t="n">
        <v>734</v>
      </c>
      <c r="B735" s="12" t="s">
        <v>1652</v>
      </c>
      <c r="C735" s="12" t="s">
        <v>1653</v>
      </c>
      <c r="D735" s="12" t="s">
        <v>87</v>
      </c>
      <c r="E735" s="12"/>
      <c r="F735" s="18" t="s">
        <v>1575</v>
      </c>
      <c r="G735" s="12" t="n">
        <v>1</v>
      </c>
      <c r="H735" s="13" t="s">
        <v>1654</v>
      </c>
      <c r="I735" s="12" t="n">
        <v>1000</v>
      </c>
      <c r="J735" s="14" t="n">
        <f aca="false">(I735*0.45)</f>
        <v>450</v>
      </c>
      <c r="K735" s="14" t="n">
        <f aca="false">I735+J735</f>
        <v>1450</v>
      </c>
      <c r="L735" s="12"/>
      <c r="M735" s="15"/>
    </row>
    <row r="736" customFormat="false" ht="19.7" hidden="false" customHeight="false" outlineLevel="0" collapsed="false">
      <c r="A736" s="12" t="n">
        <v>735</v>
      </c>
      <c r="B736" s="12" t="s">
        <v>1655</v>
      </c>
      <c r="C736" s="12" t="s">
        <v>1656</v>
      </c>
      <c r="D736" s="12" t="s">
        <v>87</v>
      </c>
      <c r="E736" s="12"/>
      <c r="F736" s="18" t="s">
        <v>16</v>
      </c>
      <c r="G736" s="12" t="n">
        <v>8</v>
      </c>
      <c r="H736" s="13"/>
      <c r="I736" s="12" t="n">
        <v>450</v>
      </c>
      <c r="J736" s="14" t="n">
        <f aca="false">(I736*0.45)</f>
        <v>202.5</v>
      </c>
      <c r="K736" s="14" t="n">
        <f aca="false">I736+J736</f>
        <v>652.5</v>
      </c>
      <c r="L736" s="12"/>
      <c r="M736" s="15"/>
    </row>
    <row r="737" customFormat="false" ht="19.7" hidden="false" customHeight="false" outlineLevel="0" collapsed="false">
      <c r="A737" s="12" t="n">
        <v>736</v>
      </c>
      <c r="B737" s="12" t="s">
        <v>1657</v>
      </c>
      <c r="C737" s="12" t="s">
        <v>1658</v>
      </c>
      <c r="D737" s="12" t="s">
        <v>87</v>
      </c>
      <c r="E737" s="12" t="s">
        <v>1628</v>
      </c>
      <c r="F737" s="18" t="s">
        <v>1575</v>
      </c>
      <c r="G737" s="12" t="n">
        <v>1</v>
      </c>
      <c r="H737" s="13" t="s">
        <v>1659</v>
      </c>
      <c r="I737" s="12" t="n">
        <v>1000</v>
      </c>
      <c r="J737" s="14" t="n">
        <f aca="false">(I737*0.45)</f>
        <v>450</v>
      </c>
      <c r="K737" s="14" t="n">
        <f aca="false">I737+J737</f>
        <v>1450</v>
      </c>
      <c r="L737" s="12"/>
      <c r="M737" s="15"/>
    </row>
    <row r="738" customFormat="false" ht="19.7" hidden="false" customHeight="false" outlineLevel="0" collapsed="false">
      <c r="A738" s="12" t="n">
        <v>737</v>
      </c>
      <c r="B738" s="12" t="s">
        <v>1657</v>
      </c>
      <c r="C738" s="12" t="s">
        <v>1658</v>
      </c>
      <c r="D738" s="12" t="s">
        <v>87</v>
      </c>
      <c r="E738" s="12" t="s">
        <v>1628</v>
      </c>
      <c r="F738" s="18" t="s">
        <v>1575</v>
      </c>
      <c r="G738" s="12" t="n">
        <v>1</v>
      </c>
      <c r="H738" s="13" t="s">
        <v>1660</v>
      </c>
      <c r="I738" s="12" t="n">
        <v>1000</v>
      </c>
      <c r="J738" s="14" t="n">
        <f aca="false">(I738*0.45)</f>
        <v>450</v>
      </c>
      <c r="K738" s="14" t="n">
        <f aca="false">I738+J738</f>
        <v>1450</v>
      </c>
      <c r="L738" s="12"/>
      <c r="M738" s="15"/>
    </row>
    <row r="739" customFormat="false" ht="19.7" hidden="false" customHeight="false" outlineLevel="0" collapsed="false">
      <c r="A739" s="12" t="n">
        <v>738</v>
      </c>
      <c r="B739" s="12" t="s">
        <v>1657</v>
      </c>
      <c r="C739" s="12" t="s">
        <v>1658</v>
      </c>
      <c r="D739" s="12" t="s">
        <v>87</v>
      </c>
      <c r="E739" s="12" t="s">
        <v>1628</v>
      </c>
      <c r="F739" s="18" t="s">
        <v>1575</v>
      </c>
      <c r="G739" s="12" t="n">
        <v>1</v>
      </c>
      <c r="H739" s="13" t="s">
        <v>1661</v>
      </c>
      <c r="I739" s="12" t="n">
        <v>1000</v>
      </c>
      <c r="J739" s="14" t="n">
        <f aca="false">(I739*0.45)</f>
        <v>450</v>
      </c>
      <c r="K739" s="14" t="n">
        <f aca="false">I739+J739</f>
        <v>1450</v>
      </c>
      <c r="L739" s="12"/>
      <c r="M739" s="15"/>
    </row>
    <row r="740" customFormat="false" ht="19.7" hidden="false" customHeight="false" outlineLevel="0" collapsed="false">
      <c r="A740" s="12" t="n">
        <v>739</v>
      </c>
      <c r="B740" s="12" t="s">
        <v>1657</v>
      </c>
      <c r="C740" s="12" t="s">
        <v>1658</v>
      </c>
      <c r="D740" s="12" t="s">
        <v>87</v>
      </c>
      <c r="E740" s="12" t="s">
        <v>1628</v>
      </c>
      <c r="F740" s="18" t="s">
        <v>1575</v>
      </c>
      <c r="G740" s="12" t="n">
        <v>1</v>
      </c>
      <c r="H740" s="13" t="s">
        <v>1662</v>
      </c>
      <c r="I740" s="12" t="n">
        <v>1000</v>
      </c>
      <c r="J740" s="14" t="n">
        <f aca="false">(I740*0.45)</f>
        <v>450</v>
      </c>
      <c r="K740" s="14" t="n">
        <f aca="false">I740+J740</f>
        <v>1450</v>
      </c>
      <c r="L740" s="12"/>
      <c r="M740" s="15"/>
    </row>
    <row r="741" customFormat="false" ht="19.7" hidden="false" customHeight="false" outlineLevel="0" collapsed="false">
      <c r="A741" s="12" t="n">
        <v>740</v>
      </c>
      <c r="B741" s="12" t="s">
        <v>1663</v>
      </c>
      <c r="C741" s="12" t="s">
        <v>1664</v>
      </c>
      <c r="D741" s="12" t="s">
        <v>87</v>
      </c>
      <c r="E741" s="12" t="s">
        <v>1665</v>
      </c>
      <c r="F741" s="18" t="s">
        <v>1575</v>
      </c>
      <c r="G741" s="12" t="n">
        <v>14</v>
      </c>
      <c r="H741" s="13" t="s">
        <v>1666</v>
      </c>
      <c r="I741" s="12" t="n">
        <v>480</v>
      </c>
      <c r="J741" s="14" t="n">
        <f aca="false">(I741*0.45)</f>
        <v>216</v>
      </c>
      <c r="K741" s="14" t="n">
        <f aca="false">I741+J741</f>
        <v>696</v>
      </c>
      <c r="L741" s="12"/>
      <c r="M741" s="15"/>
    </row>
    <row r="742" customFormat="false" ht="19.7" hidden="false" customHeight="false" outlineLevel="0" collapsed="false">
      <c r="A742" s="12" t="n">
        <v>741</v>
      </c>
      <c r="B742" s="12" t="s">
        <v>1667</v>
      </c>
      <c r="C742" s="12" t="s">
        <v>1668</v>
      </c>
      <c r="D742" s="12" t="s">
        <v>1669</v>
      </c>
      <c r="E742" s="12"/>
      <c r="F742" s="18"/>
      <c r="G742" s="12"/>
      <c r="H742" s="13"/>
      <c r="I742" s="12"/>
      <c r="J742" s="14" t="n">
        <f aca="false">(I742*0.45)</f>
        <v>0</v>
      </c>
      <c r="K742" s="14" t="n">
        <f aca="false">I742+J742</f>
        <v>0</v>
      </c>
      <c r="L742" s="12"/>
      <c r="M742" s="15"/>
    </row>
    <row r="743" customFormat="false" ht="26.25" hidden="false" customHeight="true" outlineLevel="0" collapsed="false">
      <c r="A743" s="12" t="n">
        <v>742</v>
      </c>
      <c r="B743" s="12" t="s">
        <v>1670</v>
      </c>
      <c r="C743" s="12" t="s">
        <v>1114</v>
      </c>
      <c r="D743" s="12" t="s">
        <v>1671</v>
      </c>
      <c r="E743" s="12" t="s">
        <v>227</v>
      </c>
      <c r="F743" s="18" t="s">
        <v>975</v>
      </c>
      <c r="G743" s="12" t="n">
        <v>2</v>
      </c>
      <c r="H743" s="13" t="s">
        <v>1672</v>
      </c>
      <c r="I743" s="12"/>
      <c r="J743" s="14" t="n">
        <f aca="false">(I743*0.45)</f>
        <v>0</v>
      </c>
      <c r="K743" s="14" t="n">
        <f aca="false">I743+J743</f>
        <v>0</v>
      </c>
      <c r="L743" s="12"/>
      <c r="M743" s="15"/>
    </row>
    <row r="744" customFormat="false" ht="26.25" hidden="false" customHeight="true" outlineLevel="0" collapsed="false">
      <c r="A744" s="12" t="n">
        <v>743</v>
      </c>
      <c r="B744" s="12" t="s">
        <v>1673</v>
      </c>
      <c r="C744" s="12" t="s">
        <v>1524</v>
      </c>
      <c r="D744" s="12" t="s">
        <v>974</v>
      </c>
      <c r="E744" s="12" t="s">
        <v>41</v>
      </c>
      <c r="F744" s="18" t="s">
        <v>16</v>
      </c>
      <c r="G744" s="12" t="n">
        <v>1</v>
      </c>
      <c r="H744" s="13" t="s">
        <v>1674</v>
      </c>
      <c r="I744" s="12"/>
      <c r="J744" s="14" t="n">
        <f aca="false">(I744*0.45)</f>
        <v>0</v>
      </c>
      <c r="K744" s="14" t="n">
        <f aca="false">I744+J744</f>
        <v>0</v>
      </c>
      <c r="L744" s="12"/>
      <c r="M744" s="15"/>
    </row>
    <row r="745" customFormat="false" ht="19.7" hidden="false" customHeight="false" outlineLevel="0" collapsed="false">
      <c r="A745" s="12" t="n">
        <v>744</v>
      </c>
      <c r="B745" s="12" t="s">
        <v>1673</v>
      </c>
      <c r="C745" s="12" t="s">
        <v>1524</v>
      </c>
      <c r="D745" s="12" t="s">
        <v>974</v>
      </c>
      <c r="E745" s="12" t="s">
        <v>41</v>
      </c>
      <c r="F745" s="18" t="s">
        <v>16</v>
      </c>
      <c r="G745" s="12" t="n">
        <v>1</v>
      </c>
      <c r="H745" s="13" t="s">
        <v>1675</v>
      </c>
      <c r="I745" s="12"/>
      <c r="J745" s="14" t="n">
        <f aca="false">(I745*0.45)</f>
        <v>0</v>
      </c>
      <c r="K745" s="14" t="n">
        <f aca="false">I745+J745</f>
        <v>0</v>
      </c>
      <c r="L745" s="12"/>
      <c r="M745" s="15"/>
    </row>
    <row r="746" customFormat="false" ht="22.05" hidden="false" customHeight="false" outlineLevel="0" collapsed="false">
      <c r="A746" s="12" t="n">
        <v>745</v>
      </c>
      <c r="B746" s="32" t="s">
        <v>1474</v>
      </c>
      <c r="C746" s="32" t="s">
        <v>914</v>
      </c>
      <c r="D746" s="32" t="s">
        <v>1160</v>
      </c>
      <c r="E746" s="32" t="s">
        <v>1439</v>
      </c>
      <c r="F746" s="33" t="s">
        <v>16</v>
      </c>
      <c r="G746" s="32" t="n">
        <v>5</v>
      </c>
      <c r="H746" s="34" t="s">
        <v>1475</v>
      </c>
      <c r="I746" s="32" t="n">
        <v>300</v>
      </c>
      <c r="J746" s="14" t="n">
        <f aca="false">(I746*0.45)</f>
        <v>135</v>
      </c>
      <c r="K746" s="14" t="n">
        <f aca="false">I746+J746</f>
        <v>435</v>
      </c>
      <c r="L746" s="35"/>
      <c r="M746" s="39"/>
    </row>
    <row r="747" customFormat="false" ht="19.7" hidden="false" customHeight="false" outlineLevel="0" collapsed="false">
      <c r="A747" s="12" t="n">
        <v>746</v>
      </c>
      <c r="B747" s="12" t="s">
        <v>1676</v>
      </c>
      <c r="C747" s="12" t="s">
        <v>1074</v>
      </c>
      <c r="D747" s="12" t="s">
        <v>974</v>
      </c>
      <c r="E747" s="12" t="s">
        <v>1439</v>
      </c>
      <c r="F747" s="18" t="s">
        <v>975</v>
      </c>
      <c r="G747" s="12" t="n">
        <v>1</v>
      </c>
      <c r="H747" s="13" t="s">
        <v>1677</v>
      </c>
      <c r="I747" s="12"/>
      <c r="J747" s="14" t="n">
        <f aca="false">(I747*0.45)</f>
        <v>0</v>
      </c>
      <c r="K747" s="14" t="n">
        <f aca="false">I747+J747</f>
        <v>0</v>
      </c>
      <c r="L747" s="12"/>
      <c r="M747" s="15"/>
    </row>
    <row r="748" customFormat="false" ht="19.7" hidden="false" customHeight="false" outlineLevel="0" collapsed="false">
      <c r="A748" s="12" t="n">
        <v>747</v>
      </c>
      <c r="B748" s="12" t="s">
        <v>1676</v>
      </c>
      <c r="C748" s="12" t="s">
        <v>1074</v>
      </c>
      <c r="D748" s="12" t="s">
        <v>974</v>
      </c>
      <c r="E748" s="12" t="s">
        <v>1439</v>
      </c>
      <c r="F748" s="18" t="s">
        <v>975</v>
      </c>
      <c r="G748" s="12" t="n">
        <v>1</v>
      </c>
      <c r="H748" s="13" t="s">
        <v>1678</v>
      </c>
      <c r="I748" s="12"/>
      <c r="J748" s="14" t="n">
        <f aca="false">(I748*0.45)</f>
        <v>0</v>
      </c>
      <c r="K748" s="14" t="n">
        <f aca="false">I748+J748</f>
        <v>0</v>
      </c>
      <c r="L748" s="12"/>
      <c r="M748" s="15"/>
    </row>
    <row r="749" customFormat="false" ht="19.7" hidden="false" customHeight="false" outlineLevel="0" collapsed="false">
      <c r="A749" s="12" t="n">
        <v>748</v>
      </c>
      <c r="B749" s="12" t="s">
        <v>1676</v>
      </c>
      <c r="C749" s="12" t="s">
        <v>1074</v>
      </c>
      <c r="D749" s="12" t="s">
        <v>974</v>
      </c>
      <c r="E749" s="12" t="s">
        <v>1439</v>
      </c>
      <c r="F749" s="18" t="s">
        <v>975</v>
      </c>
      <c r="G749" s="12" t="n">
        <v>1</v>
      </c>
      <c r="H749" s="13" t="s">
        <v>1679</v>
      </c>
      <c r="I749" s="12"/>
      <c r="J749" s="14" t="n">
        <f aca="false">(I749*0.45)</f>
        <v>0</v>
      </c>
      <c r="K749" s="14" t="n">
        <f aca="false">I749+J749</f>
        <v>0</v>
      </c>
      <c r="L749" s="12"/>
      <c r="M749" s="15"/>
    </row>
    <row r="750" customFormat="false" ht="19.7" hidden="false" customHeight="false" outlineLevel="0" collapsed="false">
      <c r="A750" s="12" t="n">
        <v>749</v>
      </c>
      <c r="B750" s="12" t="s">
        <v>1676</v>
      </c>
      <c r="C750" s="12" t="s">
        <v>1074</v>
      </c>
      <c r="D750" s="12" t="s">
        <v>974</v>
      </c>
      <c r="E750" s="12" t="s">
        <v>1439</v>
      </c>
      <c r="F750" s="18" t="s">
        <v>975</v>
      </c>
      <c r="G750" s="12" t="n">
        <v>1</v>
      </c>
      <c r="H750" s="13" t="s">
        <v>1678</v>
      </c>
      <c r="I750" s="12"/>
      <c r="J750" s="14" t="n">
        <f aca="false">(I750*0.45)</f>
        <v>0</v>
      </c>
      <c r="K750" s="14" t="n">
        <f aca="false">I750+J750</f>
        <v>0</v>
      </c>
      <c r="L750" s="12"/>
      <c r="M750" s="15"/>
    </row>
    <row r="751" customFormat="false" ht="19.7" hidden="false" customHeight="false" outlineLevel="0" collapsed="false">
      <c r="A751" s="12" t="n">
        <v>750</v>
      </c>
      <c r="B751" s="12" t="s">
        <v>1676</v>
      </c>
      <c r="C751" s="12" t="s">
        <v>1074</v>
      </c>
      <c r="D751" s="12" t="s">
        <v>974</v>
      </c>
      <c r="E751" s="12" t="s">
        <v>1439</v>
      </c>
      <c r="F751" s="18" t="s">
        <v>975</v>
      </c>
      <c r="G751" s="12" t="n">
        <v>1</v>
      </c>
      <c r="H751" s="13" t="s">
        <v>1680</v>
      </c>
      <c r="I751" s="12"/>
      <c r="J751" s="14" t="n">
        <f aca="false">(I751*0.45)</f>
        <v>0</v>
      </c>
      <c r="K751" s="14" t="n">
        <f aca="false">I751+J751</f>
        <v>0</v>
      </c>
      <c r="L751" s="12"/>
      <c r="M751" s="15"/>
    </row>
    <row r="752" customFormat="false" ht="19.7" hidden="false" customHeight="false" outlineLevel="0" collapsed="false">
      <c r="A752" s="12" t="n">
        <v>751</v>
      </c>
      <c r="B752" s="12" t="s">
        <v>1676</v>
      </c>
      <c r="C752" s="12" t="s">
        <v>1074</v>
      </c>
      <c r="D752" s="12" t="s">
        <v>974</v>
      </c>
      <c r="E752" s="12" t="s">
        <v>1439</v>
      </c>
      <c r="F752" s="18" t="s">
        <v>975</v>
      </c>
      <c r="G752" s="12" t="n">
        <v>1</v>
      </c>
      <c r="H752" s="13" t="s">
        <v>1681</v>
      </c>
      <c r="I752" s="12" t="n">
        <v>600</v>
      </c>
      <c r="J752" s="14" t="n">
        <f aca="false">(I752*0.45)</f>
        <v>270</v>
      </c>
      <c r="K752" s="14" t="n">
        <f aca="false">I752+J752</f>
        <v>870</v>
      </c>
      <c r="L752" s="12"/>
      <c r="M752" s="15"/>
    </row>
    <row r="753" customFormat="false" ht="19.7" hidden="false" customHeight="false" outlineLevel="0" collapsed="false">
      <c r="A753" s="12" t="n">
        <v>752</v>
      </c>
      <c r="B753" s="12" t="s">
        <v>1682</v>
      </c>
      <c r="C753" s="12" t="s">
        <v>983</v>
      </c>
      <c r="D753" s="12" t="s">
        <v>1081</v>
      </c>
      <c r="E753" s="12" t="s">
        <v>1683</v>
      </c>
      <c r="F753" s="18" t="s">
        <v>975</v>
      </c>
      <c r="G753" s="12" t="n">
        <v>2</v>
      </c>
      <c r="H753" s="13" t="s">
        <v>1684</v>
      </c>
      <c r="I753" s="12"/>
      <c r="J753" s="14" t="n">
        <f aca="false">(I753*0.45)</f>
        <v>0</v>
      </c>
      <c r="K753" s="14" t="n">
        <f aca="false">I753+J753</f>
        <v>0</v>
      </c>
      <c r="L753" s="12"/>
      <c r="M753" s="15"/>
    </row>
    <row r="754" customFormat="false" ht="19.7" hidden="false" customHeight="false" outlineLevel="0" collapsed="false">
      <c r="A754" s="12" t="n">
        <v>753</v>
      </c>
      <c r="B754" s="12" t="s">
        <v>1685</v>
      </c>
      <c r="C754" s="12" t="s">
        <v>1114</v>
      </c>
      <c r="D754" s="12" t="s">
        <v>1081</v>
      </c>
      <c r="E754" s="12" t="s">
        <v>1439</v>
      </c>
      <c r="F754" s="18" t="s">
        <v>975</v>
      </c>
      <c r="G754" s="12" t="n">
        <v>1</v>
      </c>
      <c r="H754" s="13" t="s">
        <v>1686</v>
      </c>
      <c r="I754" s="12"/>
      <c r="J754" s="14" t="n">
        <f aca="false">(I754*0.45)</f>
        <v>0</v>
      </c>
      <c r="K754" s="14" t="n">
        <f aca="false">I754+J754</f>
        <v>0</v>
      </c>
      <c r="L754" s="12"/>
      <c r="M754" s="15"/>
    </row>
    <row r="755" customFormat="false" ht="19.7" hidden="false" customHeight="false" outlineLevel="0" collapsed="false">
      <c r="A755" s="12" t="n">
        <v>754</v>
      </c>
      <c r="B755" s="12" t="s">
        <v>338</v>
      </c>
      <c r="C755" s="12" t="s">
        <v>1118</v>
      </c>
      <c r="D755" s="12" t="s">
        <v>1081</v>
      </c>
      <c r="E755" s="12" t="s">
        <v>1687</v>
      </c>
      <c r="F755" s="18" t="s">
        <v>975</v>
      </c>
      <c r="G755" s="12" t="n">
        <v>1</v>
      </c>
      <c r="H755" s="13" t="s">
        <v>1688</v>
      </c>
      <c r="I755" s="12"/>
      <c r="J755" s="14" t="n">
        <f aca="false">(I755*0.45)</f>
        <v>0</v>
      </c>
      <c r="K755" s="14" t="n">
        <f aca="false">I755+J755</f>
        <v>0</v>
      </c>
      <c r="L755" s="12"/>
      <c r="M755" s="15"/>
    </row>
    <row r="756" customFormat="false" ht="19.7" hidden="false" customHeight="false" outlineLevel="0" collapsed="false">
      <c r="A756" s="12" t="n">
        <v>755</v>
      </c>
      <c r="B756" s="12" t="s">
        <v>338</v>
      </c>
      <c r="C756" s="12" t="s">
        <v>1118</v>
      </c>
      <c r="D756" s="12" t="s">
        <v>1081</v>
      </c>
      <c r="E756" s="12" t="s">
        <v>1687</v>
      </c>
      <c r="F756" s="18" t="s">
        <v>975</v>
      </c>
      <c r="G756" s="12" t="n">
        <v>1</v>
      </c>
      <c r="H756" s="13" t="s">
        <v>341</v>
      </c>
      <c r="I756" s="12"/>
      <c r="J756" s="14" t="n">
        <f aca="false">(I756*0.45)</f>
        <v>0</v>
      </c>
      <c r="K756" s="14" t="n">
        <f aca="false">I756+J756</f>
        <v>0</v>
      </c>
      <c r="L756" s="12"/>
      <c r="M756" s="15"/>
    </row>
    <row r="757" customFormat="false" ht="19.7" hidden="false" customHeight="false" outlineLevel="0" collapsed="false">
      <c r="A757" s="12" t="n">
        <v>756</v>
      </c>
      <c r="B757" s="12" t="s">
        <v>1689</v>
      </c>
      <c r="C757" s="12" t="s">
        <v>1690</v>
      </c>
      <c r="D757" s="12" t="s">
        <v>1119</v>
      </c>
      <c r="E757" s="12" t="s">
        <v>1495</v>
      </c>
      <c r="F757" s="18" t="s">
        <v>975</v>
      </c>
      <c r="G757" s="12" t="n">
        <v>1</v>
      </c>
      <c r="H757" s="13" t="s">
        <v>1691</v>
      </c>
      <c r="I757" s="12" t="n">
        <v>600</v>
      </c>
      <c r="J757" s="14" t="n">
        <f aca="false">(I757*0.45)</f>
        <v>270</v>
      </c>
      <c r="K757" s="14" t="n">
        <f aca="false">I757+J757</f>
        <v>870</v>
      </c>
      <c r="L757" s="12"/>
      <c r="M757" s="15"/>
    </row>
    <row r="758" customFormat="false" ht="19.7" hidden="false" customHeight="false" outlineLevel="0" collapsed="false">
      <c r="A758" s="12" t="n">
        <v>757</v>
      </c>
      <c r="B758" s="12" t="s">
        <v>1689</v>
      </c>
      <c r="C758" s="12" t="s">
        <v>1690</v>
      </c>
      <c r="D758" s="12" t="s">
        <v>1119</v>
      </c>
      <c r="E758" s="12" t="s">
        <v>1495</v>
      </c>
      <c r="F758" s="18" t="s">
        <v>975</v>
      </c>
      <c r="G758" s="12" t="n">
        <v>1</v>
      </c>
      <c r="H758" s="13" t="s">
        <v>1692</v>
      </c>
      <c r="I758" s="12"/>
      <c r="J758" s="14" t="n">
        <f aca="false">(I758*0.45)</f>
        <v>0</v>
      </c>
      <c r="K758" s="14" t="n">
        <f aca="false">I758+J758</f>
        <v>0</v>
      </c>
      <c r="L758" s="12"/>
      <c r="M758" s="15"/>
    </row>
    <row r="759" customFormat="false" ht="19.7" hidden="false" customHeight="false" outlineLevel="0" collapsed="false">
      <c r="A759" s="12" t="n">
        <v>758</v>
      </c>
      <c r="B759" s="12" t="s">
        <v>1689</v>
      </c>
      <c r="C759" s="12" t="s">
        <v>1690</v>
      </c>
      <c r="D759" s="12" t="s">
        <v>1119</v>
      </c>
      <c r="E759" s="12" t="s">
        <v>1495</v>
      </c>
      <c r="F759" s="18" t="s">
        <v>975</v>
      </c>
      <c r="G759" s="12" t="n">
        <v>1</v>
      </c>
      <c r="H759" s="13" t="s">
        <v>1693</v>
      </c>
      <c r="I759" s="12"/>
      <c r="J759" s="14" t="n">
        <f aca="false">(I759*0.45)</f>
        <v>0</v>
      </c>
      <c r="K759" s="14" t="n">
        <f aca="false">I759+J759</f>
        <v>0</v>
      </c>
      <c r="L759" s="12"/>
      <c r="M759" s="15"/>
    </row>
    <row r="760" customFormat="false" ht="19.7" hidden="false" customHeight="false" outlineLevel="0" collapsed="false">
      <c r="A760" s="12" t="n">
        <v>759</v>
      </c>
      <c r="B760" s="12" t="s">
        <v>1694</v>
      </c>
      <c r="C760" s="12" t="s">
        <v>1690</v>
      </c>
      <c r="D760" s="12" t="s">
        <v>1119</v>
      </c>
      <c r="E760" s="12" t="s">
        <v>254</v>
      </c>
      <c r="F760" s="18" t="s">
        <v>975</v>
      </c>
      <c r="G760" s="12" t="n">
        <v>1</v>
      </c>
      <c r="H760" s="13" t="s">
        <v>1695</v>
      </c>
      <c r="I760" s="12"/>
      <c r="J760" s="14" t="n">
        <f aca="false">(I760*0.45)</f>
        <v>0</v>
      </c>
      <c r="K760" s="14" t="n">
        <f aca="false">I760+J760</f>
        <v>0</v>
      </c>
      <c r="L760" s="12"/>
      <c r="M760" s="15"/>
    </row>
    <row r="761" customFormat="false" ht="19.7" hidden="false" customHeight="false" outlineLevel="0" collapsed="false">
      <c r="A761" s="12" t="n">
        <v>760</v>
      </c>
      <c r="B761" s="12" t="s">
        <v>1696</v>
      </c>
      <c r="C761" s="12" t="s">
        <v>233</v>
      </c>
      <c r="D761" s="12" t="s">
        <v>1697</v>
      </c>
      <c r="E761" s="12" t="s">
        <v>1439</v>
      </c>
      <c r="F761" s="18" t="s">
        <v>975</v>
      </c>
      <c r="G761" s="12" t="n">
        <v>2</v>
      </c>
      <c r="H761" s="13" t="s">
        <v>1698</v>
      </c>
      <c r="I761" s="12"/>
      <c r="J761" s="14" t="n">
        <f aca="false">(I761*0.45)</f>
        <v>0</v>
      </c>
      <c r="K761" s="14" t="n">
        <f aca="false">I761+J761</f>
        <v>0</v>
      </c>
      <c r="L761" s="12"/>
      <c r="M761" s="15"/>
    </row>
    <row r="762" customFormat="false" ht="19.7" hidden="false" customHeight="false" outlineLevel="0" collapsed="false">
      <c r="A762" s="12" t="n">
        <v>761</v>
      </c>
      <c r="B762" s="12" t="s">
        <v>1699</v>
      </c>
      <c r="C762" s="12" t="s">
        <v>416</v>
      </c>
      <c r="D762" s="12" t="s">
        <v>1059</v>
      </c>
      <c r="E762" s="12" t="s">
        <v>1700</v>
      </c>
      <c r="F762" s="18" t="s">
        <v>975</v>
      </c>
      <c r="G762" s="12" t="n">
        <v>2</v>
      </c>
      <c r="H762" s="13" t="s">
        <v>1701</v>
      </c>
      <c r="I762" s="12"/>
      <c r="J762" s="14" t="n">
        <f aca="false">(I762*0.45)</f>
        <v>0</v>
      </c>
      <c r="K762" s="14" t="n">
        <f aca="false">I762+J762</f>
        <v>0</v>
      </c>
      <c r="L762" s="12"/>
      <c r="M762" s="15"/>
    </row>
    <row r="763" customFormat="false" ht="19.7" hidden="false" customHeight="false" outlineLevel="0" collapsed="false">
      <c r="A763" s="12" t="n">
        <v>762</v>
      </c>
      <c r="B763" s="12" t="s">
        <v>1699</v>
      </c>
      <c r="C763" s="12" t="s">
        <v>1609</v>
      </c>
      <c r="D763" s="12" t="s">
        <v>1059</v>
      </c>
      <c r="E763" s="12" t="s">
        <v>1700</v>
      </c>
      <c r="F763" s="18" t="s">
        <v>975</v>
      </c>
      <c r="G763" s="12" t="n">
        <v>2</v>
      </c>
      <c r="H763" s="13" t="s">
        <v>1702</v>
      </c>
      <c r="I763" s="12"/>
      <c r="J763" s="14" t="n">
        <f aca="false">(I763*0.45)</f>
        <v>0</v>
      </c>
      <c r="K763" s="14" t="n">
        <f aca="false">I763+J763</f>
        <v>0</v>
      </c>
      <c r="L763" s="12"/>
      <c r="M763" s="15"/>
    </row>
    <row r="764" customFormat="false" ht="19.7" hidden="false" customHeight="false" outlineLevel="0" collapsed="false">
      <c r="A764" s="12" t="n">
        <v>763</v>
      </c>
      <c r="B764" s="12" t="s">
        <v>1703</v>
      </c>
      <c r="C764" s="12" t="s">
        <v>1056</v>
      </c>
      <c r="D764" s="12" t="s">
        <v>1598</v>
      </c>
      <c r="E764" s="12" t="s">
        <v>1704</v>
      </c>
      <c r="F764" s="18" t="s">
        <v>975</v>
      </c>
      <c r="G764" s="12" t="n">
        <v>3</v>
      </c>
      <c r="H764" s="13" t="s">
        <v>1705</v>
      </c>
      <c r="I764" s="12"/>
      <c r="J764" s="14" t="n">
        <f aca="false">(I764*0.45)</f>
        <v>0</v>
      </c>
      <c r="K764" s="14" t="n">
        <f aca="false">I764+J764</f>
        <v>0</v>
      </c>
      <c r="L764" s="12"/>
      <c r="M764" s="15"/>
    </row>
    <row r="765" customFormat="false" ht="19.7" hidden="false" customHeight="false" outlineLevel="0" collapsed="false">
      <c r="A765" s="12" t="n">
        <v>764</v>
      </c>
      <c r="B765" s="12" t="s">
        <v>1706</v>
      </c>
      <c r="C765" s="12" t="s">
        <v>1647</v>
      </c>
      <c r="D765" s="12" t="s">
        <v>974</v>
      </c>
      <c r="E765" s="12" t="s">
        <v>1464</v>
      </c>
      <c r="F765" s="18" t="s">
        <v>975</v>
      </c>
      <c r="G765" s="12" t="n">
        <v>2</v>
      </c>
      <c r="H765" s="13" t="s">
        <v>1707</v>
      </c>
      <c r="I765" s="12"/>
      <c r="J765" s="14" t="n">
        <f aca="false">(I765*0.45)</f>
        <v>0</v>
      </c>
      <c r="K765" s="14" t="n">
        <f aca="false">I765+J765</f>
        <v>0</v>
      </c>
      <c r="L765" s="12"/>
      <c r="M765" s="15"/>
    </row>
    <row r="766" customFormat="false" ht="19.7" hidden="false" customHeight="false" outlineLevel="0" collapsed="false">
      <c r="A766" s="12" t="n">
        <v>765</v>
      </c>
      <c r="B766" s="12" t="s">
        <v>1706</v>
      </c>
      <c r="C766" s="12" t="s">
        <v>1647</v>
      </c>
      <c r="D766" s="12" t="s">
        <v>974</v>
      </c>
      <c r="E766" s="12" t="s">
        <v>1464</v>
      </c>
      <c r="F766" s="18" t="s">
        <v>975</v>
      </c>
      <c r="G766" s="12" t="n">
        <v>2</v>
      </c>
      <c r="H766" s="13" t="s">
        <v>1708</v>
      </c>
      <c r="I766" s="12"/>
      <c r="J766" s="14" t="n">
        <f aca="false">(I766*0.45)</f>
        <v>0</v>
      </c>
      <c r="K766" s="14" t="n">
        <f aca="false">I766+J766</f>
        <v>0</v>
      </c>
      <c r="L766" s="12"/>
      <c r="M766" s="15"/>
    </row>
    <row r="767" customFormat="false" ht="19.7" hidden="false" customHeight="false" outlineLevel="0" collapsed="false">
      <c r="A767" s="12" t="n">
        <v>766</v>
      </c>
      <c r="B767" s="12" t="s">
        <v>1709</v>
      </c>
      <c r="C767" s="12" t="s">
        <v>1647</v>
      </c>
      <c r="D767" s="12" t="s">
        <v>974</v>
      </c>
      <c r="E767" s="12" t="s">
        <v>1464</v>
      </c>
      <c r="F767" s="18" t="s">
        <v>975</v>
      </c>
      <c r="G767" s="12" t="n">
        <v>2</v>
      </c>
      <c r="H767" s="13" t="s">
        <v>1710</v>
      </c>
      <c r="I767" s="12"/>
      <c r="J767" s="14" t="n">
        <f aca="false">(I767*0.45)</f>
        <v>0</v>
      </c>
      <c r="K767" s="14" t="n">
        <f aca="false">I767+J767</f>
        <v>0</v>
      </c>
      <c r="L767" s="12"/>
      <c r="M767" s="15"/>
    </row>
    <row r="768" customFormat="false" ht="19.7" hidden="false" customHeight="false" outlineLevel="0" collapsed="false">
      <c r="A768" s="12" t="n">
        <v>767</v>
      </c>
      <c r="B768" s="12" t="s">
        <v>1709</v>
      </c>
      <c r="C768" s="12" t="s">
        <v>1647</v>
      </c>
      <c r="D768" s="12" t="s">
        <v>974</v>
      </c>
      <c r="E768" s="12" t="s">
        <v>1464</v>
      </c>
      <c r="F768" s="18" t="s">
        <v>975</v>
      </c>
      <c r="G768" s="12" t="n">
        <v>1</v>
      </c>
      <c r="H768" s="13" t="s">
        <v>1711</v>
      </c>
      <c r="I768" s="12"/>
      <c r="J768" s="14" t="n">
        <f aca="false">(I768*0.45)</f>
        <v>0</v>
      </c>
      <c r="K768" s="14" t="n">
        <f aca="false">I768+J768</f>
        <v>0</v>
      </c>
      <c r="L768" s="12"/>
      <c r="M768" s="15"/>
    </row>
    <row r="769" customFormat="false" ht="19.7" hidden="false" customHeight="false" outlineLevel="0" collapsed="false">
      <c r="A769" s="12" t="n">
        <v>768</v>
      </c>
      <c r="B769" s="12" t="s">
        <v>1712</v>
      </c>
      <c r="C769" s="12" t="s">
        <v>1690</v>
      </c>
      <c r="D769" s="12" t="s">
        <v>941</v>
      </c>
      <c r="E769" s="12" t="s">
        <v>1713</v>
      </c>
      <c r="F769" s="18" t="s">
        <v>975</v>
      </c>
      <c r="G769" s="12" t="n">
        <v>1</v>
      </c>
      <c r="H769" s="13" t="s">
        <v>1714</v>
      </c>
      <c r="I769" s="12"/>
      <c r="J769" s="14" t="n">
        <f aca="false">(I769*0.45)</f>
        <v>0</v>
      </c>
      <c r="K769" s="14" t="n">
        <f aca="false">I769+J769</f>
        <v>0</v>
      </c>
      <c r="L769" s="12"/>
      <c r="M769" s="15"/>
    </row>
    <row r="770" customFormat="false" ht="19.7" hidden="false" customHeight="false" outlineLevel="0" collapsed="false">
      <c r="A770" s="12" t="n">
        <v>769</v>
      </c>
      <c r="B770" s="12" t="s">
        <v>1715</v>
      </c>
      <c r="C770" s="12" t="s">
        <v>1690</v>
      </c>
      <c r="D770" s="12" t="s">
        <v>941</v>
      </c>
      <c r="E770" s="12" t="s">
        <v>1495</v>
      </c>
      <c r="F770" s="18" t="s">
        <v>975</v>
      </c>
      <c r="G770" s="12" t="n">
        <v>1</v>
      </c>
      <c r="H770" s="13" t="s">
        <v>1716</v>
      </c>
      <c r="I770" s="12"/>
      <c r="J770" s="14" t="n">
        <f aca="false">(I770*0.45)</f>
        <v>0</v>
      </c>
      <c r="K770" s="14" t="n">
        <f aca="false">I770+J770</f>
        <v>0</v>
      </c>
      <c r="L770" s="12"/>
      <c r="M770" s="15"/>
    </row>
    <row r="771" customFormat="false" ht="19.7" hidden="false" customHeight="false" outlineLevel="0" collapsed="false">
      <c r="A771" s="12" t="n">
        <v>770</v>
      </c>
      <c r="B771" s="12" t="s">
        <v>1717</v>
      </c>
      <c r="C771" s="12" t="s">
        <v>1690</v>
      </c>
      <c r="D771" s="12" t="s">
        <v>941</v>
      </c>
      <c r="E771" s="12" t="s">
        <v>1713</v>
      </c>
      <c r="F771" s="18" t="s">
        <v>975</v>
      </c>
      <c r="G771" s="12" t="n">
        <v>1</v>
      </c>
      <c r="H771" s="13" t="s">
        <v>1718</v>
      </c>
      <c r="I771" s="12"/>
      <c r="J771" s="14" t="n">
        <f aca="false">(I771*0.45)</f>
        <v>0</v>
      </c>
      <c r="K771" s="14" t="n">
        <f aca="false">I771+J771</f>
        <v>0</v>
      </c>
      <c r="L771" s="12"/>
      <c r="M771" s="15"/>
    </row>
    <row r="772" customFormat="false" ht="19.7" hidden="false" customHeight="false" outlineLevel="0" collapsed="false">
      <c r="A772" s="12" t="n">
        <v>771</v>
      </c>
      <c r="B772" s="12" t="s">
        <v>1457</v>
      </c>
      <c r="C772" s="12" t="s">
        <v>1690</v>
      </c>
      <c r="D772" s="12" t="s">
        <v>1119</v>
      </c>
      <c r="E772" s="12" t="s">
        <v>1495</v>
      </c>
      <c r="F772" s="18" t="s">
        <v>975</v>
      </c>
      <c r="G772" s="12" t="n">
        <v>1</v>
      </c>
      <c r="H772" s="13" t="s">
        <v>1458</v>
      </c>
      <c r="I772" s="12"/>
      <c r="J772" s="14" t="n">
        <f aca="false">(I772*0.45)</f>
        <v>0</v>
      </c>
      <c r="K772" s="14" t="n">
        <f aca="false">I772+J772</f>
        <v>0</v>
      </c>
      <c r="L772" s="12"/>
      <c r="M772" s="15"/>
    </row>
    <row r="773" customFormat="false" ht="19.7" hidden="false" customHeight="false" outlineLevel="0" collapsed="false">
      <c r="A773" s="12" t="n">
        <v>772</v>
      </c>
      <c r="B773" s="12" t="s">
        <v>1459</v>
      </c>
      <c r="C773" s="12" t="s">
        <v>1690</v>
      </c>
      <c r="D773" s="12" t="s">
        <v>941</v>
      </c>
      <c r="E773" s="12" t="s">
        <v>1495</v>
      </c>
      <c r="F773" s="18" t="s">
        <v>975</v>
      </c>
      <c r="G773" s="12" t="n">
        <v>1</v>
      </c>
      <c r="H773" s="13" t="s">
        <v>1719</v>
      </c>
      <c r="I773" s="12"/>
      <c r="J773" s="14" t="n">
        <f aca="false">(I773*0.45)</f>
        <v>0</v>
      </c>
      <c r="K773" s="14" t="n">
        <f aca="false">I773+J773</f>
        <v>0</v>
      </c>
      <c r="L773" s="12"/>
      <c r="M773" s="15"/>
    </row>
    <row r="774" customFormat="false" ht="19.7" hidden="false" customHeight="false" outlineLevel="0" collapsed="false">
      <c r="A774" s="12" t="n">
        <v>773</v>
      </c>
      <c r="B774" s="12" t="s">
        <v>1720</v>
      </c>
      <c r="C774" s="12" t="s">
        <v>19</v>
      </c>
      <c r="D774" s="12" t="s">
        <v>1119</v>
      </c>
      <c r="E774" s="12" t="s">
        <v>27</v>
      </c>
      <c r="F774" s="18" t="s">
        <v>975</v>
      </c>
      <c r="G774" s="12" t="n">
        <v>1</v>
      </c>
      <c r="H774" s="13" t="s">
        <v>1721</v>
      </c>
      <c r="I774" s="12"/>
      <c r="J774" s="14" t="n">
        <f aca="false">(I774*0.45)</f>
        <v>0</v>
      </c>
      <c r="K774" s="14" t="n">
        <f aca="false">I774+J774</f>
        <v>0</v>
      </c>
      <c r="L774" s="12"/>
      <c r="M774" s="15"/>
    </row>
    <row r="775" customFormat="false" ht="19.7" hidden="false" customHeight="false" outlineLevel="0" collapsed="false">
      <c r="A775" s="12" t="n">
        <v>774</v>
      </c>
      <c r="B775" s="12" t="s">
        <v>1722</v>
      </c>
      <c r="C775" s="12" t="s">
        <v>19</v>
      </c>
      <c r="D775" s="12" t="s">
        <v>1119</v>
      </c>
      <c r="E775" s="12" t="s">
        <v>1464</v>
      </c>
      <c r="F775" s="18" t="s">
        <v>975</v>
      </c>
      <c r="G775" s="12" t="n">
        <v>1</v>
      </c>
      <c r="H775" s="13" t="s">
        <v>1723</v>
      </c>
      <c r="I775" s="12"/>
      <c r="J775" s="14" t="n">
        <f aca="false">(I775*0.45)</f>
        <v>0</v>
      </c>
      <c r="K775" s="14" t="n">
        <f aca="false">I775+J775</f>
        <v>0</v>
      </c>
      <c r="L775" s="12"/>
      <c r="M775" s="15"/>
    </row>
    <row r="776" customFormat="false" ht="19.7" hidden="false" customHeight="false" outlineLevel="0" collapsed="false">
      <c r="A776" s="12" t="n">
        <v>775</v>
      </c>
      <c r="B776" s="12" t="s">
        <v>1724</v>
      </c>
      <c r="C776" s="12" t="s">
        <v>914</v>
      </c>
      <c r="D776" s="12" t="s">
        <v>1065</v>
      </c>
      <c r="E776" s="12" t="s">
        <v>1439</v>
      </c>
      <c r="F776" s="18" t="s">
        <v>975</v>
      </c>
      <c r="G776" s="12" t="n">
        <v>3</v>
      </c>
      <c r="H776" s="13" t="s">
        <v>1725</v>
      </c>
      <c r="I776" s="12"/>
      <c r="J776" s="14" t="n">
        <f aca="false">(I776*0.45)</f>
        <v>0</v>
      </c>
      <c r="K776" s="14" t="n">
        <f aca="false">I776+J776</f>
        <v>0</v>
      </c>
      <c r="L776" s="12"/>
      <c r="M776" s="15"/>
    </row>
    <row r="777" customFormat="false" ht="19.7" hidden="false" customHeight="false" outlineLevel="0" collapsed="false">
      <c r="A777" s="12" t="n">
        <v>776</v>
      </c>
      <c r="B777" s="12" t="s">
        <v>1724</v>
      </c>
      <c r="C777" s="12" t="s">
        <v>914</v>
      </c>
      <c r="D777" s="12" t="s">
        <v>1065</v>
      </c>
      <c r="E777" s="12" t="s">
        <v>1439</v>
      </c>
      <c r="F777" s="18" t="s">
        <v>975</v>
      </c>
      <c r="G777" s="12" t="n">
        <v>2</v>
      </c>
      <c r="H777" s="13" t="s">
        <v>1726</v>
      </c>
      <c r="I777" s="12"/>
      <c r="J777" s="14" t="n">
        <f aca="false">(I777*0.45)</f>
        <v>0</v>
      </c>
      <c r="K777" s="14" t="n">
        <f aca="false">I777+J777</f>
        <v>0</v>
      </c>
      <c r="L777" s="12"/>
      <c r="M777" s="15"/>
    </row>
    <row r="778" customFormat="false" ht="19.7" hidden="false" customHeight="false" outlineLevel="0" collapsed="false">
      <c r="A778" s="12" t="n">
        <v>777</v>
      </c>
      <c r="B778" s="12" t="s">
        <v>1727</v>
      </c>
      <c r="C778" s="12" t="s">
        <v>1092</v>
      </c>
      <c r="D778" s="12" t="s">
        <v>974</v>
      </c>
      <c r="E778" s="12" t="s">
        <v>1728</v>
      </c>
      <c r="F778" s="18" t="s">
        <v>975</v>
      </c>
      <c r="G778" s="12" t="n">
        <v>2</v>
      </c>
      <c r="H778" s="13" t="s">
        <v>1729</v>
      </c>
      <c r="I778" s="12"/>
      <c r="J778" s="14" t="n">
        <f aca="false">(I778*0.45)</f>
        <v>0</v>
      </c>
      <c r="K778" s="14" t="n">
        <f aca="false">I778+J778</f>
        <v>0</v>
      </c>
      <c r="L778" s="12"/>
      <c r="M778" s="15"/>
    </row>
    <row r="779" customFormat="false" ht="19.7" hidden="false" customHeight="false" outlineLevel="0" collapsed="false">
      <c r="A779" s="12" t="n">
        <v>778</v>
      </c>
      <c r="B779" s="12" t="s">
        <v>1730</v>
      </c>
      <c r="C779" s="12" t="s">
        <v>983</v>
      </c>
      <c r="D779" s="12" t="s">
        <v>974</v>
      </c>
      <c r="E779" s="12" t="s">
        <v>1731</v>
      </c>
      <c r="F779" s="18" t="s">
        <v>975</v>
      </c>
      <c r="G779" s="12" t="n">
        <v>3</v>
      </c>
      <c r="H779" s="13" t="s">
        <v>1732</v>
      </c>
      <c r="I779" s="12"/>
      <c r="J779" s="14" t="n">
        <f aca="false">(I779*0.45)</f>
        <v>0</v>
      </c>
      <c r="K779" s="14" t="n">
        <f aca="false">I779+J779</f>
        <v>0</v>
      </c>
      <c r="L779" s="12"/>
      <c r="M779" s="15"/>
    </row>
    <row r="780" customFormat="false" ht="19.7" hidden="false" customHeight="false" outlineLevel="0" collapsed="false">
      <c r="A780" s="12" t="n">
        <v>779</v>
      </c>
      <c r="B780" s="12" t="s">
        <v>1730</v>
      </c>
      <c r="C780" s="12" t="s">
        <v>983</v>
      </c>
      <c r="D780" s="12" t="s">
        <v>974</v>
      </c>
      <c r="E780" s="12" t="s">
        <v>1731</v>
      </c>
      <c r="F780" s="18" t="s">
        <v>975</v>
      </c>
      <c r="G780" s="12" t="n">
        <v>2</v>
      </c>
      <c r="H780" s="13" t="s">
        <v>1733</v>
      </c>
      <c r="I780" s="12"/>
      <c r="J780" s="14" t="n">
        <f aca="false">(I780*0.45)</f>
        <v>0</v>
      </c>
      <c r="K780" s="14" t="n">
        <f aca="false">I780+J780</f>
        <v>0</v>
      </c>
      <c r="L780" s="12"/>
      <c r="M780" s="15"/>
    </row>
    <row r="781" customFormat="false" ht="19.7" hidden="false" customHeight="false" outlineLevel="0" collapsed="false">
      <c r="A781" s="12" t="n">
        <v>780</v>
      </c>
      <c r="B781" s="12" t="s">
        <v>1730</v>
      </c>
      <c r="C781" s="12" t="s">
        <v>983</v>
      </c>
      <c r="D781" s="12" t="s">
        <v>974</v>
      </c>
      <c r="E781" s="12" t="s">
        <v>1731</v>
      </c>
      <c r="F781" s="18" t="s">
        <v>975</v>
      </c>
      <c r="G781" s="12" t="n">
        <v>1</v>
      </c>
      <c r="H781" s="13" t="s">
        <v>1734</v>
      </c>
      <c r="I781" s="12"/>
      <c r="J781" s="14" t="n">
        <f aca="false">(I781*0.45)</f>
        <v>0</v>
      </c>
      <c r="K781" s="14" t="n">
        <f aca="false">I781+J781</f>
        <v>0</v>
      </c>
      <c r="L781" s="12"/>
      <c r="M781" s="15"/>
    </row>
    <row r="782" customFormat="false" ht="19.7" hidden="false" customHeight="false" outlineLevel="0" collapsed="false">
      <c r="A782" s="12" t="n">
        <v>781</v>
      </c>
      <c r="B782" s="12" t="s">
        <v>1730</v>
      </c>
      <c r="C782" s="12" t="s">
        <v>983</v>
      </c>
      <c r="D782" s="12" t="s">
        <v>974</v>
      </c>
      <c r="E782" s="12" t="s">
        <v>1731</v>
      </c>
      <c r="F782" s="18" t="s">
        <v>975</v>
      </c>
      <c r="G782" s="12" t="n">
        <v>2</v>
      </c>
      <c r="H782" s="13" t="s">
        <v>1735</v>
      </c>
      <c r="I782" s="12"/>
      <c r="J782" s="14" t="n">
        <f aca="false">(I782*0.45)</f>
        <v>0</v>
      </c>
      <c r="K782" s="14" t="n">
        <f aca="false">I782+J782</f>
        <v>0</v>
      </c>
      <c r="L782" s="12"/>
      <c r="M782" s="15"/>
    </row>
    <row r="783" customFormat="false" ht="19.7" hidden="false" customHeight="false" outlineLevel="0" collapsed="false">
      <c r="A783" s="12" t="n">
        <v>782</v>
      </c>
      <c r="B783" s="12" t="s">
        <v>1736</v>
      </c>
      <c r="C783" s="12" t="s">
        <v>973</v>
      </c>
      <c r="D783" s="12" t="s">
        <v>974</v>
      </c>
      <c r="E783" s="12" t="s">
        <v>1737</v>
      </c>
      <c r="F783" s="18" t="s">
        <v>975</v>
      </c>
      <c r="G783" s="12" t="n">
        <v>2</v>
      </c>
      <c r="H783" s="13" t="s">
        <v>1738</v>
      </c>
      <c r="I783" s="12"/>
      <c r="J783" s="14" t="n">
        <f aca="false">(I783*0.45)</f>
        <v>0</v>
      </c>
      <c r="K783" s="14" t="n">
        <f aca="false">I783+J783</f>
        <v>0</v>
      </c>
      <c r="L783" s="12"/>
      <c r="M783" s="15"/>
    </row>
    <row r="784" customFormat="false" ht="19.7" hidden="false" customHeight="false" outlineLevel="0" collapsed="false">
      <c r="A784" s="12" t="n">
        <v>783</v>
      </c>
      <c r="B784" s="12" t="s">
        <v>1736</v>
      </c>
      <c r="C784" s="12" t="s">
        <v>973</v>
      </c>
      <c r="D784" s="12" t="s">
        <v>974</v>
      </c>
      <c r="E784" s="12" t="s">
        <v>1739</v>
      </c>
      <c r="F784" s="18" t="s">
        <v>975</v>
      </c>
      <c r="G784" s="12" t="n">
        <v>3</v>
      </c>
      <c r="H784" s="13" t="s">
        <v>1740</v>
      </c>
      <c r="I784" s="12"/>
      <c r="J784" s="14" t="n">
        <f aca="false">(I784*0.45)</f>
        <v>0</v>
      </c>
      <c r="K784" s="14" t="n">
        <f aca="false">I784+J784</f>
        <v>0</v>
      </c>
      <c r="L784" s="12"/>
      <c r="M784" s="15"/>
    </row>
    <row r="785" customFormat="false" ht="19.7" hidden="false" customHeight="false" outlineLevel="0" collapsed="false">
      <c r="A785" s="12" t="n">
        <v>784</v>
      </c>
      <c r="B785" s="12" t="s">
        <v>1741</v>
      </c>
      <c r="C785" s="12" t="s">
        <v>983</v>
      </c>
      <c r="D785" s="12" t="s">
        <v>974</v>
      </c>
      <c r="E785" s="12" t="s">
        <v>1739</v>
      </c>
      <c r="F785" s="18" t="s">
        <v>975</v>
      </c>
      <c r="G785" s="12" t="n">
        <v>2</v>
      </c>
      <c r="H785" s="13" t="s">
        <v>1742</v>
      </c>
      <c r="I785" s="12"/>
      <c r="J785" s="14" t="n">
        <f aca="false">(I785*0.45)</f>
        <v>0</v>
      </c>
      <c r="K785" s="14" t="n">
        <f aca="false">I785+J785</f>
        <v>0</v>
      </c>
      <c r="L785" s="12"/>
      <c r="M785" s="15"/>
    </row>
    <row r="786" customFormat="false" ht="19.7" hidden="false" customHeight="false" outlineLevel="0" collapsed="false">
      <c r="A786" s="12" t="n">
        <v>785</v>
      </c>
      <c r="B786" s="12" t="s">
        <v>1736</v>
      </c>
      <c r="C786" s="12" t="s">
        <v>973</v>
      </c>
      <c r="D786" s="12" t="s">
        <v>974</v>
      </c>
      <c r="E786" s="12" t="s">
        <v>1739</v>
      </c>
      <c r="F786" s="18" t="s">
        <v>975</v>
      </c>
      <c r="G786" s="12" t="n">
        <v>2</v>
      </c>
      <c r="H786" s="13" t="s">
        <v>1743</v>
      </c>
      <c r="I786" s="12"/>
      <c r="J786" s="14" t="n">
        <f aca="false">(I786*0.45)</f>
        <v>0</v>
      </c>
      <c r="K786" s="14" t="n">
        <f aca="false">I786+J786</f>
        <v>0</v>
      </c>
      <c r="L786" s="12"/>
      <c r="M786" s="15"/>
    </row>
    <row r="787" customFormat="false" ht="19.7" hidden="false" customHeight="false" outlineLevel="0" collapsed="false">
      <c r="A787" s="12" t="n">
        <v>786</v>
      </c>
      <c r="B787" s="12" t="s">
        <v>1736</v>
      </c>
      <c r="C787" s="12" t="s">
        <v>973</v>
      </c>
      <c r="D787" s="12" t="s">
        <v>974</v>
      </c>
      <c r="E787" s="12" t="s">
        <v>1739</v>
      </c>
      <c r="F787" s="18" t="s">
        <v>975</v>
      </c>
      <c r="G787" s="12" t="n">
        <v>1</v>
      </c>
      <c r="H787" s="13" t="s">
        <v>1744</v>
      </c>
      <c r="I787" s="12"/>
      <c r="J787" s="14" t="n">
        <f aca="false">(I787*0.45)</f>
        <v>0</v>
      </c>
      <c r="K787" s="14" t="n">
        <f aca="false">I787+J787</f>
        <v>0</v>
      </c>
      <c r="L787" s="12"/>
      <c r="M787" s="15"/>
    </row>
    <row r="788" customFormat="false" ht="19.7" hidden="false" customHeight="false" outlineLevel="0" collapsed="false">
      <c r="A788" s="12" t="n">
        <v>787</v>
      </c>
      <c r="B788" s="12" t="s">
        <v>1745</v>
      </c>
      <c r="C788" s="12" t="s">
        <v>1118</v>
      </c>
      <c r="D788" s="12" t="s">
        <v>974</v>
      </c>
      <c r="E788" s="12" t="s">
        <v>1439</v>
      </c>
      <c r="F788" s="18" t="s">
        <v>975</v>
      </c>
      <c r="G788" s="12" t="n">
        <v>2</v>
      </c>
      <c r="H788" s="13" t="s">
        <v>1746</v>
      </c>
      <c r="I788" s="12"/>
      <c r="J788" s="14" t="n">
        <f aca="false">(I788*0.45)</f>
        <v>0</v>
      </c>
      <c r="K788" s="14" t="n">
        <f aca="false">I788+J788</f>
        <v>0</v>
      </c>
      <c r="L788" s="12"/>
      <c r="M788" s="15"/>
    </row>
    <row r="789" customFormat="false" ht="19.7" hidden="false" customHeight="false" outlineLevel="0" collapsed="false">
      <c r="A789" s="12" t="n">
        <v>788</v>
      </c>
      <c r="B789" s="12" t="s">
        <v>1747</v>
      </c>
      <c r="C789" s="12" t="s">
        <v>983</v>
      </c>
      <c r="D789" s="12" t="s">
        <v>1748</v>
      </c>
      <c r="E789" s="12" t="s">
        <v>1739</v>
      </c>
      <c r="F789" s="18" t="s">
        <v>975</v>
      </c>
      <c r="G789" s="12" t="n">
        <v>2</v>
      </c>
      <c r="H789" s="13" t="s">
        <v>1749</v>
      </c>
      <c r="I789" s="12" t="n">
        <v>500</v>
      </c>
      <c r="J789" s="14" t="n">
        <f aca="false">(I789*0.45)</f>
        <v>225</v>
      </c>
      <c r="K789" s="14" t="n">
        <f aca="false">I789+J789</f>
        <v>725</v>
      </c>
      <c r="L789" s="12"/>
      <c r="M789" s="15"/>
    </row>
    <row r="790" customFormat="false" ht="19.7" hidden="false" customHeight="false" outlineLevel="0" collapsed="false">
      <c r="A790" s="12" t="n">
        <v>789</v>
      </c>
      <c r="B790" s="12" t="s">
        <v>1750</v>
      </c>
      <c r="C790" s="12" t="s">
        <v>1114</v>
      </c>
      <c r="D790" s="12" t="s">
        <v>974</v>
      </c>
      <c r="E790" s="12" t="s">
        <v>1439</v>
      </c>
      <c r="F790" s="18" t="s">
        <v>975</v>
      </c>
      <c r="G790" s="12" t="n">
        <v>5</v>
      </c>
      <c r="H790" s="13" t="s">
        <v>1751</v>
      </c>
      <c r="I790" s="12"/>
      <c r="J790" s="14" t="n">
        <f aca="false">(I790*0.45)</f>
        <v>0</v>
      </c>
      <c r="K790" s="14" t="n">
        <f aca="false">I790+J790</f>
        <v>0</v>
      </c>
      <c r="L790" s="12"/>
      <c r="M790" s="15"/>
    </row>
    <row r="791" customFormat="false" ht="19.7" hidden="false" customHeight="false" outlineLevel="0" collapsed="false">
      <c r="A791" s="12" t="n">
        <v>790</v>
      </c>
      <c r="B791" s="12" t="s">
        <v>1752</v>
      </c>
      <c r="C791" s="12" t="s">
        <v>983</v>
      </c>
      <c r="D791" s="12" t="s">
        <v>974</v>
      </c>
      <c r="E791" s="12" t="s">
        <v>1435</v>
      </c>
      <c r="F791" s="18" t="s">
        <v>975</v>
      </c>
      <c r="G791" s="12" t="n">
        <v>2</v>
      </c>
      <c r="H791" s="13" t="s">
        <v>1753</v>
      </c>
      <c r="I791" s="12"/>
      <c r="J791" s="14" t="n">
        <f aca="false">(I791*0.45)</f>
        <v>0</v>
      </c>
      <c r="K791" s="14" t="n">
        <f aca="false">I791+J791</f>
        <v>0</v>
      </c>
      <c r="L791" s="12"/>
      <c r="M791" s="15"/>
    </row>
    <row r="792" customFormat="false" ht="19.7" hidden="false" customHeight="false" outlineLevel="0" collapsed="false">
      <c r="A792" s="12" t="n">
        <v>791</v>
      </c>
      <c r="B792" s="12" t="s">
        <v>1754</v>
      </c>
      <c r="C792" s="12" t="s">
        <v>983</v>
      </c>
      <c r="D792" s="12" t="s">
        <v>1081</v>
      </c>
      <c r="E792" s="12" t="s">
        <v>1755</v>
      </c>
      <c r="F792" s="18" t="s">
        <v>975</v>
      </c>
      <c r="G792" s="12" t="n">
        <v>1</v>
      </c>
      <c r="H792" s="13" t="s">
        <v>1756</v>
      </c>
      <c r="I792" s="12"/>
      <c r="J792" s="14" t="n">
        <f aca="false">(I792*0.45)</f>
        <v>0</v>
      </c>
      <c r="K792" s="14" t="n">
        <f aca="false">I792+J792</f>
        <v>0</v>
      </c>
      <c r="L792" s="12"/>
      <c r="M792" s="15"/>
    </row>
    <row r="793" customFormat="false" ht="19.7" hidden="false" customHeight="false" outlineLevel="0" collapsed="false">
      <c r="A793" s="12" t="n">
        <v>792</v>
      </c>
      <c r="B793" s="12" t="s">
        <v>1757</v>
      </c>
      <c r="C793" s="12" t="s">
        <v>983</v>
      </c>
      <c r="D793" s="12" t="s">
        <v>941</v>
      </c>
      <c r="E793" s="12" t="s">
        <v>1464</v>
      </c>
      <c r="F793" s="18" t="s">
        <v>975</v>
      </c>
      <c r="G793" s="12" t="n">
        <v>2</v>
      </c>
      <c r="H793" s="13" t="s">
        <v>1758</v>
      </c>
      <c r="I793" s="12"/>
      <c r="J793" s="14" t="n">
        <f aca="false">(I793*0.45)</f>
        <v>0</v>
      </c>
      <c r="K793" s="14" t="n">
        <f aca="false">I793+J793</f>
        <v>0</v>
      </c>
      <c r="L793" s="12"/>
      <c r="M793" s="15"/>
    </row>
    <row r="794" customFormat="false" ht="22.05" hidden="false" customHeight="false" outlineLevel="0" collapsed="false">
      <c r="A794" s="12" t="n">
        <v>694</v>
      </c>
      <c r="B794" s="32" t="s">
        <v>1759</v>
      </c>
      <c r="C794" s="32" t="s">
        <v>983</v>
      </c>
      <c r="D794" s="32" t="s">
        <v>87</v>
      </c>
      <c r="E794" s="32" t="s">
        <v>1760</v>
      </c>
      <c r="F794" s="33" t="s">
        <v>1575</v>
      </c>
      <c r="G794" s="32" t="n">
        <v>12</v>
      </c>
      <c r="H794" s="34" t="s">
        <v>1761</v>
      </c>
      <c r="I794" s="32" t="n">
        <v>402.5</v>
      </c>
      <c r="J794" s="14" t="n">
        <f aca="false">(I794*0.45)</f>
        <v>181.125</v>
      </c>
      <c r="K794" s="14" t="n">
        <f aca="false">I794+J794</f>
        <v>583.625</v>
      </c>
      <c r="L794" s="12"/>
      <c r="M794" s="15"/>
    </row>
    <row r="795" customFormat="false" ht="13.8" hidden="false" customHeight="false" outlineLevel="0" collapsed="false">
      <c r="L795" s="0"/>
      <c r="M795" s="0"/>
      <c r="N795" s="0"/>
    </row>
  </sheetData>
  <autoFilter ref="B3:L432"/>
  <mergeCells count="1">
    <mergeCell ref="A1:O2"/>
  </mergeCells>
  <printOptions headings="false" gridLines="false" gridLinesSet="true" horizontalCentered="false" verticalCentered="false"/>
  <pageMargins left="0.459722222222222" right="0.2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4" manualBreakCount="4">
    <brk id="86" man="true" max="16383" min="0"/>
    <brk id="182" man="true" max="16383" min="0"/>
    <brk id="330" man="true" max="16383" min="0"/>
    <brk id="404" man="true" max="16383" min="0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2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48" activeCellId="0" sqref="C48"/>
    </sheetView>
  </sheetViews>
  <sheetFormatPr defaultColWidth="9.097656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4"/>
    <col collapsed="false" customWidth="true" hidden="false" outlineLevel="0" max="3" min="3" style="0" width="41.43"/>
    <col collapsed="false" customWidth="true" hidden="false" outlineLevel="0" max="4" min="4" style="0" width="15.86"/>
    <col collapsed="false" customWidth="true" hidden="false" outlineLevel="0" max="5" min="5" style="0" width="17.28"/>
    <col collapsed="false" customWidth="true" hidden="false" outlineLevel="0" max="6" min="6" style="0" width="15.14"/>
    <col collapsed="false" customWidth="true" hidden="false" outlineLevel="0" max="9" min="9" style="0" width="15.86"/>
    <col collapsed="false" customWidth="true" hidden="false" outlineLevel="0" max="14" min="14" style="0" width="15.71"/>
    <col collapsed="false" customWidth="true" hidden="false" outlineLevel="0" max="17" min="17" style="0" width="18.42"/>
  </cols>
  <sheetData>
    <row r="1" customFormat="false" ht="25.5" hidden="false" customHeight="false" outlineLevel="0" collapsed="false">
      <c r="A1" s="40" t="s">
        <v>1762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customFormat="false" ht="25.5" hidden="false" customHeight="false" outlineLevel="0" collapsed="false">
      <c r="A2" s="41" t="n">
        <v>44868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  <row r="3" customFormat="false" ht="15.75" hidden="false" customHeight="false" outlineLevel="0" collapsed="false">
      <c r="A3" s="42" t="s">
        <v>1</v>
      </c>
      <c r="B3" s="43" t="s">
        <v>1763</v>
      </c>
      <c r="C3" s="43" t="s">
        <v>1764</v>
      </c>
      <c r="D3" s="43" t="s">
        <v>1765</v>
      </c>
      <c r="E3" s="43" t="s">
        <v>1766</v>
      </c>
      <c r="F3" s="43" t="s">
        <v>1767</v>
      </c>
      <c r="G3" s="43" t="s">
        <v>1768</v>
      </c>
      <c r="H3" s="43" t="s">
        <v>1769</v>
      </c>
      <c r="I3" s="43" t="s">
        <v>1770</v>
      </c>
      <c r="J3" s="43" t="s">
        <v>1771</v>
      </c>
      <c r="K3" s="43" t="s">
        <v>1772</v>
      </c>
      <c r="L3" s="43" t="s">
        <v>1773</v>
      </c>
      <c r="M3" s="43" t="s">
        <v>1774</v>
      </c>
      <c r="N3" s="44" t="s">
        <v>1775</v>
      </c>
    </row>
    <row r="4" s="46" customFormat="true" ht="20.25" hidden="false" customHeight="false" outlineLevel="0" collapsed="false">
      <c r="A4" s="12" t="n">
        <v>1</v>
      </c>
      <c r="B4" s="12"/>
      <c r="C4" s="12" t="s">
        <v>389</v>
      </c>
      <c r="D4" s="12" t="s">
        <v>390</v>
      </c>
      <c r="E4" s="12" t="s">
        <v>26</v>
      </c>
      <c r="F4" s="12" t="s">
        <v>27</v>
      </c>
      <c r="G4" s="12" t="s">
        <v>16</v>
      </c>
      <c r="H4" s="12" t="n">
        <v>1</v>
      </c>
      <c r="I4" s="19" t="s">
        <v>391</v>
      </c>
      <c r="J4" s="12" t="n">
        <v>113</v>
      </c>
      <c r="K4" s="14" t="n">
        <f aca="false">(J4*0.45)</f>
        <v>50.85</v>
      </c>
      <c r="L4" s="14" t="n">
        <f aca="false">(J4+K4)</f>
        <v>163.85</v>
      </c>
      <c r="M4" s="14" t="n">
        <f aca="false">(L4*0.02)</f>
        <v>3.277</v>
      </c>
      <c r="N4" s="45" t="n">
        <f aca="false">(J4+K4+M4)</f>
        <v>167.127</v>
      </c>
      <c r="O4" s="12"/>
    </row>
    <row r="5" s="46" customFormat="true" ht="20.25" hidden="false" customHeight="false" outlineLevel="0" collapsed="false">
      <c r="A5" s="12" t="n">
        <v>2</v>
      </c>
      <c r="B5" s="12"/>
      <c r="C5" s="12" t="s">
        <v>511</v>
      </c>
      <c r="D5" s="12" t="s">
        <v>230</v>
      </c>
      <c r="E5" s="12" t="s">
        <v>108</v>
      </c>
      <c r="F5" s="12" t="s">
        <v>41</v>
      </c>
      <c r="G5" s="12" t="s">
        <v>16</v>
      </c>
      <c r="H5" s="12" t="n">
        <v>1</v>
      </c>
      <c r="I5" s="13" t="s">
        <v>512</v>
      </c>
      <c r="J5" s="12" t="n">
        <v>160</v>
      </c>
      <c r="K5" s="14" t="n">
        <f aca="false">(J5*0.45)</f>
        <v>72</v>
      </c>
      <c r="L5" s="14" t="n">
        <f aca="false">(J5+K5)</f>
        <v>232</v>
      </c>
      <c r="M5" s="14" t="n">
        <f aca="false">(L5*0.02)</f>
        <v>4.64</v>
      </c>
      <c r="N5" s="45" t="n">
        <f aca="false">(J5+K5+M5)</f>
        <v>236.64</v>
      </c>
    </row>
    <row r="6" s="46" customFormat="true" ht="23.25" hidden="false" customHeight="false" outlineLevel="0" collapsed="false">
      <c r="A6" s="32" t="n">
        <v>3</v>
      </c>
      <c r="B6" s="34"/>
      <c r="C6" s="32" t="s">
        <v>1519</v>
      </c>
      <c r="D6" s="32" t="s">
        <v>1331</v>
      </c>
      <c r="E6" s="32" t="s">
        <v>941</v>
      </c>
      <c r="F6" s="32"/>
      <c r="G6" s="33" t="s">
        <v>975</v>
      </c>
      <c r="H6" s="12" t="n">
        <v>1</v>
      </c>
      <c r="I6" s="34" t="s">
        <v>1337</v>
      </c>
      <c r="J6" s="32" t="n">
        <v>454</v>
      </c>
      <c r="K6" s="14" t="n">
        <f aca="false">(J6*0.45)</f>
        <v>204.3</v>
      </c>
      <c r="L6" s="35" t="n">
        <f aca="false">(J6+K6)</f>
        <v>658.3</v>
      </c>
      <c r="M6" s="35" t="n">
        <f aca="false">(L6*0.02)</f>
        <v>13.166</v>
      </c>
      <c r="N6" s="39" t="n">
        <f aca="false">(J6+K6+M6)</f>
        <v>671.466</v>
      </c>
    </row>
    <row r="7" s="46" customFormat="true" ht="23.25" hidden="false" customHeight="false" outlineLevel="0" collapsed="false">
      <c r="A7" s="12" t="n">
        <v>4</v>
      </c>
      <c r="B7" s="34"/>
      <c r="C7" s="32" t="s">
        <v>1519</v>
      </c>
      <c r="D7" s="32" t="s">
        <v>1331</v>
      </c>
      <c r="E7" s="32" t="s">
        <v>941</v>
      </c>
      <c r="F7" s="32"/>
      <c r="G7" s="33" t="s">
        <v>975</v>
      </c>
      <c r="H7" s="12" t="n">
        <v>1</v>
      </c>
      <c r="I7" s="34" t="s">
        <v>1337</v>
      </c>
      <c r="J7" s="32" t="n">
        <v>454</v>
      </c>
      <c r="K7" s="14" t="n">
        <f aca="false">(J7*0.45)</f>
        <v>204.3</v>
      </c>
      <c r="L7" s="35" t="n">
        <f aca="false">(J7+K7)</f>
        <v>658.3</v>
      </c>
      <c r="M7" s="35" t="n">
        <f aca="false">(L7*0.02)</f>
        <v>13.166</v>
      </c>
      <c r="N7" s="39" t="n">
        <f aca="false">(J7+K7+M7)</f>
        <v>671.466</v>
      </c>
    </row>
    <row r="8" s="46" customFormat="true" ht="20.25" hidden="false" customHeight="false" outlineLevel="0" collapsed="false">
      <c r="A8" s="12" t="n">
        <v>5</v>
      </c>
      <c r="B8" s="12"/>
      <c r="C8" s="12" t="s">
        <v>613</v>
      </c>
      <c r="D8" s="12" t="s">
        <v>145</v>
      </c>
      <c r="E8" s="12" t="s">
        <v>87</v>
      </c>
      <c r="F8" s="12"/>
      <c r="G8" s="12" t="s">
        <v>16</v>
      </c>
      <c r="H8" s="12" t="n">
        <v>1</v>
      </c>
      <c r="I8" s="13" t="s">
        <v>614</v>
      </c>
      <c r="J8" s="12" t="n">
        <v>265</v>
      </c>
      <c r="K8" s="14" t="n">
        <f aca="false">(J8*0.45)</f>
        <v>119.25</v>
      </c>
      <c r="L8" s="14" t="n">
        <f aca="false">(J8+K8)</f>
        <v>384.25</v>
      </c>
      <c r="M8" s="14" t="n">
        <f aca="false">(L8*0.02)</f>
        <v>7.685</v>
      </c>
      <c r="N8" s="45" t="n">
        <f aca="false">(J8+K8+M8)</f>
        <v>391.935</v>
      </c>
    </row>
    <row r="9" s="46" customFormat="true" ht="23.25" hidden="false" customHeight="false" outlineLevel="0" collapsed="false">
      <c r="A9" s="32" t="n">
        <v>6</v>
      </c>
      <c r="B9" s="47"/>
      <c r="C9" s="12" t="s">
        <v>1610</v>
      </c>
      <c r="D9" s="12" t="s">
        <v>1080</v>
      </c>
      <c r="E9" s="12" t="s">
        <v>87</v>
      </c>
      <c r="F9" s="12"/>
      <c r="G9" s="18" t="s">
        <v>1575</v>
      </c>
      <c r="H9" s="12" t="n">
        <v>1</v>
      </c>
      <c r="I9" s="13" t="s">
        <v>114</v>
      </c>
      <c r="J9" s="12" t="n">
        <v>1150</v>
      </c>
      <c r="K9" s="14" t="n">
        <f aca="false">(J9*0.45)</f>
        <v>517.5</v>
      </c>
      <c r="L9" s="14" t="n">
        <f aca="false">(J9+K9)</f>
        <v>1667.5</v>
      </c>
      <c r="M9" s="14" t="n">
        <f aca="false">(L9*0.02)</f>
        <v>33.35</v>
      </c>
      <c r="N9" s="45" t="n">
        <f aca="false">(J9+K9+M9)</f>
        <v>1700.85</v>
      </c>
    </row>
    <row r="10" s="46" customFormat="true" ht="20.25" hidden="false" customHeight="false" outlineLevel="0" collapsed="false">
      <c r="A10" s="12" t="n">
        <v>7</v>
      </c>
      <c r="B10" s="47"/>
      <c r="C10" s="12" t="s">
        <v>1610</v>
      </c>
      <c r="D10" s="12" t="s">
        <v>1080</v>
      </c>
      <c r="E10" s="12" t="s">
        <v>87</v>
      </c>
      <c r="F10" s="12"/>
      <c r="G10" s="18" t="s">
        <v>1575</v>
      </c>
      <c r="H10" s="12" t="n">
        <v>1</v>
      </c>
      <c r="I10" s="13" t="s">
        <v>114</v>
      </c>
      <c r="J10" s="12" t="n">
        <v>1150</v>
      </c>
      <c r="K10" s="14" t="n">
        <f aca="false">(J10*0.45)</f>
        <v>517.5</v>
      </c>
      <c r="L10" s="14" t="n">
        <f aca="false">(J10+K10)</f>
        <v>1667.5</v>
      </c>
      <c r="M10" s="14" t="n">
        <f aca="false">(L10*0.02)</f>
        <v>33.35</v>
      </c>
      <c r="N10" s="45" t="n">
        <f aca="false">(J10+K10+M10)</f>
        <v>1700.85</v>
      </c>
      <c r="Q10" s="46" t="s">
        <v>1776</v>
      </c>
    </row>
    <row r="11" customFormat="false" ht="20.25" hidden="false" customHeight="false" outlineLevel="0" collapsed="false">
      <c r="A11" s="12" t="n">
        <v>8</v>
      </c>
      <c r="B11" s="18"/>
      <c r="C11" s="18" t="s">
        <v>434</v>
      </c>
      <c r="D11" s="18" t="s">
        <v>416</v>
      </c>
      <c r="E11" s="18" t="s">
        <v>87</v>
      </c>
      <c r="F11" s="18" t="s">
        <v>113</v>
      </c>
      <c r="G11" s="18" t="s">
        <v>16</v>
      </c>
      <c r="H11" s="12" t="n">
        <v>1</v>
      </c>
      <c r="I11" s="19" t="s">
        <v>435</v>
      </c>
      <c r="J11" s="18" t="n">
        <v>950</v>
      </c>
      <c r="K11" s="14" t="n">
        <f aca="false">(J11*0.45)</f>
        <v>427.5</v>
      </c>
      <c r="L11" s="20" t="n">
        <f aca="false">(J11+K11)</f>
        <v>1377.5</v>
      </c>
      <c r="M11" s="20" t="n">
        <f aca="false">(L11*0.02)</f>
        <v>27.55</v>
      </c>
      <c r="N11" s="48" t="n">
        <f aca="false">(J11+K11+M11)</f>
        <v>1405.05</v>
      </c>
      <c r="O11" s="46"/>
      <c r="Q11" s="46"/>
    </row>
    <row r="12" customFormat="false" ht="23.25" hidden="false" customHeight="false" outlineLevel="0" collapsed="false">
      <c r="A12" s="32" t="n">
        <v>9</v>
      </c>
      <c r="B12" s="47"/>
      <c r="C12" s="12" t="s">
        <v>1632</v>
      </c>
      <c r="D12" s="12" t="s">
        <v>1636</v>
      </c>
      <c r="E12" s="12" t="s">
        <v>87</v>
      </c>
      <c r="F12" s="12" t="s">
        <v>1637</v>
      </c>
      <c r="G12" s="18" t="s">
        <v>1575</v>
      </c>
      <c r="H12" s="12" t="n">
        <v>1</v>
      </c>
      <c r="I12" s="13" t="s">
        <v>1216</v>
      </c>
      <c r="J12" s="12" t="n">
        <v>950</v>
      </c>
      <c r="K12" s="14" t="n">
        <f aca="false">(J12*0.45)</f>
        <v>427.5</v>
      </c>
      <c r="L12" s="14" t="n">
        <f aca="false">(J12+K12)</f>
        <v>1377.5</v>
      </c>
      <c r="M12" s="14" t="n">
        <f aca="false">(L12*0.02)</f>
        <v>27.55</v>
      </c>
      <c r="N12" s="45" t="n">
        <f aca="false">(J12+K12+M12)</f>
        <v>1405.05</v>
      </c>
      <c r="O12" s="46"/>
      <c r="Q12" s="46"/>
    </row>
    <row r="13" customFormat="false" ht="23.25" hidden="false" customHeight="false" outlineLevel="0" collapsed="false">
      <c r="A13" s="12" t="n">
        <v>10</v>
      </c>
      <c r="B13" s="34"/>
      <c r="C13" s="32" t="s">
        <v>1519</v>
      </c>
      <c r="D13" s="32" t="s">
        <v>1331</v>
      </c>
      <c r="E13" s="32" t="s">
        <v>941</v>
      </c>
      <c r="F13" s="32"/>
      <c r="G13" s="33" t="s">
        <v>975</v>
      </c>
      <c r="H13" s="12" t="n">
        <v>1</v>
      </c>
      <c r="I13" s="34" t="s">
        <v>1337</v>
      </c>
      <c r="J13" s="32" t="n">
        <v>454</v>
      </c>
      <c r="K13" s="14" t="n">
        <f aca="false">(J13*0.45)</f>
        <v>204.3</v>
      </c>
      <c r="L13" s="35" t="n">
        <f aca="false">(J13+K13)</f>
        <v>658.3</v>
      </c>
      <c r="M13" s="35" t="n">
        <f aca="false">(L13*0.02)</f>
        <v>13.166</v>
      </c>
      <c r="N13" s="39" t="n">
        <f aca="false">(J13+K13+M13)</f>
        <v>671.466</v>
      </c>
      <c r="O13" s="46"/>
      <c r="Q13" s="46"/>
    </row>
    <row r="14" customFormat="false" ht="20.25" hidden="false" customHeight="false" outlineLevel="0" collapsed="false">
      <c r="A14" s="12" t="n">
        <v>11</v>
      </c>
      <c r="B14" s="12"/>
      <c r="C14" s="12" t="s">
        <v>272</v>
      </c>
      <c r="D14" s="12" t="s">
        <v>233</v>
      </c>
      <c r="E14" s="12" t="s">
        <v>263</v>
      </c>
      <c r="F14" s="12" t="s">
        <v>227</v>
      </c>
      <c r="G14" s="12" t="s">
        <v>16</v>
      </c>
      <c r="H14" s="12" t="n">
        <v>1</v>
      </c>
      <c r="I14" s="13" t="s">
        <v>273</v>
      </c>
      <c r="J14" s="12" t="n">
        <v>244.99</v>
      </c>
      <c r="K14" s="14" t="n">
        <f aca="false">(J14*0.45)</f>
        <v>110.2455</v>
      </c>
      <c r="L14" s="14" t="n">
        <f aca="false">(J14+K14)</f>
        <v>355.2355</v>
      </c>
      <c r="M14" s="14" t="n">
        <f aca="false">(L14*0.02)</f>
        <v>7.10471</v>
      </c>
      <c r="N14" s="45" t="n">
        <f aca="false">(J14+K14+M14)</f>
        <v>362.34021</v>
      </c>
      <c r="O14" s="46"/>
      <c r="Q14" s="46"/>
      <c r="R14" s="46"/>
      <c r="S14" s="46"/>
      <c r="T14" s="46"/>
    </row>
    <row r="15" customFormat="false" ht="23.25" hidden="false" customHeight="false" outlineLevel="0" collapsed="false">
      <c r="A15" s="32" t="n">
        <v>12</v>
      </c>
      <c r="B15" s="12"/>
      <c r="C15" s="12" t="s">
        <v>1167</v>
      </c>
      <c r="D15" s="12"/>
      <c r="E15" s="12" t="s">
        <v>153</v>
      </c>
      <c r="F15" s="12" t="s">
        <v>1168</v>
      </c>
      <c r="G15" s="12" t="s">
        <v>16</v>
      </c>
      <c r="H15" s="12" t="n">
        <v>1</v>
      </c>
      <c r="I15" s="13" t="s">
        <v>1169</v>
      </c>
      <c r="J15" s="12" t="n">
        <v>230</v>
      </c>
      <c r="K15" s="14" t="n">
        <f aca="false">(J15*0.45)</f>
        <v>103.5</v>
      </c>
      <c r="L15" s="14" t="n">
        <f aca="false">(J15+K15)</f>
        <v>333.5</v>
      </c>
      <c r="M15" s="14" t="n">
        <f aca="false">(L15*0.02)</f>
        <v>6.67</v>
      </c>
      <c r="N15" s="45" t="n">
        <f aca="false">(J15+K15+M15)</f>
        <v>340.17</v>
      </c>
      <c r="O15" s="46"/>
      <c r="Q15" s="46"/>
    </row>
    <row r="16" customFormat="false" ht="20.25" hidden="false" customHeight="false" outlineLevel="0" collapsed="false">
      <c r="A16" s="12" t="n">
        <v>13</v>
      </c>
      <c r="B16" s="12"/>
      <c r="C16" s="12" t="s">
        <v>693</v>
      </c>
      <c r="D16" s="12" t="s">
        <v>694</v>
      </c>
      <c r="E16" s="12" t="s">
        <v>695</v>
      </c>
      <c r="F16" s="12" t="s">
        <v>696</v>
      </c>
      <c r="G16" s="12" t="s">
        <v>16</v>
      </c>
      <c r="H16" s="12" t="n">
        <v>1</v>
      </c>
      <c r="I16" s="13" t="s">
        <v>697</v>
      </c>
      <c r="J16" s="12" t="n">
        <v>88.99</v>
      </c>
      <c r="K16" s="14" t="n">
        <f aca="false">(J16*0.45)</f>
        <v>40.0455</v>
      </c>
      <c r="L16" s="14" t="n">
        <f aca="false">(J16+K16)</f>
        <v>129.0355</v>
      </c>
      <c r="M16" s="14" t="n">
        <f aca="false">(L16*0.02)</f>
        <v>2.58071</v>
      </c>
      <c r="N16" s="45" t="n">
        <f aca="false">(J16+K16+M16)</f>
        <v>131.61621</v>
      </c>
      <c r="O16" s="46"/>
      <c r="Q16" s="46"/>
    </row>
    <row r="17" customFormat="false" ht="20.25" hidden="false" customHeight="false" outlineLevel="0" collapsed="false">
      <c r="A17" s="12" t="n">
        <v>14</v>
      </c>
      <c r="B17" s="12"/>
      <c r="C17" s="12" t="s">
        <v>410</v>
      </c>
      <c r="D17" s="12" t="s">
        <v>390</v>
      </c>
      <c r="E17" s="12" t="s">
        <v>26</v>
      </c>
      <c r="F17" s="12" t="s">
        <v>27</v>
      </c>
      <c r="G17" s="12" t="s">
        <v>16</v>
      </c>
      <c r="H17" s="12" t="n">
        <v>1</v>
      </c>
      <c r="I17" s="13" t="s">
        <v>411</v>
      </c>
      <c r="J17" s="12" t="n">
        <v>113</v>
      </c>
      <c r="K17" s="14" t="n">
        <f aca="false">(J17*0.45)</f>
        <v>50.85</v>
      </c>
      <c r="L17" s="14" t="n">
        <f aca="false">(J17+K17)</f>
        <v>163.85</v>
      </c>
      <c r="M17" s="14" t="n">
        <f aca="false">(L17*0.02)</f>
        <v>3.277</v>
      </c>
      <c r="N17" s="45" t="n">
        <f aca="false">(J17+K17+M17)</f>
        <v>167.127</v>
      </c>
      <c r="O17" s="46"/>
      <c r="Q17" s="46"/>
    </row>
    <row r="18" customFormat="false" ht="23.25" hidden="false" customHeight="false" outlineLevel="0" collapsed="false">
      <c r="A18" s="32" t="n">
        <v>15</v>
      </c>
      <c r="B18" s="18"/>
      <c r="C18" s="18" t="s">
        <v>715</v>
      </c>
      <c r="D18" s="18" t="s">
        <v>716</v>
      </c>
      <c r="E18" s="18" t="s">
        <v>108</v>
      </c>
      <c r="F18" s="18" t="s">
        <v>717</v>
      </c>
      <c r="G18" s="18" t="s">
        <v>16</v>
      </c>
      <c r="H18" s="12" t="n">
        <v>1</v>
      </c>
      <c r="I18" s="19" t="s">
        <v>718</v>
      </c>
      <c r="J18" s="18" t="n">
        <v>79.99</v>
      </c>
      <c r="K18" s="14" t="n">
        <f aca="false">(J18*0.45)</f>
        <v>35.9955</v>
      </c>
      <c r="L18" s="20" t="n">
        <f aca="false">(J18+K18)</f>
        <v>115.9855</v>
      </c>
      <c r="M18" s="20" t="n">
        <f aca="false">(L18*0.02)</f>
        <v>2.31971</v>
      </c>
      <c r="N18" s="48" t="n">
        <f aca="false">(J18+K18+M18)</f>
        <v>118.30521</v>
      </c>
      <c r="O18" s="46"/>
    </row>
    <row r="19" customFormat="false" ht="20.25" hidden="false" customHeight="false" outlineLevel="0" collapsed="false">
      <c r="A19" s="12" t="n">
        <v>16</v>
      </c>
      <c r="B19" s="12"/>
      <c r="C19" s="12" t="s">
        <v>410</v>
      </c>
      <c r="D19" s="12" t="s">
        <v>390</v>
      </c>
      <c r="E19" s="12" t="s">
        <v>26</v>
      </c>
      <c r="F19" s="12" t="s">
        <v>27</v>
      </c>
      <c r="G19" s="12" t="s">
        <v>16</v>
      </c>
      <c r="H19" s="12" t="n">
        <v>1</v>
      </c>
      <c r="I19" s="13" t="s">
        <v>411</v>
      </c>
      <c r="J19" s="12" t="n">
        <v>113</v>
      </c>
      <c r="K19" s="14" t="n">
        <f aca="false">(J19*0.45)</f>
        <v>50.85</v>
      </c>
      <c r="L19" s="14" t="n">
        <f aca="false">(J19+K19)</f>
        <v>163.85</v>
      </c>
      <c r="M19" s="14" t="n">
        <f aca="false">(L19*0.02)</f>
        <v>3.277</v>
      </c>
      <c r="N19" s="45" t="n">
        <f aca="false">(J19+K19+M19)</f>
        <v>167.127</v>
      </c>
      <c r="O19" s="46"/>
    </row>
    <row r="20" customFormat="false" ht="20.25" hidden="false" customHeight="false" outlineLevel="0" collapsed="false">
      <c r="A20" s="12" t="n">
        <v>17</v>
      </c>
      <c r="B20" s="12"/>
      <c r="C20" s="12" t="s">
        <v>1185</v>
      </c>
      <c r="D20" s="12" t="s">
        <v>1191</v>
      </c>
      <c r="E20" s="12" t="s">
        <v>153</v>
      </c>
      <c r="F20" s="12" t="s">
        <v>1187</v>
      </c>
      <c r="G20" s="12" t="s">
        <v>16</v>
      </c>
      <c r="H20" s="12" t="n">
        <v>1</v>
      </c>
      <c r="I20" s="13" t="s">
        <v>1192</v>
      </c>
      <c r="J20" s="12" t="n">
        <v>201.5</v>
      </c>
      <c r="K20" s="14" t="n">
        <f aca="false">(J20*0.45)</f>
        <v>90.675</v>
      </c>
      <c r="L20" s="14" t="n">
        <f aca="false">(J20+K20)</f>
        <v>292.175</v>
      </c>
      <c r="M20" s="14" t="n">
        <f aca="false">(L20*0.02)</f>
        <v>5.8435</v>
      </c>
      <c r="N20" s="45" t="n">
        <f aca="false">(J20+K20+M20)</f>
        <v>298.0185</v>
      </c>
    </row>
    <row r="21" customFormat="false" ht="20.25" hidden="false" customHeight="false" outlineLevel="0" collapsed="false">
      <c r="A21" s="12" t="n">
        <v>740</v>
      </c>
      <c r="B21" s="47"/>
      <c r="C21" s="12" t="s">
        <v>1663</v>
      </c>
      <c r="D21" s="12" t="s">
        <v>1664</v>
      </c>
      <c r="E21" s="12" t="s">
        <v>87</v>
      </c>
      <c r="F21" s="12" t="s">
        <v>1665</v>
      </c>
      <c r="G21" s="18" t="s">
        <v>1575</v>
      </c>
      <c r="H21" s="12" t="n">
        <v>14</v>
      </c>
      <c r="I21" s="13" t="s">
        <v>1666</v>
      </c>
      <c r="J21" s="12" t="n">
        <v>480</v>
      </c>
      <c r="K21" s="14" t="n">
        <f aca="false">(J21*0.45)</f>
        <v>216</v>
      </c>
      <c r="L21" s="14" t="n">
        <f aca="false">(J21+K21)</f>
        <v>696</v>
      </c>
      <c r="M21" s="14" t="n">
        <f aca="false">(L21*0.02)</f>
        <v>13.92</v>
      </c>
      <c r="N21" s="45" t="n">
        <f aca="false">(J21+K21+M21)</f>
        <v>709.92</v>
      </c>
    </row>
    <row r="22" customFormat="false" ht="20.25" hidden="false" customHeight="false" outlineLevel="0" collapsed="false">
      <c r="A22" s="12" t="n">
        <v>113</v>
      </c>
      <c r="B22" s="12"/>
      <c r="C22" s="12" t="s">
        <v>277</v>
      </c>
      <c r="D22" s="12" t="s">
        <v>233</v>
      </c>
      <c r="E22" s="12" t="s">
        <v>108</v>
      </c>
      <c r="F22" s="12" t="s">
        <v>278</v>
      </c>
      <c r="G22" s="12" t="s">
        <v>16</v>
      </c>
      <c r="H22" s="12" t="n">
        <v>24</v>
      </c>
      <c r="I22" s="13" t="s">
        <v>279</v>
      </c>
      <c r="J22" s="12" t="n">
        <v>250</v>
      </c>
      <c r="K22" s="14" t="n">
        <f aca="false">(J22*0.45)</f>
        <v>112.5</v>
      </c>
      <c r="L22" s="14" t="n">
        <f aca="false">(J22+K22)</f>
        <v>362.5</v>
      </c>
      <c r="M22" s="14" t="n">
        <f aca="false">(L22*0.02)</f>
        <v>7.25</v>
      </c>
      <c r="N22" s="45" t="n">
        <f aca="false">(J22+K22+M22)</f>
        <v>369.75</v>
      </c>
    </row>
    <row r="23" customFormat="false" ht="20.25" hidden="false" customHeight="false" outlineLevel="0" collapsed="false">
      <c r="A23" s="12" t="n">
        <v>567</v>
      </c>
      <c r="B23" s="47"/>
      <c r="C23" s="12" t="s">
        <v>1326</v>
      </c>
      <c r="D23" s="12" t="s">
        <v>390</v>
      </c>
      <c r="E23" s="12" t="s">
        <v>1017</v>
      </c>
      <c r="F23" s="12" t="s">
        <v>27</v>
      </c>
      <c r="G23" s="18" t="s">
        <v>16</v>
      </c>
      <c r="H23" s="12" t="n">
        <v>6</v>
      </c>
      <c r="I23" s="13" t="s">
        <v>1327</v>
      </c>
      <c r="J23" s="12" t="n">
        <v>86.2</v>
      </c>
      <c r="K23" s="14" t="n">
        <f aca="false">(J23*0.45)</f>
        <v>38.79</v>
      </c>
      <c r="L23" s="14" t="n">
        <f aca="false">(J23+K23)</f>
        <v>124.99</v>
      </c>
      <c r="M23" s="14" t="n">
        <f aca="false">(L23*0.02)</f>
        <v>2.4998</v>
      </c>
      <c r="N23" s="45" t="n">
        <f aca="false">(J23+K23+M23)</f>
        <v>127.4898</v>
      </c>
    </row>
    <row r="24" customFormat="false" ht="20.25" hidden="false" customHeight="false" outlineLevel="0" collapsed="false">
      <c r="A24" s="12" t="n">
        <v>577</v>
      </c>
      <c r="B24" s="47"/>
      <c r="C24" s="12" t="s">
        <v>1350</v>
      </c>
      <c r="D24" s="12" t="s">
        <v>1351</v>
      </c>
      <c r="E24" s="12" t="s">
        <v>310</v>
      </c>
      <c r="F24" s="12" t="s">
        <v>167</v>
      </c>
      <c r="G24" s="18" t="s">
        <v>16</v>
      </c>
      <c r="H24" s="12" t="n">
        <v>8</v>
      </c>
      <c r="I24" s="13" t="s">
        <v>1352</v>
      </c>
      <c r="J24" s="12" t="n">
        <v>241.5</v>
      </c>
      <c r="K24" s="14" t="n">
        <f aca="false">(J24*0.45)</f>
        <v>108.675</v>
      </c>
      <c r="L24" s="14" t="n">
        <f aca="false">(J24+K24)</f>
        <v>350.175</v>
      </c>
      <c r="M24" s="14" t="n">
        <f aca="false">(L24*0.02)</f>
        <v>7.0035</v>
      </c>
      <c r="N24" s="45" t="n">
        <f aca="false">(J24+K24+M24)</f>
        <v>357.1785</v>
      </c>
    </row>
    <row r="25" customFormat="false" ht="40.5" hidden="false" customHeight="false" outlineLevel="0" collapsed="false">
      <c r="A25" s="12" t="n">
        <v>135</v>
      </c>
      <c r="B25" s="12"/>
      <c r="C25" s="16" t="s">
        <v>330</v>
      </c>
      <c r="D25" s="12" t="s">
        <v>233</v>
      </c>
      <c r="E25" s="12" t="s">
        <v>31</v>
      </c>
      <c r="F25" s="12" t="s">
        <v>41</v>
      </c>
      <c r="G25" s="12" t="s">
        <v>16</v>
      </c>
      <c r="H25" s="12" t="n">
        <v>24</v>
      </c>
      <c r="I25" s="13" t="s">
        <v>331</v>
      </c>
      <c r="J25" s="12" t="n">
        <v>120</v>
      </c>
      <c r="K25" s="14" t="n">
        <f aca="false">(J25*0.45)</f>
        <v>54</v>
      </c>
      <c r="L25" s="14" t="n">
        <f aca="false">(J25+K25)</f>
        <v>174</v>
      </c>
      <c r="M25" s="14" t="n">
        <f aca="false">(L25*0.02)</f>
        <v>3.48</v>
      </c>
      <c r="N25" s="45" t="n">
        <f aca="false">(J25+K25+M25)</f>
        <v>177.48</v>
      </c>
    </row>
    <row r="26" customFormat="false" ht="20.25" hidden="false" customHeight="false" outlineLevel="0" collapsed="false">
      <c r="A26" s="12" t="n">
        <v>78</v>
      </c>
      <c r="B26" s="12" t="n">
        <v>30510</v>
      </c>
      <c r="C26" s="12" t="s">
        <v>181</v>
      </c>
      <c r="D26" s="12" t="s">
        <v>173</v>
      </c>
      <c r="E26" s="12" t="s">
        <v>31</v>
      </c>
      <c r="F26" s="12" t="s">
        <v>21</v>
      </c>
      <c r="G26" s="12" t="s">
        <v>16</v>
      </c>
      <c r="H26" s="12" t="n">
        <v>8</v>
      </c>
      <c r="I26" s="13" t="s">
        <v>182</v>
      </c>
      <c r="J26" s="12" t="n">
        <v>164.99</v>
      </c>
      <c r="K26" s="14" t="n">
        <f aca="false">(J26*0.45)</f>
        <v>74.2455</v>
      </c>
      <c r="L26" s="14" t="n">
        <f aca="false">(J26+K26)</f>
        <v>239.2355</v>
      </c>
      <c r="M26" s="14" t="n">
        <f aca="false">(L26*0.02)</f>
        <v>4.78471</v>
      </c>
      <c r="N26" s="45" t="n">
        <f aca="false">(J26+K26+M26)</f>
        <v>244.02021</v>
      </c>
    </row>
    <row r="27" customFormat="false" ht="20.25" hidden="false" customHeight="false" outlineLevel="0" collapsed="false">
      <c r="A27" s="12" t="n">
        <v>705</v>
      </c>
      <c r="B27" s="47"/>
      <c r="C27" s="12" t="s">
        <v>1596</v>
      </c>
      <c r="D27" s="12" t="s">
        <v>78</v>
      </c>
      <c r="E27" s="12" t="s">
        <v>801</v>
      </c>
      <c r="F27" s="12"/>
      <c r="G27" s="18" t="s">
        <v>975</v>
      </c>
      <c r="H27" s="12" t="n">
        <v>36</v>
      </c>
      <c r="I27" s="13" t="s">
        <v>1296</v>
      </c>
      <c r="J27" s="12" t="n">
        <v>57.5</v>
      </c>
      <c r="K27" s="14" t="n">
        <f aca="false">(J27*0.45)</f>
        <v>25.875</v>
      </c>
      <c r="L27" s="14" t="n">
        <f aca="false">(J27+K27)</f>
        <v>83.375</v>
      </c>
      <c r="M27" s="14" t="n">
        <f aca="false">(L27*0.02)</f>
        <v>1.6675</v>
      </c>
      <c r="N27" s="45" t="n">
        <f aca="false">(J27+K27+M27)</f>
        <v>85.0425</v>
      </c>
    </row>
    <row r="28" customFormat="false" ht="20.25" hidden="false" customHeight="false" outlineLevel="0" collapsed="false">
      <c r="A28" s="12" t="n">
        <v>705</v>
      </c>
      <c r="B28" s="47"/>
      <c r="C28" s="12" t="s">
        <v>1596</v>
      </c>
      <c r="D28" s="12" t="s">
        <v>78</v>
      </c>
      <c r="E28" s="12" t="s">
        <v>801</v>
      </c>
      <c r="F28" s="12"/>
      <c r="G28" s="18" t="s">
        <v>975</v>
      </c>
      <c r="H28" s="12" t="n">
        <v>36</v>
      </c>
      <c r="I28" s="13" t="s">
        <v>1296</v>
      </c>
      <c r="J28" s="12" t="n">
        <v>57.5</v>
      </c>
      <c r="K28" s="14" t="n">
        <f aca="false">(J28*0.45)</f>
        <v>25.875</v>
      </c>
      <c r="L28" s="14" t="n">
        <f aca="false">(J28+K28)</f>
        <v>83.375</v>
      </c>
      <c r="M28" s="14" t="n">
        <f aca="false">(L28*0.02)</f>
        <v>1.6675</v>
      </c>
      <c r="N28" s="45" t="n">
        <f aca="false">(J28+K28+M28)</f>
        <v>85.0425</v>
      </c>
    </row>
    <row r="29" customFormat="false" ht="20.25" hidden="false" customHeight="false" outlineLevel="0" collapsed="false">
      <c r="A29" s="12" t="n">
        <v>705</v>
      </c>
      <c r="B29" s="47"/>
      <c r="C29" s="12" t="s">
        <v>1596</v>
      </c>
      <c r="D29" s="12" t="s">
        <v>78</v>
      </c>
      <c r="E29" s="12" t="s">
        <v>801</v>
      </c>
      <c r="F29" s="12"/>
      <c r="G29" s="18" t="s">
        <v>975</v>
      </c>
      <c r="H29" s="12" t="n">
        <v>36</v>
      </c>
      <c r="I29" s="13" t="s">
        <v>1296</v>
      </c>
      <c r="J29" s="12" t="n">
        <v>57.5</v>
      </c>
      <c r="K29" s="14" t="n">
        <f aca="false">(J29*0.45)</f>
        <v>25.875</v>
      </c>
      <c r="L29" s="14" t="n">
        <f aca="false">(J29+K29)</f>
        <v>83.375</v>
      </c>
      <c r="M29" s="14" t="n">
        <f aca="false">(L29*0.02)</f>
        <v>1.6675</v>
      </c>
      <c r="N29" s="45" t="n">
        <f aca="false">(J29+K29+M29)</f>
        <v>85.0425</v>
      </c>
    </row>
    <row r="30" customFormat="false" ht="20.25" hidden="false" customHeight="false" outlineLevel="0" collapsed="false">
      <c r="A30" s="12" t="n">
        <v>274</v>
      </c>
      <c r="B30" s="12"/>
      <c r="C30" s="12" t="s">
        <v>644</v>
      </c>
      <c r="D30" s="12" t="s">
        <v>94</v>
      </c>
      <c r="E30" s="12" t="s">
        <v>87</v>
      </c>
      <c r="F30" s="12" t="s">
        <v>645</v>
      </c>
      <c r="G30" s="12" t="s">
        <v>16</v>
      </c>
      <c r="H30" s="12" t="n">
        <v>6</v>
      </c>
      <c r="I30" s="13" t="s">
        <v>648</v>
      </c>
      <c r="J30" s="12" t="n">
        <v>319.9</v>
      </c>
      <c r="K30" s="14" t="n">
        <f aca="false">(J30*0.45)</f>
        <v>143.955</v>
      </c>
      <c r="L30" s="14" t="n">
        <f aca="false">(J30+K30)</f>
        <v>463.855</v>
      </c>
      <c r="M30" s="14" t="n">
        <f aca="false">(L30*0.02)</f>
        <v>9.2771</v>
      </c>
      <c r="N30" s="45" t="n">
        <f aca="false">(J30+K30+M30)</f>
        <v>473.1321</v>
      </c>
    </row>
    <row r="31" customFormat="false" ht="20.25" hidden="false" customHeight="false" outlineLevel="0" collapsed="false">
      <c r="A31" s="12" t="n">
        <v>213</v>
      </c>
      <c r="B31" s="12"/>
      <c r="C31" s="12" t="s">
        <v>503</v>
      </c>
      <c r="D31" s="12" t="s">
        <v>145</v>
      </c>
      <c r="E31" s="12"/>
      <c r="F31" s="12" t="s">
        <v>504</v>
      </c>
      <c r="G31" s="12" t="s">
        <v>16</v>
      </c>
      <c r="H31" s="12" t="n">
        <v>12</v>
      </c>
      <c r="I31" s="13" t="n">
        <v>7486777036</v>
      </c>
      <c r="J31" s="12" t="n">
        <v>320</v>
      </c>
      <c r="K31" s="14" t="n">
        <f aca="false">(J31*0.45)</f>
        <v>144</v>
      </c>
      <c r="L31" s="14" t="n">
        <f aca="false">(J31+K31)</f>
        <v>464</v>
      </c>
      <c r="M31" s="14" t="n">
        <f aca="false">(L31*0.02)</f>
        <v>9.28</v>
      </c>
      <c r="N31" s="45" t="n">
        <f aca="false">(J31+K31+M31)</f>
        <v>473.28</v>
      </c>
    </row>
    <row r="32" customFormat="false" ht="20.25" hidden="false" customHeight="false" outlineLevel="0" collapsed="false">
      <c r="A32" s="26"/>
      <c r="B32" s="26"/>
      <c r="C32" s="26"/>
      <c r="D32" s="26"/>
      <c r="E32" s="26"/>
      <c r="F32" s="26"/>
      <c r="G32" s="26"/>
      <c r="H32" s="26"/>
      <c r="I32" s="49"/>
      <c r="J32" s="26"/>
      <c r="K32" s="26" t="n">
        <f aca="false">(J32*0.45)</f>
        <v>0</v>
      </c>
      <c r="L32" s="26" t="n">
        <f aca="false">(J32+K32)</f>
        <v>0</v>
      </c>
      <c r="M32" s="26" t="n">
        <f aca="false">(L32*0.02)</f>
        <v>0</v>
      </c>
      <c r="N32" s="26" t="n">
        <f aca="false">(J32+K32+M32)</f>
        <v>0</v>
      </c>
    </row>
    <row r="33" customFormat="false" ht="20.25" hidden="false" customHeight="false" outlineLevel="0" collapsed="false">
      <c r="A33" s="26"/>
      <c r="B33" s="26"/>
      <c r="C33" s="26"/>
      <c r="D33" s="26"/>
      <c r="E33" s="26"/>
      <c r="F33" s="26"/>
      <c r="G33" s="26"/>
      <c r="H33" s="26"/>
      <c r="I33" s="49"/>
      <c r="J33" s="26"/>
      <c r="K33" s="26" t="n">
        <f aca="false">(J33*0.45)</f>
        <v>0</v>
      </c>
      <c r="L33" s="26" t="n">
        <f aca="false">(J33+K33)</f>
        <v>0</v>
      </c>
      <c r="M33" s="26" t="n">
        <f aca="false">(L33*0.02)</f>
        <v>0</v>
      </c>
      <c r="N33" s="26" t="n">
        <f aca="false">(J33+K33+M33)</f>
        <v>0</v>
      </c>
    </row>
    <row r="34" customFormat="false" ht="20.25" hidden="false" customHeight="false" outlineLevel="0" collapsed="false">
      <c r="A34" s="26"/>
      <c r="B34" s="26"/>
      <c r="C34" s="26"/>
      <c r="D34" s="26"/>
      <c r="E34" s="26"/>
      <c r="F34" s="26"/>
      <c r="G34" s="26"/>
      <c r="H34" s="26"/>
      <c r="I34" s="49"/>
      <c r="J34" s="26"/>
      <c r="K34" s="26" t="n">
        <f aca="false">(J34*0.45)</f>
        <v>0</v>
      </c>
      <c r="L34" s="26" t="n">
        <f aca="false">(J34+K34)</f>
        <v>0</v>
      </c>
      <c r="M34" s="26" t="n">
        <f aca="false">(L34*0.02)</f>
        <v>0</v>
      </c>
      <c r="N34" s="26" t="n">
        <f aca="false">(J34+K34+M34)</f>
        <v>0</v>
      </c>
    </row>
    <row r="35" customFormat="false" ht="20.25" hidden="false" customHeight="false" outlineLevel="0" collapsed="false">
      <c r="A35" s="26"/>
      <c r="B35" s="26"/>
      <c r="C35" s="26"/>
      <c r="D35" s="26"/>
      <c r="E35" s="26"/>
      <c r="F35" s="26"/>
      <c r="G35" s="26"/>
      <c r="H35" s="26"/>
      <c r="I35" s="49"/>
      <c r="J35" s="26"/>
      <c r="K35" s="26" t="n">
        <f aca="false">(J35*0.45)</f>
        <v>0</v>
      </c>
      <c r="L35" s="26" t="n">
        <f aca="false">(J35+K35)</f>
        <v>0</v>
      </c>
      <c r="M35" s="26" t="n">
        <f aca="false">(L35*0.02)</f>
        <v>0</v>
      </c>
      <c r="N35" s="26" t="n">
        <f aca="false">(J35+K35+M35)</f>
        <v>0</v>
      </c>
    </row>
    <row r="36" customFormat="false" ht="20.25" hidden="false" customHeight="false" outlineLevel="0" collapsed="false">
      <c r="A36" s="26"/>
      <c r="B36" s="26"/>
      <c r="C36" s="26"/>
      <c r="D36" s="26"/>
      <c r="E36" s="26"/>
      <c r="F36" s="26"/>
      <c r="G36" s="26"/>
      <c r="H36" s="26"/>
      <c r="I36" s="49"/>
      <c r="J36" s="26"/>
      <c r="K36" s="26" t="n">
        <f aca="false">(J36*0.45)</f>
        <v>0</v>
      </c>
      <c r="L36" s="26" t="n">
        <f aca="false">(J36+K36)</f>
        <v>0</v>
      </c>
      <c r="M36" s="26" t="n">
        <f aca="false">(L36*0.02)</f>
        <v>0</v>
      </c>
      <c r="N36" s="26" t="n">
        <f aca="false">(J36+K36+M36)</f>
        <v>0</v>
      </c>
    </row>
    <row r="37" customFormat="false" ht="20.25" hidden="false" customHeight="false" outlineLevel="0" collapsed="false">
      <c r="A37" s="26"/>
      <c r="B37" s="26"/>
      <c r="C37" s="26"/>
      <c r="D37" s="26"/>
      <c r="E37" s="26"/>
      <c r="F37" s="26"/>
      <c r="G37" s="26"/>
      <c r="H37" s="26"/>
      <c r="I37" s="49"/>
      <c r="J37" s="26"/>
      <c r="K37" s="26" t="n">
        <f aca="false">(J37*0.45)</f>
        <v>0</v>
      </c>
      <c r="L37" s="26" t="n">
        <f aca="false">(J37+K37)</f>
        <v>0</v>
      </c>
      <c r="M37" s="26" t="n">
        <f aca="false">(L37*0.02)</f>
        <v>0</v>
      </c>
      <c r="N37" s="26" t="n">
        <f aca="false">(J37+K37+M37)</f>
        <v>0</v>
      </c>
    </row>
    <row r="38" customFormat="false" ht="20.25" hidden="false" customHeight="false" outlineLevel="0" collapsed="false">
      <c r="A38" s="26"/>
      <c r="B38" s="26"/>
      <c r="C38" s="26"/>
      <c r="D38" s="26"/>
      <c r="E38" s="26"/>
      <c r="F38" s="26"/>
      <c r="G38" s="26"/>
      <c r="H38" s="26"/>
      <c r="I38" s="49"/>
      <c r="J38" s="26"/>
      <c r="K38" s="26" t="n">
        <f aca="false">(J38*0.45)</f>
        <v>0</v>
      </c>
      <c r="L38" s="26" t="n">
        <f aca="false">(J38+K38)</f>
        <v>0</v>
      </c>
      <c r="M38" s="26" t="n">
        <f aca="false">(L38*0.02)</f>
        <v>0</v>
      </c>
      <c r="N38" s="26" t="n">
        <f aca="false">(J38+K38+M38)</f>
        <v>0</v>
      </c>
    </row>
    <row r="39" customFormat="false" ht="15.75" hidden="false" customHeight="false" outlineLevel="0" collapsed="false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 t="n">
        <f aca="false">(J39*0.45)</f>
        <v>0</v>
      </c>
      <c r="L39" s="46" t="n">
        <f aca="false">(J39+K39)</f>
        <v>0</v>
      </c>
      <c r="M39" s="46" t="n">
        <f aca="false">(L39*0.02)</f>
        <v>0</v>
      </c>
      <c r="N39" s="46" t="n">
        <f aca="false">(J39+K39+M39)</f>
        <v>0</v>
      </c>
    </row>
    <row r="40" customFormat="false" ht="15.75" hidden="false" customHeight="false" outlineLevel="0" collapsed="false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 t="n">
        <f aca="false">SUBTOTAL(109,Table264256713101819212426294523121119201019202325263[total])</f>
        <v>13793.98224</v>
      </c>
    </row>
    <row r="41" customFormat="false" ht="15.75" hidden="false" customHeight="false" outlineLevel="0" collapsed="false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</row>
    <row r="42" customFormat="false" ht="15.75" hidden="false" customHeight="false" outlineLevel="0" collapsed="false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</row>
  </sheetData>
  <mergeCells count="2">
    <mergeCell ref="A1:N1"/>
    <mergeCell ref="A2:N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9" activeCellId="0" sqref="P19"/>
    </sheetView>
  </sheetViews>
  <sheetFormatPr defaultColWidth="9.097656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4"/>
    <col collapsed="false" customWidth="true" hidden="false" outlineLevel="0" max="3" min="3" style="0" width="41.43"/>
    <col collapsed="false" customWidth="true" hidden="false" outlineLevel="0" max="4" min="4" style="0" width="15.86"/>
    <col collapsed="false" customWidth="true" hidden="false" outlineLevel="0" max="5" min="5" style="0" width="17.28"/>
    <col collapsed="false" customWidth="true" hidden="false" outlineLevel="0" max="6" min="6" style="0" width="15.14"/>
    <col collapsed="false" customWidth="true" hidden="false" outlineLevel="0" max="9" min="9" style="0" width="15.86"/>
    <col collapsed="false" customWidth="true" hidden="false" outlineLevel="0" max="14" min="14" style="0" width="15.71"/>
    <col collapsed="false" customWidth="true" hidden="false" outlineLevel="0" max="17" min="17" style="0" width="18.42"/>
  </cols>
  <sheetData>
    <row r="1" customFormat="false" ht="25.5" hidden="false" customHeight="false" outlineLevel="0" collapsed="false">
      <c r="A1" s="40" t="s">
        <v>1762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customFormat="false" ht="25.5" hidden="false" customHeight="false" outlineLevel="0" collapsed="false">
      <c r="A2" s="41" t="n">
        <v>44867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  <row r="3" customFormat="false" ht="15.75" hidden="false" customHeight="false" outlineLevel="0" collapsed="false">
      <c r="A3" s="42" t="s">
        <v>1</v>
      </c>
      <c r="B3" s="43" t="s">
        <v>1763</v>
      </c>
      <c r="C3" s="43" t="s">
        <v>1764</v>
      </c>
      <c r="D3" s="43" t="s">
        <v>1765</v>
      </c>
      <c r="E3" s="43" t="s">
        <v>1766</v>
      </c>
      <c r="F3" s="43" t="s">
        <v>1767</v>
      </c>
      <c r="G3" s="43" t="s">
        <v>1768</v>
      </c>
      <c r="H3" s="43" t="s">
        <v>1769</v>
      </c>
      <c r="I3" s="43" t="s">
        <v>1770</v>
      </c>
      <c r="J3" s="43" t="s">
        <v>1771</v>
      </c>
      <c r="K3" s="43" t="s">
        <v>1772</v>
      </c>
      <c r="L3" s="43" t="s">
        <v>1773</v>
      </c>
      <c r="M3" s="43" t="s">
        <v>1774</v>
      </c>
      <c r="N3" s="44" t="s">
        <v>1775</v>
      </c>
    </row>
    <row r="4" s="46" customFormat="true" ht="20.25" hidden="false" customHeight="false" outlineLevel="0" collapsed="false">
      <c r="A4" s="12" t="n">
        <v>1</v>
      </c>
      <c r="B4" s="18"/>
      <c r="C4" s="18" t="s">
        <v>715</v>
      </c>
      <c r="D4" s="18" t="s">
        <v>716</v>
      </c>
      <c r="E4" s="18" t="s">
        <v>108</v>
      </c>
      <c r="F4" s="18" t="s">
        <v>717</v>
      </c>
      <c r="G4" s="18" t="s">
        <v>16</v>
      </c>
      <c r="H4" s="18" t="n">
        <v>1</v>
      </c>
      <c r="I4" s="19" t="s">
        <v>718</v>
      </c>
      <c r="J4" s="18" t="n">
        <v>79.99</v>
      </c>
      <c r="K4" s="14" t="n">
        <f aca="false">(J4*0.45)</f>
        <v>35.9955</v>
      </c>
      <c r="L4" s="20" t="n">
        <f aca="false">(J4+K4)</f>
        <v>115.9855</v>
      </c>
      <c r="M4" s="20" t="n">
        <f aca="false">(L4*0.02)</f>
        <v>2.31971</v>
      </c>
      <c r="N4" s="48" t="n">
        <f aca="false">(J4+K4+M4)</f>
        <v>118.30521</v>
      </c>
      <c r="O4" s="12"/>
    </row>
    <row r="5" s="46" customFormat="true" ht="20.25" hidden="false" customHeight="false" outlineLevel="0" collapsed="false">
      <c r="A5" s="12" t="n">
        <v>2</v>
      </c>
      <c r="B5" s="12"/>
      <c r="C5" s="12" t="s">
        <v>244</v>
      </c>
      <c r="D5" s="12" t="s">
        <v>233</v>
      </c>
      <c r="E5" s="12" t="s">
        <v>87</v>
      </c>
      <c r="F5" s="12" t="s">
        <v>245</v>
      </c>
      <c r="G5" s="12" t="s">
        <v>16</v>
      </c>
      <c r="H5" s="12" t="n">
        <v>1</v>
      </c>
      <c r="I5" s="13" t="s">
        <v>246</v>
      </c>
      <c r="J5" s="12" t="n">
        <v>389</v>
      </c>
      <c r="K5" s="14" t="n">
        <f aca="false">(J5*0.45)</f>
        <v>175.05</v>
      </c>
      <c r="L5" s="14" t="n">
        <f aca="false">(J5+K5)</f>
        <v>564.05</v>
      </c>
      <c r="M5" s="14" t="n">
        <f aca="false">(L5*0.02)</f>
        <v>11.281</v>
      </c>
      <c r="N5" s="45" t="n">
        <f aca="false">(J5+K5+M5)</f>
        <v>575.331</v>
      </c>
    </row>
    <row r="6" s="46" customFormat="true" ht="23.25" hidden="false" customHeight="false" outlineLevel="0" collapsed="false">
      <c r="A6" s="32" t="n">
        <v>3</v>
      </c>
      <c r="B6" s="34"/>
      <c r="C6" s="32" t="s">
        <v>1533</v>
      </c>
      <c r="D6" s="32" t="s">
        <v>1534</v>
      </c>
      <c r="E6" s="32" t="s">
        <v>1535</v>
      </c>
      <c r="F6" s="32" t="s">
        <v>254</v>
      </c>
      <c r="G6" s="33" t="s">
        <v>975</v>
      </c>
      <c r="H6" s="32" t="n">
        <v>1</v>
      </c>
      <c r="I6" s="34" t="s">
        <v>1536</v>
      </c>
      <c r="J6" s="32" t="n">
        <v>201.25</v>
      </c>
      <c r="K6" s="14" t="n">
        <f aca="false">(J6*0.45)</f>
        <v>90.5625</v>
      </c>
      <c r="L6" s="35" t="n">
        <f aca="false">(J6+K6)</f>
        <v>291.8125</v>
      </c>
      <c r="M6" s="35" t="n">
        <f aca="false">(L6*0.02)</f>
        <v>5.83625</v>
      </c>
      <c r="N6" s="39" t="n">
        <f aca="false">(J6+K6+M6)</f>
        <v>297.64875</v>
      </c>
    </row>
    <row r="7" s="46" customFormat="true" ht="20.25" hidden="false" customHeight="false" outlineLevel="0" collapsed="false">
      <c r="A7" s="12" t="n">
        <v>4</v>
      </c>
      <c r="B7" s="12"/>
      <c r="C7" s="12" t="s">
        <v>670</v>
      </c>
      <c r="D7" s="12" t="s">
        <v>233</v>
      </c>
      <c r="E7" s="12" t="s">
        <v>87</v>
      </c>
      <c r="F7" s="12" t="s">
        <v>234</v>
      </c>
      <c r="G7" s="12" t="s">
        <v>16</v>
      </c>
      <c r="H7" s="18" t="n">
        <v>1</v>
      </c>
      <c r="I7" s="13" t="s">
        <v>671</v>
      </c>
      <c r="J7" s="12" t="n">
        <v>191</v>
      </c>
      <c r="K7" s="14" t="n">
        <f aca="false">(J7*0.45)</f>
        <v>85.95</v>
      </c>
      <c r="L7" s="14" t="n">
        <f aca="false">(J7+K7)</f>
        <v>276.95</v>
      </c>
      <c r="M7" s="14" t="n">
        <f aca="false">(L7*0.02)</f>
        <v>5.539</v>
      </c>
      <c r="N7" s="45" t="n">
        <f aca="false">(J7+K7+M7)</f>
        <v>282.489</v>
      </c>
    </row>
    <row r="8" s="46" customFormat="true" ht="20.25" hidden="false" customHeight="false" outlineLevel="0" collapsed="false">
      <c r="A8" s="12" t="n">
        <v>5</v>
      </c>
      <c r="B8" s="12"/>
      <c r="C8" s="12" t="s">
        <v>239</v>
      </c>
      <c r="D8" s="12" t="s">
        <v>233</v>
      </c>
      <c r="E8" s="12" t="s">
        <v>87</v>
      </c>
      <c r="F8" s="12" t="s">
        <v>234</v>
      </c>
      <c r="G8" s="12" t="s">
        <v>16</v>
      </c>
      <c r="H8" s="18" t="n">
        <v>1</v>
      </c>
      <c r="I8" s="13" t="s">
        <v>240</v>
      </c>
      <c r="J8" s="12" t="n">
        <v>316</v>
      </c>
      <c r="K8" s="14" t="n">
        <f aca="false">(J8*0.45)</f>
        <v>142.2</v>
      </c>
      <c r="L8" s="14" t="n">
        <f aca="false">(J8+K8)</f>
        <v>458.2</v>
      </c>
      <c r="M8" s="14" t="n">
        <f aca="false">(L8*0.02)</f>
        <v>9.164</v>
      </c>
      <c r="N8" s="45" t="n">
        <f aca="false">(J8+K8+M8)</f>
        <v>467.364</v>
      </c>
    </row>
    <row r="9" s="46" customFormat="true" ht="23.25" hidden="false" customHeight="false" outlineLevel="0" collapsed="false">
      <c r="A9" s="32" t="n">
        <v>6</v>
      </c>
      <c r="B9" s="12"/>
      <c r="C9" s="12" t="s">
        <v>70</v>
      </c>
      <c r="D9" s="12" t="s">
        <v>66</v>
      </c>
      <c r="E9" s="12" t="s">
        <v>71</v>
      </c>
      <c r="F9" s="12" t="s">
        <v>72</v>
      </c>
      <c r="G9" s="12" t="s">
        <v>16</v>
      </c>
      <c r="H9" s="12" t="n">
        <v>1</v>
      </c>
      <c r="I9" s="13" t="s">
        <v>74</v>
      </c>
      <c r="J9" s="12" t="n">
        <v>185</v>
      </c>
      <c r="K9" s="14" t="n">
        <f aca="false">(J9*0.45)</f>
        <v>83.25</v>
      </c>
      <c r="L9" s="14" t="n">
        <f aca="false">(J9+K9)</f>
        <v>268.25</v>
      </c>
      <c r="M9" s="14" t="n">
        <f aca="false">(L9*0.02)</f>
        <v>5.365</v>
      </c>
      <c r="N9" s="45" t="n">
        <f aca="false">(J9+K9+M9)</f>
        <v>273.615</v>
      </c>
    </row>
    <row r="10" s="46" customFormat="true" ht="20.25" hidden="false" customHeight="false" outlineLevel="0" collapsed="false">
      <c r="A10" s="12" t="n">
        <v>7</v>
      </c>
      <c r="B10" s="12"/>
      <c r="C10" s="12" t="s">
        <v>1300</v>
      </c>
      <c r="D10" s="12" t="s">
        <v>1171</v>
      </c>
      <c r="E10" s="12"/>
      <c r="F10" s="12" t="s">
        <v>1301</v>
      </c>
      <c r="G10" s="18" t="s">
        <v>16</v>
      </c>
      <c r="H10" s="18" t="n">
        <v>1</v>
      </c>
      <c r="I10" s="13" t="s">
        <v>1302</v>
      </c>
      <c r="J10" s="12" t="n">
        <v>632.5</v>
      </c>
      <c r="K10" s="14" t="n">
        <f aca="false">(J10*0.45)</f>
        <v>284.625</v>
      </c>
      <c r="L10" s="14" t="n">
        <f aca="false">(J10+K10)</f>
        <v>917.125</v>
      </c>
      <c r="M10" s="14" t="n">
        <f aca="false">(L10*0.02)</f>
        <v>18.3425</v>
      </c>
      <c r="N10" s="45" t="n">
        <f aca="false">(J10+K10+M10)</f>
        <v>935.4675</v>
      </c>
    </row>
    <row r="11" customFormat="false" ht="20.25" hidden="false" customHeight="false" outlineLevel="0" collapsed="false">
      <c r="A11" s="12" t="n">
        <v>8</v>
      </c>
      <c r="B11" s="12"/>
      <c r="C11" s="12" t="s">
        <v>996</v>
      </c>
      <c r="D11" s="12" t="s">
        <v>875</v>
      </c>
      <c r="E11" s="12" t="s">
        <v>974</v>
      </c>
      <c r="F11" s="12" t="s">
        <v>167</v>
      </c>
      <c r="G11" s="12" t="s">
        <v>16</v>
      </c>
      <c r="H11" s="18" t="n">
        <v>1</v>
      </c>
      <c r="I11" s="13" t="s">
        <v>997</v>
      </c>
      <c r="J11" s="12" t="n">
        <v>149.33</v>
      </c>
      <c r="K11" s="14" t="n">
        <f aca="false">(J11*0.45)</f>
        <v>67.1985</v>
      </c>
      <c r="L11" s="14" t="n">
        <f aca="false">(J11+K11)</f>
        <v>216.5285</v>
      </c>
      <c r="M11" s="14" t="n">
        <f aca="false">(L11*0.02)</f>
        <v>4.33057</v>
      </c>
      <c r="N11" s="45" t="n">
        <f aca="false">(J11+K11+M11)</f>
        <v>220.85907</v>
      </c>
      <c r="O11" s="46"/>
      <c r="Q11" s="46"/>
    </row>
    <row r="12" customFormat="false" ht="23.25" hidden="false" customHeight="false" outlineLevel="0" collapsed="false">
      <c r="A12" s="32"/>
      <c r="B12" s="18"/>
      <c r="C12" s="18"/>
      <c r="D12" s="18"/>
      <c r="E12" s="18"/>
      <c r="F12" s="18"/>
      <c r="G12" s="18"/>
      <c r="H12" s="32"/>
      <c r="I12" s="19"/>
      <c r="J12" s="18"/>
      <c r="K12" s="14" t="n">
        <f aca="false">(J12*0.45)</f>
        <v>0</v>
      </c>
      <c r="L12" s="20" t="n">
        <f aca="false">(J12+K12)</f>
        <v>0</v>
      </c>
      <c r="M12" s="20" t="n">
        <f aca="false">(L12*0.02)</f>
        <v>0</v>
      </c>
      <c r="N12" s="48" t="n">
        <f aca="false">(J12+K12+M12)</f>
        <v>0</v>
      </c>
      <c r="O12" s="46"/>
      <c r="Q12" s="46"/>
    </row>
    <row r="13" customFormat="false" ht="23.25" hidden="false" customHeight="false" outlineLevel="0" collapsed="false">
      <c r="A13" s="32"/>
      <c r="B13" s="47"/>
      <c r="C13" s="32"/>
      <c r="D13" s="32"/>
      <c r="E13" s="12"/>
      <c r="F13" s="12"/>
      <c r="G13" s="18"/>
      <c r="H13" s="12"/>
      <c r="I13" s="13"/>
      <c r="J13" s="12"/>
      <c r="K13" s="14" t="n">
        <f aca="false">(J13*0.45)</f>
        <v>0</v>
      </c>
      <c r="L13" s="14" t="n">
        <f aca="false">(J13+K13)</f>
        <v>0</v>
      </c>
      <c r="M13" s="14" t="n">
        <f aca="false">(L13*0.02)</f>
        <v>0</v>
      </c>
      <c r="N13" s="45" t="n">
        <f aca="false">(J13+K13+M13)</f>
        <v>0</v>
      </c>
      <c r="O13" s="46"/>
      <c r="Q13" s="46"/>
    </row>
    <row r="14" customFormat="false" ht="23.25" hidden="false" customHeight="false" outlineLevel="0" collapsed="false">
      <c r="A14" s="12"/>
      <c r="B14" s="47"/>
      <c r="C14" s="32"/>
      <c r="D14" s="32"/>
      <c r="E14" s="12"/>
      <c r="F14" s="12"/>
      <c r="G14" s="18"/>
      <c r="H14" s="12"/>
      <c r="I14" s="13"/>
      <c r="J14" s="12"/>
      <c r="K14" s="14" t="n">
        <f aca="false">(J14*0.45)</f>
        <v>0</v>
      </c>
      <c r="L14" s="14" t="n">
        <f aca="false">(J14+K14)</f>
        <v>0</v>
      </c>
      <c r="M14" s="14" t="n">
        <f aca="false">(L14*0.02)</f>
        <v>0</v>
      </c>
      <c r="N14" s="45" t="n">
        <f aca="false">(J14+K14+M14)</f>
        <v>0</v>
      </c>
      <c r="O14" s="46"/>
      <c r="Q14" s="46"/>
      <c r="R14" s="46"/>
      <c r="S14" s="46"/>
      <c r="T14" s="46"/>
    </row>
    <row r="15" customFormat="false" ht="23.25" hidden="false" customHeight="false" outlineLevel="0" collapsed="false">
      <c r="A15" s="12"/>
      <c r="B15" s="12"/>
      <c r="C15" s="12"/>
      <c r="D15" s="12"/>
      <c r="E15" s="12"/>
      <c r="F15" s="12"/>
      <c r="G15" s="12"/>
      <c r="H15" s="32"/>
      <c r="I15" s="13"/>
      <c r="J15" s="12"/>
      <c r="K15" s="14" t="n">
        <f aca="false">(J15*0.45)</f>
        <v>0</v>
      </c>
      <c r="L15" s="14" t="n">
        <f aca="false">(J15+K15)</f>
        <v>0</v>
      </c>
      <c r="M15" s="14" t="n">
        <f aca="false">(L15*0.02)</f>
        <v>0</v>
      </c>
      <c r="N15" s="45" t="n">
        <f aca="false">(J15+K15+M15)</f>
        <v>0</v>
      </c>
      <c r="O15" s="46"/>
      <c r="Q15" s="46"/>
    </row>
    <row r="16" customFormat="false" ht="23.25" hidden="false" customHeight="false" outlineLevel="0" collapsed="false">
      <c r="A16" s="12"/>
      <c r="B16" s="34"/>
      <c r="C16" s="32"/>
      <c r="D16" s="32"/>
      <c r="E16" s="32"/>
      <c r="F16" s="32"/>
      <c r="G16" s="33"/>
      <c r="H16" s="12"/>
      <c r="I16" s="34"/>
      <c r="J16" s="32"/>
      <c r="K16" s="14" t="n">
        <f aca="false">(J16*0.45)</f>
        <v>0</v>
      </c>
      <c r="L16" s="35" t="n">
        <f aca="false">(J16+K16)</f>
        <v>0</v>
      </c>
      <c r="M16" s="35" t="n">
        <f aca="false">(L16*0.02)</f>
        <v>0</v>
      </c>
      <c r="N16" s="39" t="n">
        <f aca="false">(J16+K16+M16)</f>
        <v>0</v>
      </c>
      <c r="O16" s="46"/>
      <c r="Q16" s="46"/>
    </row>
    <row r="17" customFormat="false" ht="23.25" hidden="false" customHeight="false" outlineLevel="0" collapsed="false">
      <c r="A17" s="32"/>
      <c r="B17" s="47"/>
      <c r="C17" s="12"/>
      <c r="D17" s="12"/>
      <c r="E17" s="12"/>
      <c r="F17" s="12"/>
      <c r="G17" s="18"/>
      <c r="H17" s="12"/>
      <c r="I17" s="13"/>
      <c r="J17" s="12"/>
      <c r="K17" s="14" t="n">
        <f aca="false">(J17*0.45)</f>
        <v>0</v>
      </c>
      <c r="L17" s="14" t="n">
        <f aca="false">(J17+K17)</f>
        <v>0</v>
      </c>
      <c r="M17" s="14" t="n">
        <f aca="false">(L17*0.02)</f>
        <v>0</v>
      </c>
      <c r="N17" s="45" t="n">
        <f aca="false">(J17+K17+M17)</f>
        <v>0</v>
      </c>
      <c r="O17" s="46"/>
      <c r="Q17" s="46"/>
    </row>
    <row r="18" customFormat="false" ht="20.25" hidden="false" customHeight="false" outlineLevel="0" collapsed="false">
      <c r="A18" s="12"/>
      <c r="B18" s="47"/>
      <c r="C18" s="12"/>
      <c r="D18" s="12"/>
      <c r="E18" s="12"/>
      <c r="F18" s="12"/>
      <c r="G18" s="18"/>
      <c r="H18" s="12"/>
      <c r="I18" s="13"/>
      <c r="J18" s="12"/>
      <c r="K18" s="14" t="n">
        <f aca="false">(J18*0.45)</f>
        <v>0</v>
      </c>
      <c r="L18" s="14" t="n">
        <f aca="false">(J18+K18)</f>
        <v>0</v>
      </c>
      <c r="M18" s="14" t="n">
        <f aca="false">(L18*0.02)</f>
        <v>0</v>
      </c>
      <c r="N18" s="45" t="n">
        <f aca="false">(J18+K18+M18)</f>
        <v>0</v>
      </c>
      <c r="O18" s="46"/>
    </row>
    <row r="19" customFormat="false" ht="20.25" hidden="false" customHeight="false" outlineLevel="0" collapsed="false">
      <c r="A19" s="12"/>
      <c r="B19" s="47"/>
      <c r="C19" s="12"/>
      <c r="D19" s="12"/>
      <c r="E19" s="12"/>
      <c r="F19" s="12"/>
      <c r="G19" s="18"/>
      <c r="H19" s="12"/>
      <c r="I19" s="13"/>
      <c r="J19" s="12"/>
      <c r="K19" s="14" t="n">
        <f aca="false">(J19*0.45)</f>
        <v>0</v>
      </c>
      <c r="L19" s="14" t="n">
        <f aca="false">(J19+K19)</f>
        <v>0</v>
      </c>
      <c r="M19" s="14" t="n">
        <f aca="false">(L19*0.02)</f>
        <v>0</v>
      </c>
      <c r="N19" s="45" t="n">
        <f aca="false">(J19+K19+M19)</f>
        <v>0</v>
      </c>
      <c r="O19" s="46"/>
    </row>
    <row r="20" customFormat="false" ht="20.25" hidden="false" customHeight="false" outlineLevel="0" collapsed="false">
      <c r="A20" s="12"/>
      <c r="B20" s="12"/>
      <c r="C20" s="12"/>
      <c r="D20" s="12"/>
      <c r="E20" s="12"/>
      <c r="F20" s="12"/>
      <c r="G20" s="12"/>
      <c r="H20" s="12"/>
      <c r="I20" s="13"/>
      <c r="J20" s="12"/>
      <c r="K20" s="14" t="n">
        <f aca="false">(J20*0.45)</f>
        <v>0</v>
      </c>
      <c r="L20" s="14" t="n">
        <f aca="false">(J20+K20)</f>
        <v>0</v>
      </c>
      <c r="M20" s="14" t="n">
        <f aca="false">(L20*0.02)</f>
        <v>0</v>
      </c>
      <c r="N20" s="45" t="n">
        <f aca="false">(J20+K20+M20)</f>
        <v>0</v>
      </c>
    </row>
    <row r="21" customFormat="false" ht="15.75" hidden="false" customHeight="false" outlineLevel="0" collapsed="false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 t="n">
        <f aca="false">(J21*0.45)</f>
        <v>0</v>
      </c>
      <c r="L21" s="46" t="n">
        <f aca="false">(J21+K21)</f>
        <v>0</v>
      </c>
      <c r="M21" s="46" t="n">
        <f aca="false">(L21*0.02)</f>
        <v>0</v>
      </c>
      <c r="N21" s="46" t="n">
        <f aca="false">(J21+K21+M21)</f>
        <v>0</v>
      </c>
    </row>
    <row r="22" customFormat="false" ht="15.75" hidden="false" customHeight="false" outlineLevel="0" collapsed="false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 t="n">
        <f aca="false">SUBTOTAL(109,Table264256713101819212426294523121119201019202325264[total])</f>
        <v>3171.07953</v>
      </c>
    </row>
    <row r="23" customFormat="false" ht="15.75" hidden="false" customHeight="false" outlineLevel="0" collapsed="false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</row>
    <row r="24" customFormat="false" ht="15.75" hidden="false" customHeight="false" outlineLevel="0" collapsed="false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</row>
  </sheetData>
  <mergeCells count="2">
    <mergeCell ref="A1:N1"/>
    <mergeCell ref="A2:N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4"/>
    <col collapsed="false" customWidth="true" hidden="false" outlineLevel="0" max="3" min="3" style="0" width="41.43"/>
    <col collapsed="false" customWidth="true" hidden="false" outlineLevel="0" max="4" min="4" style="0" width="15.86"/>
    <col collapsed="false" customWidth="true" hidden="false" outlineLevel="0" max="5" min="5" style="0" width="17.28"/>
    <col collapsed="false" customWidth="true" hidden="false" outlineLevel="0" max="6" min="6" style="0" width="15.14"/>
    <col collapsed="false" customWidth="true" hidden="false" outlineLevel="0" max="9" min="9" style="0" width="15.86"/>
    <col collapsed="false" customWidth="true" hidden="false" outlineLevel="0" max="14" min="14" style="0" width="15.71"/>
    <col collapsed="false" customWidth="true" hidden="false" outlineLevel="0" max="17" min="17" style="0" width="18.42"/>
  </cols>
  <sheetData>
    <row r="1" customFormat="false" ht="25.5" hidden="false" customHeight="false" outlineLevel="0" collapsed="false">
      <c r="A1" s="40" t="s">
        <v>1762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customFormat="false" ht="25.5" hidden="false" customHeight="false" outlineLevel="0" collapsed="false">
      <c r="A2" s="41" t="n">
        <v>44866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  <row r="3" customFormat="false" ht="15.75" hidden="false" customHeight="false" outlineLevel="0" collapsed="false">
      <c r="A3" s="42" t="s">
        <v>1</v>
      </c>
      <c r="B3" s="43" t="s">
        <v>1763</v>
      </c>
      <c r="C3" s="43" t="s">
        <v>1764</v>
      </c>
      <c r="D3" s="43" t="s">
        <v>1765</v>
      </c>
      <c r="E3" s="43" t="s">
        <v>1766</v>
      </c>
      <c r="F3" s="43" t="s">
        <v>1767</v>
      </c>
      <c r="G3" s="43" t="s">
        <v>1768</v>
      </c>
      <c r="H3" s="43" t="s">
        <v>1769</v>
      </c>
      <c r="I3" s="43" t="s">
        <v>1770</v>
      </c>
      <c r="J3" s="43" t="s">
        <v>1771</v>
      </c>
      <c r="K3" s="43" t="s">
        <v>1772</v>
      </c>
      <c r="L3" s="43" t="s">
        <v>1773</v>
      </c>
      <c r="M3" s="43" t="s">
        <v>1774</v>
      </c>
      <c r="N3" s="44" t="s">
        <v>1775</v>
      </c>
    </row>
    <row r="4" s="46" customFormat="true" ht="20.25" hidden="false" customHeight="false" outlineLevel="0" collapsed="false">
      <c r="A4" s="12" t="n">
        <v>1</v>
      </c>
      <c r="B4" s="12"/>
      <c r="C4" s="12" t="s">
        <v>613</v>
      </c>
      <c r="D4" s="12" t="s">
        <v>145</v>
      </c>
      <c r="E4" s="12" t="s">
        <v>87</v>
      </c>
      <c r="F4" s="12"/>
      <c r="G4" s="12" t="s">
        <v>16</v>
      </c>
      <c r="H4" s="12" t="n">
        <v>1</v>
      </c>
      <c r="I4" s="13" t="s">
        <v>614</v>
      </c>
      <c r="J4" s="12" t="n">
        <v>265</v>
      </c>
      <c r="K4" s="14" t="n">
        <f aca="false">(J4*0.45)</f>
        <v>119.25</v>
      </c>
      <c r="L4" s="14" t="n">
        <f aca="false">J4+K4</f>
        <v>384.25</v>
      </c>
      <c r="M4" s="14" t="n">
        <f aca="false">L4*0.02</f>
        <v>7.685</v>
      </c>
      <c r="N4" s="45" t="n">
        <f aca="false">L4+M4</f>
        <v>391.935</v>
      </c>
      <c r="O4" s="12"/>
    </row>
    <row r="5" s="46" customFormat="true" ht="20.25" hidden="false" customHeight="false" outlineLevel="0" collapsed="false">
      <c r="A5" s="12" t="n">
        <v>2</v>
      </c>
      <c r="B5" s="12"/>
      <c r="C5" s="12" t="s">
        <v>955</v>
      </c>
      <c r="D5" s="12" t="s">
        <v>944</v>
      </c>
      <c r="E5" s="12" t="s">
        <v>26</v>
      </c>
      <c r="F5" s="12" t="s">
        <v>254</v>
      </c>
      <c r="G5" s="12" t="s">
        <v>16</v>
      </c>
      <c r="H5" s="12" t="n">
        <v>1</v>
      </c>
      <c r="I5" s="13" t="s">
        <v>956</v>
      </c>
      <c r="J5" s="12" t="n">
        <v>88.5</v>
      </c>
      <c r="K5" s="14" t="n">
        <f aca="false">(J5*0.45)</f>
        <v>39.825</v>
      </c>
      <c r="L5" s="14" t="n">
        <f aca="false">J5+K5</f>
        <v>128.325</v>
      </c>
      <c r="M5" s="14" t="n">
        <f aca="false">L5*0.02</f>
        <v>2.5665</v>
      </c>
      <c r="N5" s="45" t="n">
        <f aca="false">L5+M5</f>
        <v>130.8915</v>
      </c>
    </row>
    <row r="6" s="46" customFormat="true" ht="23.25" hidden="false" customHeight="false" outlineLevel="0" collapsed="false">
      <c r="A6" s="32" t="n">
        <v>3</v>
      </c>
      <c r="B6" s="34"/>
      <c r="C6" s="32" t="s">
        <v>1529</v>
      </c>
      <c r="D6" s="32" t="s">
        <v>1092</v>
      </c>
      <c r="E6" s="32" t="s">
        <v>1081</v>
      </c>
      <c r="F6" s="32" t="s">
        <v>1530</v>
      </c>
      <c r="G6" s="33" t="s">
        <v>975</v>
      </c>
      <c r="H6" s="32" t="n">
        <v>1</v>
      </c>
      <c r="I6" s="34" t="s">
        <v>531</v>
      </c>
      <c r="J6" s="32" t="n">
        <v>518</v>
      </c>
      <c r="K6" s="14" t="n">
        <f aca="false">(J6*0.45)</f>
        <v>233.1</v>
      </c>
      <c r="L6" s="35" t="n">
        <f aca="false">J6+K6</f>
        <v>751.1</v>
      </c>
      <c r="M6" s="35" t="n">
        <f aca="false">L6*0.02</f>
        <v>15.022</v>
      </c>
      <c r="N6" s="39" t="n">
        <f aca="false">L6+M6</f>
        <v>766.122</v>
      </c>
    </row>
    <row r="7" s="46" customFormat="true" ht="23.25" hidden="false" customHeight="false" outlineLevel="0" collapsed="false">
      <c r="A7" s="12" t="n">
        <v>4</v>
      </c>
      <c r="B7" s="34"/>
      <c r="C7" s="32" t="s">
        <v>1531</v>
      </c>
      <c r="D7" s="32" t="s">
        <v>1092</v>
      </c>
      <c r="E7" s="32" t="s">
        <v>1081</v>
      </c>
      <c r="F7" s="32" t="s">
        <v>1532</v>
      </c>
      <c r="G7" s="33" t="s">
        <v>975</v>
      </c>
      <c r="H7" s="12" t="n">
        <v>1</v>
      </c>
      <c r="I7" s="34" t="s">
        <v>525</v>
      </c>
      <c r="J7" s="32" t="n">
        <v>362.25</v>
      </c>
      <c r="K7" s="14" t="n">
        <f aca="false">(J7*0.45)</f>
        <v>163.0125</v>
      </c>
      <c r="L7" s="35" t="n">
        <f aca="false">J7+K7</f>
        <v>525.2625</v>
      </c>
      <c r="M7" s="35" t="n">
        <f aca="false">L7*0.02</f>
        <v>10.50525</v>
      </c>
      <c r="N7" s="39" t="n">
        <f aca="false">L7+M7</f>
        <v>535.76775</v>
      </c>
    </row>
    <row r="8" s="46" customFormat="true" ht="20.25" hidden="false" customHeight="false" outlineLevel="0" collapsed="false">
      <c r="A8" s="12" t="n">
        <v>5</v>
      </c>
      <c r="B8" s="12"/>
      <c r="C8" s="12" t="s">
        <v>158</v>
      </c>
      <c r="D8" s="12" t="s">
        <v>159</v>
      </c>
      <c r="E8" s="12" t="s">
        <v>79</v>
      </c>
      <c r="F8" s="12" t="s">
        <v>160</v>
      </c>
      <c r="G8" s="12" t="s">
        <v>16</v>
      </c>
      <c r="H8" s="12" t="n">
        <v>1</v>
      </c>
      <c r="I8" s="13" t="s">
        <v>161</v>
      </c>
      <c r="J8" s="12" t="n">
        <v>85</v>
      </c>
      <c r="K8" s="14" t="n">
        <f aca="false">(J8*0.45)</f>
        <v>38.25</v>
      </c>
      <c r="L8" s="14" t="n">
        <f aca="false">J8+K8</f>
        <v>123.25</v>
      </c>
      <c r="M8" s="14" t="n">
        <f aca="false">L8*0.02</f>
        <v>2.465</v>
      </c>
      <c r="N8" s="45" t="n">
        <f aca="false">L8+M8</f>
        <v>125.715</v>
      </c>
    </row>
    <row r="9" s="46" customFormat="true" ht="23.25" hidden="false" customHeight="false" outlineLevel="0" collapsed="false">
      <c r="A9" s="32" t="n">
        <v>6</v>
      </c>
      <c r="B9" s="12"/>
      <c r="C9" s="12" t="s">
        <v>921</v>
      </c>
      <c r="D9" s="12" t="s">
        <v>922</v>
      </c>
      <c r="E9" s="12" t="s">
        <v>219</v>
      </c>
      <c r="F9" s="12"/>
      <c r="G9" s="12" t="s">
        <v>16</v>
      </c>
      <c r="H9" s="32" t="n">
        <v>1</v>
      </c>
      <c r="I9" s="13" t="s">
        <v>923</v>
      </c>
      <c r="J9" s="12" t="n">
        <v>85</v>
      </c>
      <c r="K9" s="14" t="n">
        <f aca="false">(J9*0.45)</f>
        <v>38.25</v>
      </c>
      <c r="L9" s="14" t="n">
        <f aca="false">J9+K9</f>
        <v>123.25</v>
      </c>
      <c r="M9" s="14" t="n">
        <f aca="false">L9*0.02</f>
        <v>2.465</v>
      </c>
      <c r="N9" s="45" t="n">
        <f aca="false">L9+M9</f>
        <v>125.715</v>
      </c>
    </row>
    <row r="10" s="46" customFormat="true" ht="20.25" hidden="false" customHeight="false" outlineLevel="0" collapsed="false">
      <c r="A10" s="12" t="n">
        <v>7</v>
      </c>
      <c r="B10" s="12"/>
      <c r="C10" s="12" t="s">
        <v>558</v>
      </c>
      <c r="D10" s="12" t="s">
        <v>145</v>
      </c>
      <c r="E10" s="12" t="s">
        <v>31</v>
      </c>
      <c r="F10" s="12" t="s">
        <v>197</v>
      </c>
      <c r="G10" s="12" t="s">
        <v>16</v>
      </c>
      <c r="H10" s="12" t="n">
        <v>1</v>
      </c>
      <c r="I10" s="13" t="s">
        <v>559</v>
      </c>
      <c r="J10" s="12" t="n">
        <v>179.99</v>
      </c>
      <c r="K10" s="14" t="n">
        <f aca="false">(J10*0.45)</f>
        <v>80.9955</v>
      </c>
      <c r="L10" s="14" t="n">
        <f aca="false">J10+K10</f>
        <v>260.9855</v>
      </c>
      <c r="M10" s="14" t="n">
        <f aca="false">L10*0.02</f>
        <v>5.21971</v>
      </c>
      <c r="N10" s="45" t="n">
        <f aca="false">L10+M10</f>
        <v>266.20521</v>
      </c>
    </row>
    <row r="11" customFormat="false" ht="60.75" hidden="false" customHeight="false" outlineLevel="0" collapsed="false">
      <c r="A11" s="12" t="n">
        <v>8</v>
      </c>
      <c r="B11" s="12"/>
      <c r="C11" s="16" t="s">
        <v>566</v>
      </c>
      <c r="D11" s="12" t="s">
        <v>145</v>
      </c>
      <c r="E11" s="12" t="s">
        <v>31</v>
      </c>
      <c r="F11" s="12" t="s">
        <v>167</v>
      </c>
      <c r="G11" s="12" t="s">
        <v>16</v>
      </c>
      <c r="H11" s="12" t="n">
        <v>1</v>
      </c>
      <c r="I11" s="13" t="s">
        <v>567</v>
      </c>
      <c r="J11" s="12" t="n">
        <v>144.98</v>
      </c>
      <c r="K11" s="14" t="n">
        <f aca="false">(J11*0.45)</f>
        <v>65.241</v>
      </c>
      <c r="L11" s="14" t="n">
        <f aca="false">J11+K11</f>
        <v>210.221</v>
      </c>
      <c r="M11" s="14" t="n">
        <f aca="false">L11*0.02</f>
        <v>4.20442</v>
      </c>
      <c r="N11" s="45" t="n">
        <f aca="false">L11+M11</f>
        <v>214.42542</v>
      </c>
      <c r="O11" s="46"/>
      <c r="Q11" s="46"/>
    </row>
    <row r="12" customFormat="false" ht="23.25" hidden="false" customHeight="false" outlineLevel="0" collapsed="false">
      <c r="A12" s="12" t="n">
        <v>9</v>
      </c>
      <c r="B12" s="18"/>
      <c r="C12" s="18" t="s">
        <v>440</v>
      </c>
      <c r="D12" s="18" t="s">
        <v>416</v>
      </c>
      <c r="E12" s="18" t="s">
        <v>31</v>
      </c>
      <c r="F12" s="18" t="s">
        <v>448</v>
      </c>
      <c r="G12" s="18" t="s">
        <v>16</v>
      </c>
      <c r="H12" s="32" t="n">
        <v>1</v>
      </c>
      <c r="I12" s="19" t="s">
        <v>449</v>
      </c>
      <c r="J12" s="18" t="n">
        <v>164.99</v>
      </c>
      <c r="K12" s="14" t="n">
        <f aca="false">(J12*0.45)</f>
        <v>74.2455</v>
      </c>
      <c r="L12" s="20" t="n">
        <f aca="false">J12+K12</f>
        <v>239.2355</v>
      </c>
      <c r="M12" s="20" t="n">
        <f aca="false">L12*0.02</f>
        <v>4.78471</v>
      </c>
      <c r="N12" s="48" t="n">
        <f aca="false">L12+M12</f>
        <v>244.02021</v>
      </c>
      <c r="O12" s="46"/>
      <c r="Q12" s="46"/>
    </row>
    <row r="13" customFormat="false" ht="23.25" hidden="false" customHeight="false" outlineLevel="0" collapsed="false">
      <c r="A13" s="32" t="n">
        <v>10</v>
      </c>
      <c r="B13" s="47"/>
      <c r="C13" s="32" t="s">
        <v>1587</v>
      </c>
      <c r="D13" s="32" t="s">
        <v>1588</v>
      </c>
      <c r="E13" s="12"/>
      <c r="F13" s="12" t="s">
        <v>1589</v>
      </c>
      <c r="G13" s="18" t="s">
        <v>975</v>
      </c>
      <c r="H13" s="12" t="n">
        <v>1</v>
      </c>
      <c r="I13" s="13" t="s">
        <v>1590</v>
      </c>
      <c r="J13" s="12" t="n">
        <v>103.5</v>
      </c>
      <c r="K13" s="14" t="n">
        <f aca="false">(J13*0.45)</f>
        <v>46.575</v>
      </c>
      <c r="L13" s="14" t="n">
        <f aca="false">J13+K13</f>
        <v>150.075</v>
      </c>
      <c r="M13" s="14" t="n">
        <f aca="false">L13*0.02</f>
        <v>3.0015</v>
      </c>
      <c r="N13" s="45" t="n">
        <f aca="false">L13+M13</f>
        <v>153.0765</v>
      </c>
      <c r="O13" s="46"/>
      <c r="Q13" s="46"/>
    </row>
    <row r="14" customFormat="false" ht="23.25" hidden="false" customHeight="false" outlineLevel="0" collapsed="false">
      <c r="A14" s="12" t="n">
        <v>11</v>
      </c>
      <c r="B14" s="47"/>
      <c r="C14" s="32" t="s">
        <v>1587</v>
      </c>
      <c r="D14" s="32" t="s">
        <v>1588</v>
      </c>
      <c r="E14" s="12"/>
      <c r="F14" s="12" t="s">
        <v>1589</v>
      </c>
      <c r="G14" s="18" t="s">
        <v>975</v>
      </c>
      <c r="H14" s="12" t="n">
        <v>1</v>
      </c>
      <c r="I14" s="13" t="s">
        <v>1590</v>
      </c>
      <c r="J14" s="12" t="n">
        <v>103.5</v>
      </c>
      <c r="K14" s="14" t="n">
        <f aca="false">(J14*0.45)</f>
        <v>46.575</v>
      </c>
      <c r="L14" s="14" t="n">
        <f aca="false">J14+K14</f>
        <v>150.075</v>
      </c>
      <c r="M14" s="14" t="n">
        <f aca="false">L14*0.02</f>
        <v>3.0015</v>
      </c>
      <c r="N14" s="45" t="n">
        <f aca="false">L14+M14</f>
        <v>153.0765</v>
      </c>
      <c r="O14" s="46"/>
      <c r="Q14" s="46"/>
      <c r="R14" s="46"/>
      <c r="S14" s="46"/>
      <c r="T14" s="46"/>
    </row>
    <row r="15" customFormat="false" ht="23.25" hidden="false" customHeight="false" outlineLevel="0" collapsed="false">
      <c r="A15" s="12" t="n">
        <v>12</v>
      </c>
      <c r="B15" s="12"/>
      <c r="C15" s="12" t="s">
        <v>1050</v>
      </c>
      <c r="D15" s="12" t="s">
        <v>983</v>
      </c>
      <c r="E15" s="12" t="s">
        <v>1051</v>
      </c>
      <c r="F15" s="12"/>
      <c r="G15" s="12" t="s">
        <v>16</v>
      </c>
      <c r="H15" s="32" t="n">
        <v>1</v>
      </c>
      <c r="I15" s="13" t="s">
        <v>1052</v>
      </c>
      <c r="J15" s="12" t="n">
        <v>264.5</v>
      </c>
      <c r="K15" s="14" t="n">
        <f aca="false">(J15*0.45)</f>
        <v>119.025</v>
      </c>
      <c r="L15" s="14" t="n">
        <f aca="false">J15+K15</f>
        <v>383.525</v>
      </c>
      <c r="M15" s="14" t="n">
        <f aca="false">L15*0.02</f>
        <v>7.6705</v>
      </c>
      <c r="N15" s="45" t="n">
        <f aca="false">L15+M15</f>
        <v>391.1955</v>
      </c>
      <c r="O15" s="46"/>
      <c r="Q15" s="46"/>
    </row>
    <row r="16" customFormat="false" ht="23.25" hidden="false" customHeight="false" outlineLevel="0" collapsed="false">
      <c r="A16" s="12" t="n">
        <v>13</v>
      </c>
      <c r="B16" s="34"/>
      <c r="C16" s="32" t="s">
        <v>1023</v>
      </c>
      <c r="D16" s="32" t="s">
        <v>914</v>
      </c>
      <c r="E16" s="32"/>
      <c r="F16" s="32" t="s">
        <v>167</v>
      </c>
      <c r="G16" s="33" t="s">
        <v>16</v>
      </c>
      <c r="H16" s="12" t="n">
        <v>1</v>
      </c>
      <c r="I16" s="34" t="s">
        <v>1024</v>
      </c>
      <c r="J16" s="32" t="n">
        <v>168.56</v>
      </c>
      <c r="K16" s="14" t="n">
        <f aca="false">(J16*0.45)</f>
        <v>75.852</v>
      </c>
      <c r="L16" s="35" t="n">
        <f aca="false">J16+K16</f>
        <v>244.412</v>
      </c>
      <c r="M16" s="35" t="n">
        <f aca="false">L16*0.02</f>
        <v>4.88824</v>
      </c>
      <c r="N16" s="39" t="n">
        <f aca="false">L16+M16</f>
        <v>249.30024</v>
      </c>
      <c r="O16" s="46"/>
      <c r="Q16" s="46"/>
    </row>
    <row r="17" customFormat="false" ht="23.25" hidden="false" customHeight="false" outlineLevel="0" collapsed="false">
      <c r="A17" s="32" t="n">
        <v>14</v>
      </c>
      <c r="B17" s="47"/>
      <c r="C17" s="12" t="s">
        <v>1655</v>
      </c>
      <c r="D17" s="12" t="s">
        <v>1656</v>
      </c>
      <c r="E17" s="12" t="s">
        <v>87</v>
      </c>
      <c r="F17" s="12"/>
      <c r="G17" s="18" t="s">
        <v>16</v>
      </c>
      <c r="H17" s="12" t="n">
        <v>1</v>
      </c>
      <c r="I17" s="13"/>
      <c r="J17" s="12" t="n">
        <v>450</v>
      </c>
      <c r="K17" s="14" t="n">
        <f aca="false">(J17*0.45)</f>
        <v>202.5</v>
      </c>
      <c r="L17" s="14" t="n">
        <f aca="false">J17+K17</f>
        <v>652.5</v>
      </c>
      <c r="M17" s="14" t="n">
        <f aca="false">L17*0.02</f>
        <v>13.05</v>
      </c>
      <c r="N17" s="45" t="n">
        <f aca="false">L17+M17</f>
        <v>665.55</v>
      </c>
      <c r="O17" s="46"/>
      <c r="Q17" s="46"/>
    </row>
    <row r="18" customFormat="false" ht="20.25" hidden="false" customHeight="false" outlineLevel="0" collapsed="false">
      <c r="A18" s="12" t="n">
        <v>15</v>
      </c>
      <c r="B18" s="47"/>
      <c r="C18" s="12" t="s">
        <v>1655</v>
      </c>
      <c r="D18" s="12" t="s">
        <v>1656</v>
      </c>
      <c r="E18" s="12" t="s">
        <v>87</v>
      </c>
      <c r="F18" s="12"/>
      <c r="G18" s="18" t="s">
        <v>16</v>
      </c>
      <c r="H18" s="12" t="n">
        <v>1</v>
      </c>
      <c r="I18" s="13"/>
      <c r="J18" s="12" t="n">
        <v>450</v>
      </c>
      <c r="K18" s="14" t="n">
        <f aca="false">(J18*0.45)</f>
        <v>202.5</v>
      </c>
      <c r="L18" s="14" t="n">
        <f aca="false">J18+K18</f>
        <v>652.5</v>
      </c>
      <c r="M18" s="14" t="n">
        <f aca="false">L18*0.02</f>
        <v>13.05</v>
      </c>
      <c r="N18" s="45" t="n">
        <f aca="false">L18+M18</f>
        <v>665.55</v>
      </c>
      <c r="O18" s="46"/>
    </row>
    <row r="19" customFormat="false" ht="20.25" hidden="false" customHeight="false" outlineLevel="0" collapsed="false">
      <c r="A19" s="12"/>
      <c r="B19" s="47"/>
      <c r="C19" s="12"/>
      <c r="D19" s="12"/>
      <c r="E19" s="12"/>
      <c r="F19" s="12"/>
      <c r="G19" s="18"/>
      <c r="H19" s="12"/>
      <c r="I19" s="13"/>
      <c r="J19" s="12"/>
      <c r="K19" s="14" t="n">
        <f aca="false">(J19*0.45)</f>
        <v>0</v>
      </c>
      <c r="L19" s="14" t="n">
        <f aca="false">J19+K19</f>
        <v>0</v>
      </c>
      <c r="M19" s="14" t="n">
        <f aca="false">L19*0.02</f>
        <v>0</v>
      </c>
      <c r="N19" s="45" t="n">
        <f aca="false">L19+M19</f>
        <v>0</v>
      </c>
      <c r="O19" s="46"/>
    </row>
    <row r="20" customFormat="false" ht="20.25" hidden="false" customHeight="false" outlineLevel="0" collapsed="false">
      <c r="A20" s="12"/>
      <c r="B20" s="12"/>
      <c r="C20" s="12"/>
      <c r="D20" s="12"/>
      <c r="E20" s="12"/>
      <c r="F20" s="12"/>
      <c r="G20" s="12"/>
      <c r="H20" s="12"/>
      <c r="I20" s="13"/>
      <c r="J20" s="12"/>
      <c r="K20" s="14" t="n">
        <f aca="false">(J20*0.45)</f>
        <v>0</v>
      </c>
      <c r="L20" s="14" t="n">
        <f aca="false">J20+K20</f>
        <v>0</v>
      </c>
      <c r="M20" s="14" t="n">
        <f aca="false">L20*0.02</f>
        <v>0</v>
      </c>
      <c r="N20" s="45" t="n">
        <f aca="false">L20+M20</f>
        <v>0</v>
      </c>
    </row>
    <row r="21" customFormat="false" ht="15.75" hidden="false" customHeight="false" outlineLevel="0" collapsed="false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 t="n">
        <f aca="false">(J21*0.45)</f>
        <v>0</v>
      </c>
      <c r="L21" s="46" t="n">
        <f aca="false">J21+K21</f>
        <v>0</v>
      </c>
      <c r="M21" s="46" t="n">
        <f aca="false">L21*0.02</f>
        <v>0</v>
      </c>
      <c r="N21" s="46" t="n">
        <f aca="false">L21+M21</f>
        <v>0</v>
      </c>
    </row>
    <row r="22" customFormat="false" ht="15.75" hidden="false" customHeight="false" outlineLevel="0" collapsed="false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 t="n">
        <f aca="false">SUBTOTAL(109,Table26425671310181921242629452312111920101920232526[total])</f>
        <v>5078.54583</v>
      </c>
    </row>
    <row r="23" customFormat="false" ht="15.75" hidden="false" customHeight="false" outlineLevel="0" collapsed="false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</row>
    <row r="24" customFormat="false" ht="15.75" hidden="false" customHeight="false" outlineLevel="0" collapsed="false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</row>
  </sheetData>
  <mergeCells count="2">
    <mergeCell ref="A1:N1"/>
    <mergeCell ref="A2:N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2021-12-02T08:58:56Z</dcterms:created>
  <dc:creator>User</dc:creator>
  <dc:description/>
  <dc:language>en-US</dc:language>
  <cp:lastModifiedBy/>
  <cp:lastPrinted>2022-05-17T16:25:34Z</cp:lastPrinted>
  <dcterms:modified xsi:type="dcterms:W3CDTF">2023-01-26T20:47:32Z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