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ConsolidatedLogs\"/>
    </mc:Choice>
  </mc:AlternateContent>
  <xr:revisionPtr revIDLastSave="0" documentId="8_{EA9FC372-6B97-40FE-A3E5-94A4DE7467CB}" xr6:coauthVersionLast="47" xr6:coauthVersionMax="47" xr10:uidLastSave="{00000000-0000-0000-0000-000000000000}"/>
  <bookViews>
    <workbookView xWindow="28680" yWindow="-120" windowWidth="29040" windowHeight="15720" xr2:uid="{CD877CA1-FA41-4A8C-B1F9-EBE8AFE46D92}"/>
  </bookViews>
  <sheets>
    <sheet name="statistics_mobilenet_v3_small" sheetId="1" r:id="rId1"/>
    <sheet name="Layers_Description" sheetId="2" r:id="rId2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</calcChain>
</file>

<file path=xl/sharedStrings.xml><?xml version="1.0" encoding="utf-8"?>
<sst xmlns="http://schemas.openxmlformats.org/spreadsheetml/2006/main" count="368" uniqueCount="103">
  <si>
    <t>Layer Name</t>
  </si>
  <si>
    <t>Lambda Classification</t>
  </si>
  <si>
    <t>Lambda Alignment</t>
  </si>
  <si>
    <t>Accuracy Before</t>
  </si>
  <si>
    <t>Accuracy After</t>
  </si>
  <si>
    <t>Precision Before</t>
  </si>
  <si>
    <t>Precision After</t>
  </si>
  <si>
    <t>Recall Before</t>
  </si>
  <si>
    <t>Recall After</t>
  </si>
  <si>
    <t>F1 Before</t>
  </si>
  <si>
    <t>F1 After</t>
  </si>
  <si>
    <t>Legacy Accuracy Before</t>
  </si>
  <si>
    <t>Legacy Accuracy After</t>
  </si>
  <si>
    <t>Class count  Before</t>
  </si>
  <si>
    <t>Class count After</t>
  </si>
  <si>
    <t>TCAV Before (deer)</t>
  </si>
  <si>
    <t>TCAV After (deer)</t>
  </si>
  <si>
    <t>Avg Conf deer Before</t>
  </si>
  <si>
    <t>Avg Conf deer After</t>
  </si>
  <si>
    <t>TCAV Before (horse)</t>
  </si>
  <si>
    <t>TCAV After (horse)</t>
  </si>
  <si>
    <t>Avg Conf horse Before</t>
  </si>
  <si>
    <t>Avg Conf horse After</t>
  </si>
  <si>
    <t>TCAV Before (zebra)</t>
  </si>
  <si>
    <t>TCAV After (zebra)</t>
  </si>
  <si>
    <t>Avg Conf zebra Before</t>
  </si>
  <si>
    <t>Avg Conf zebra After</t>
  </si>
  <si>
    <t>features.5</t>
  </si>
  <si>
    <t>features.7</t>
  </si>
  <si>
    <t>features.10</t>
  </si>
  <si>
    <t>features.12</t>
  </si>
  <si>
    <t>features.14</t>
  </si>
  <si>
    <t>features.17</t>
  </si>
  <si>
    <t>features.19</t>
  </si>
  <si>
    <t>features.21</t>
  </si>
  <si>
    <t>features.24</t>
  </si>
  <si>
    <t>features.26</t>
  </si>
  <si>
    <t>features.28</t>
  </si>
  <si>
    <t xml:space="preserve">        Type       </t>
  </si>
  <si>
    <t xml:space="preserve">    Input Shape     </t>
  </si>
  <si>
    <t xml:space="preserve">    Output Shape    </t>
  </si>
  <si>
    <t xml:space="preserve">    Description    </t>
  </si>
  <si>
    <t xml:space="preserve">     Sequential    </t>
  </si>
  <si>
    <t xml:space="preserve">  (1, 3, 224, 224)  </t>
  </si>
  <si>
    <t xml:space="preserve">   (1, 512, 7, 7)   </t>
  </si>
  <si>
    <t xml:space="preserve">       Conv2d      </t>
  </si>
  <si>
    <t xml:space="preserve"> (1, 64, 224, 224)  </t>
  </si>
  <si>
    <t xml:space="preserve">        ReLU       </t>
  </si>
  <si>
    <t xml:space="preserve">     MaxPool2d     </t>
  </si>
  <si>
    <t xml:space="preserve"> (1, 64, 112, 112)  </t>
  </si>
  <si>
    <t xml:space="preserve"> (1, 128, 112, 112) </t>
  </si>
  <si>
    <t xml:space="preserve">  (1, 128, 56, 56)  </t>
  </si>
  <si>
    <t xml:space="preserve">  (1, 256, 56, 56)  </t>
  </si>
  <si>
    <t xml:space="preserve">  (1, 256, 28, 28)  </t>
  </si>
  <si>
    <t xml:space="preserve">  (1, 512, 28, 28)  </t>
  </si>
  <si>
    <t xml:space="preserve">  (1, 512, 14, 14)  </t>
  </si>
  <si>
    <t xml:space="preserve"> AdaptiveAvgPool2d </t>
  </si>
  <si>
    <t xml:space="preserve">     (1, 25088)     </t>
  </si>
  <si>
    <t xml:space="preserve">     (1, 1000)      </t>
  </si>
  <si>
    <t xml:space="preserve">       Linear      </t>
  </si>
  <si>
    <t xml:space="preserve">     (1, 4096)      </t>
  </si>
  <si>
    <t xml:space="preserve">      Dropout      </t>
  </si>
  <si>
    <t>features</t>
  </si>
  <si>
    <t>features.0</t>
  </si>
  <si>
    <t>features.1</t>
  </si>
  <si>
    <t>features.2</t>
  </si>
  <si>
    <t>features.3</t>
  </si>
  <si>
    <t>features.4</t>
  </si>
  <si>
    <t>features.6</t>
  </si>
  <si>
    <t>features.8</t>
  </si>
  <si>
    <t>features.9</t>
  </si>
  <si>
    <t>features.11</t>
  </si>
  <si>
    <t>features.13</t>
  </si>
  <si>
    <t>features.15</t>
  </si>
  <si>
    <t>features.16</t>
  </si>
  <si>
    <t>features.18</t>
  </si>
  <si>
    <t>features.20</t>
  </si>
  <si>
    <t>features.22</t>
  </si>
  <si>
    <t>features.23</t>
  </si>
  <si>
    <t>features.25</t>
  </si>
  <si>
    <t>features.27</t>
  </si>
  <si>
    <t>features.29</t>
  </si>
  <si>
    <t>features.30</t>
  </si>
  <si>
    <t>avgpool</t>
  </si>
  <si>
    <t>classifier</t>
  </si>
  <si>
    <t>classifier.0</t>
  </si>
  <si>
    <t>classifier.1</t>
  </si>
  <si>
    <t>classifier.2</t>
  </si>
  <si>
    <t>classifier.3</t>
  </si>
  <si>
    <t>classifier.4</t>
  </si>
  <si>
    <t>classifier.5</t>
  </si>
  <si>
    <t>classifier.6</t>
  </si>
  <si>
    <t>LayerName</t>
  </si>
  <si>
    <t>Layer Description</t>
  </si>
  <si>
    <t>Input Shape</t>
  </si>
  <si>
    <t>Output Shape</t>
  </si>
  <si>
    <t>Accuracy After reduced
TRUE is BAD</t>
  </si>
  <si>
    <t>TCAV Deer improved
TRUE IS GOOD</t>
  </si>
  <si>
    <t>TCAV Horse improved
TRUE IS GOOD</t>
  </si>
  <si>
    <t>TCAV Zebra improved
TRUE IS GOOD</t>
  </si>
  <si>
    <t>Confidence  Deer improved
TRUE IS GOOD</t>
  </si>
  <si>
    <t>Confidence  Horse improved
TRUE IS GOOD</t>
  </si>
  <si>
    <t>Confidence Zebra improved
TRUE IS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</si>
</sst>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13" fillId="33" borderId="10" xfId="0" applyFont="1" applyFill="1" applyBorder="1" applyAlignment="1">
      <alignment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 tint="0.79998168889431442"/>
        </patternFill>
      </fill>
    </dxf>
    <dxf>
      <fill>
        <patternFill>
          <bgColor rgb="FFFF339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 tint="0.79998168889431442"/>
        </patternFill>
      </fill>
    </dxf>
    <dxf>
      <fill>
        <patternFill>
          <bgColor rgb="FFFF3399"/>
        </patternFill>
      </fill>
    </dxf>
    <dxf>
      <fill>
        <patternFill>
          <bgColor theme="9" tint="0.79998168889431442"/>
        </patternFill>
      </fill>
    </dxf>
    <dxf>
      <fill>
        <patternFill>
          <bgColor rgb="FFFF6699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14D54-81F9-4D98-8B4B-E69D9C60167C}" name="Table1" displayName="Table1" ref="A1:AK122" totalsRowShown="0">
  <autoFilter ref="A1:AK122" xr:uid="{DB714D54-81F9-4D98-8B4B-E69D9C60167C}"/>
  <tableColumns count="37">
    <tableColumn id="1" xr3:uid="{192DBE85-682B-46AC-87BB-659B9E67A5E2}" name="Layer Name"/>
    <tableColumn id="2" xr3:uid="{8448B949-7D64-4C08-8B55-D50972CBE09C}" name="Layer Description" dataDxfId="15">
      <calculatedColumnFormula>VLOOKUP(A2,Layers_Description!$A$1:$E$42,2,FALSE)</calculatedColumnFormula>
    </tableColumn>
    <tableColumn id="3" xr3:uid="{711B8B9E-2638-4410-9D58-60D21CD418A8}" name="Input Shape" dataDxfId="14">
      <calculatedColumnFormula>VLOOKUP(A2,Layers_Description!$A$1:$E$42,3,FALSE)</calculatedColumnFormula>
    </tableColumn>
    <tableColumn id="4" xr3:uid="{6322BE4E-DC2B-4207-B107-4B0189A6B8A4}" name="Output Shape" dataDxfId="13">
      <calculatedColumnFormula>VLOOKUP(A2,Layers_Description!$A$1:$E$42,4,FALSE)</calculatedColumnFormula>
    </tableColumn>
    <tableColumn id="5" xr3:uid="{462F8AAB-51E0-4742-8BA4-00A6FEB04962}" name="Accuracy After reduced_x000a_TRUE is BAD" dataDxfId="8">
      <calculatedColumnFormula>IF(N2-O2&gt;0.01, TRUE,FALSE)</calculatedColumnFormula>
    </tableColumn>
    <tableColumn id="6" xr3:uid="{8F8BA2CF-FA14-494E-AF1C-2D27949DBD29}" name="TCAV Deer improved_x000a_TRUE IS GOOD" dataDxfId="7">
      <calculatedColumnFormula>IF(AA2&gt;Z2, TRUE, FALSE)</calculatedColumnFormula>
    </tableColumn>
    <tableColumn id="7" xr3:uid="{27655978-6C88-4D5B-8A48-4E1945F3CE94}" name="TCAV Horse improved_x000a_TRUE IS GOOD" dataDxfId="6">
      <calculatedColumnFormula>IF(AE2&gt;AD2,TRUE,FALSE)</calculatedColumnFormula>
    </tableColumn>
    <tableColumn id="8" xr3:uid="{3A23D86B-9A8A-4A45-9DB1-2FB5C3C124CC}" name="TCAV Zebra improved_x000a_TRUE IS GOOD" dataDxfId="5">
      <calculatedColumnFormula>IF(AI2&gt;AH2,TRUE,FALSE)</calculatedColumnFormula>
    </tableColumn>
    <tableColumn id="9" xr3:uid="{03A94849-8683-4CCA-B58A-1569B2A1CA70}" name="Confidence  Deer improved_x000a_TRUE IS GOOD" dataDxfId="4">
      <calculatedColumnFormula>IF(AC2&gt;AB2,TRUE,FALSE)</calculatedColumnFormula>
    </tableColumn>
    <tableColumn id="10" xr3:uid="{B5C5CE2D-046A-4A57-981B-D145818EEA10}" name="Confidence  Horse improved_x000a_TRUE IS GOOD" dataDxfId="3">
      <calculatedColumnFormula>IF(AG2&gt;AF2,TRUE,FALSE)</calculatedColumnFormula>
    </tableColumn>
    <tableColumn id="11" xr3:uid="{58EB9AA9-43E0-455B-B2A4-6D30C1DF1468}" name="Confidence Zebra improved_x000a_TRUE IS GOOD" dataDxfId="2">
      <calculatedColumnFormula>IF(AK2&gt;AJ2,TRUE,FALSE)</calculatedColumnFormula>
    </tableColumn>
    <tableColumn id="12" xr3:uid="{BAD71236-CDCE-49D3-ADAE-C1C04A85DF0F}" name="Lambda Classification"/>
    <tableColumn id="13" xr3:uid="{F176A7D7-F6AE-4E3C-85FC-C6B609086547}" name="Lambda Alignment"/>
    <tableColumn id="14" xr3:uid="{AD94B4E1-9868-4881-B0DD-76390D02B932}" name="Accuracy Before"/>
    <tableColumn id="15" xr3:uid="{2AB87AF8-2797-46A7-B287-FA8B9C4B7525}" name="Accuracy After"/>
    <tableColumn id="16" xr3:uid="{BD623266-A307-4C6A-8FEA-6F462EFF1545}" name="Precision Before"/>
    <tableColumn id="17" xr3:uid="{A774962D-6A18-41E6-804A-5E6C23EACE4F}" name="Precision After"/>
    <tableColumn id="18" xr3:uid="{081D8F6E-C0E6-40EB-B5D4-E83B7949CA4F}" name="Recall Before"/>
    <tableColumn id="19" xr3:uid="{803BF58F-E57C-419C-BC56-024EC0507743}" name="Recall After"/>
    <tableColumn id="20" xr3:uid="{74D62368-4DB7-41F2-9327-E963F79F024A}" name="F1 Before"/>
    <tableColumn id="21" xr3:uid="{CB32A6D3-0744-4986-BC8B-00A939655424}" name="F1 After"/>
    <tableColumn id="22" xr3:uid="{466EC767-E255-4F0F-B252-EBD957C31628}" name="Legacy Accuracy Before"/>
    <tableColumn id="23" xr3:uid="{3360B715-B36A-4135-8DF3-6564E9C15786}" name="Legacy Accuracy After"/>
    <tableColumn id="24" xr3:uid="{D1F80809-7AA8-4F9E-9EDD-FF2B556FC6CE}" name="Class count  Before"/>
    <tableColumn id="25" xr3:uid="{4DA8E7D6-E23D-4EE3-AAE8-5564A416ACB8}" name="Class count After"/>
    <tableColumn id="26" xr3:uid="{7F2E1D93-E3C1-47E9-90BB-E96C8808F625}" name="TCAV Before (deer)"/>
    <tableColumn id="27" xr3:uid="{F0DB6FF0-9E42-49D4-96E2-5922E8F50CF0}" name="TCAV After (deer)"/>
    <tableColumn id="28" xr3:uid="{4155CCDF-5B03-4380-B1A0-89F5F0A1CA6F}" name="Avg Conf deer Before"/>
    <tableColumn id="29" xr3:uid="{B1E47411-C2A4-4BF5-B6C3-70F41FCA4463}" name="Avg Conf deer After"/>
    <tableColumn id="30" xr3:uid="{08A73108-6342-48CE-A8F6-00E764BC8A3A}" name="TCAV Before (horse)"/>
    <tableColumn id="31" xr3:uid="{65B0D112-7846-475F-9CC5-75740E7708A9}" name="TCAV After (horse)"/>
    <tableColumn id="32" xr3:uid="{A468CC46-FE38-4786-B8B8-AFC46AD77663}" name="Avg Conf horse Before"/>
    <tableColumn id="33" xr3:uid="{19035D07-1823-4F76-96A1-30FB35525C40}" name="Avg Conf horse After"/>
    <tableColumn id="34" xr3:uid="{12697FDE-4402-4699-8186-86477AE6ADE2}" name="TCAV Before (zebra)"/>
    <tableColumn id="35" xr3:uid="{9FEC7238-4AFE-49D6-B2F7-71CA2755A90B}" name="TCAV After (zebra)"/>
    <tableColumn id="36" xr3:uid="{0301D80A-7198-46C3-A6C2-1C89A8FBBD06}" name="Avg Conf zebra Before"/>
    <tableColumn id="37" xr3:uid="{E32C2CFA-4CFB-4476-B222-61FC972286F8}" name="Avg Conf zebra Af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B064-1BE1-41D6-BB65-34234AA6E959}">
  <dimension ref="A1:AK122"/>
  <sheetViews>
    <sheetView tabSelected="1" workbookViewId="0">
      <selection activeCell="F3" sqref="F3:K122"/>
    </sheetView>
  </sheetViews>
  <sheetFormatPr defaultRowHeight="14.4" x14ac:dyDescent="0.3"/>
  <cols>
    <col min="1" max="1" width="13.21875" customWidth="1"/>
    <col min="2" max="2" width="18.33203125" customWidth="1"/>
    <col min="3" max="3" width="13.33203125" customWidth="1"/>
    <col min="4" max="4" width="14.88671875" customWidth="1"/>
    <col min="5" max="10" width="11" customWidth="1"/>
    <col min="12" max="12" width="22.21875" customWidth="1"/>
    <col min="13" max="13" width="19" customWidth="1"/>
    <col min="14" max="14" width="17" customWidth="1"/>
    <col min="15" max="15" width="15.44140625" customWidth="1"/>
    <col min="16" max="16" width="17.33203125" customWidth="1"/>
    <col min="17" max="17" width="15.88671875" customWidth="1"/>
    <col min="18" max="18" width="14.5546875" customWidth="1"/>
    <col min="19" max="19" width="13.109375" customWidth="1"/>
    <col min="20" max="20" width="11.109375" customWidth="1"/>
    <col min="21" max="21" width="9.5546875" customWidth="1"/>
    <col min="22" max="22" width="23.33203125" customWidth="1"/>
    <col min="23" max="23" width="21.77734375" customWidth="1"/>
    <col min="24" max="24" width="19.88671875" customWidth="1"/>
    <col min="25" max="25" width="17.88671875" customWidth="1"/>
    <col min="26" max="26" width="19.5546875" customWidth="1"/>
    <col min="27" max="27" width="18.109375" customWidth="1"/>
    <col min="28" max="28" width="21.44140625" customWidth="1"/>
    <col min="29" max="29" width="19.88671875" customWidth="1"/>
    <col min="30" max="30" width="20.5546875" customWidth="1"/>
    <col min="31" max="31" width="19" customWidth="1"/>
    <col min="32" max="32" width="22.33203125" customWidth="1"/>
    <col min="33" max="33" width="20.88671875" customWidth="1"/>
    <col min="34" max="34" width="20.33203125" customWidth="1"/>
    <col min="35" max="35" width="18.77734375" customWidth="1"/>
    <col min="36" max="36" width="22.109375" customWidth="1"/>
    <col min="37" max="37" width="20.5546875" customWidth="1"/>
  </cols>
  <sheetData>
    <row r="1" spans="1:37" ht="86.4" x14ac:dyDescent="0.3">
      <c r="A1" t="s">
        <v>0</v>
      </c>
      <c r="B1" s="1" t="s">
        <v>93</v>
      </c>
      <c r="C1" s="1" t="s">
        <v>94</v>
      </c>
      <c r="D1" s="1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</row>
    <row r="2" spans="1:37" x14ac:dyDescent="0.3">
      <c r="A2" t="s">
        <v>27</v>
      </c>
      <c r="B2" t="str">
        <f>VLOOKUP(A2,Layers_Description!$A$1:$E$42,2,FALSE)</f>
        <v xml:space="preserve">       Conv2d      </v>
      </c>
      <c r="C2" t="str">
        <f>VLOOKUP(A2,Layers_Description!$A$1:$E$42,3,FALSE)</f>
        <v xml:space="preserve"> (1, 64, 112, 112)  </v>
      </c>
      <c r="D2" t="str">
        <f>VLOOKUP(A2,Layers_Description!$A$1:$E$42,4,FALSE)</f>
        <v xml:space="preserve"> (1, 128, 112, 112) </v>
      </c>
      <c r="E2" s="3" t="b">
        <f t="shared" ref="E2:E33" si="0">IF(N2-O2&gt;0.01, TRUE,FALSE)</f>
        <v>0</v>
      </c>
      <c r="F2" s="3" t="b">
        <f t="shared" ref="F2:F33" si="1">IF(AA2&gt;Z2, TRUE, FALSE)</f>
        <v>0</v>
      </c>
      <c r="G2" s="3" t="b">
        <f t="shared" ref="G2:G33" si="2">IF(AE2&gt;AD2,TRUE,FALSE)</f>
        <v>1</v>
      </c>
      <c r="H2" s="3" t="b">
        <f t="shared" ref="H2:H33" si="3">IF(AI2&gt;AH2,TRUE,FALSE)</f>
        <v>1</v>
      </c>
      <c r="I2" s="3" t="b">
        <f t="shared" ref="I2:I33" si="4">IF(AC2&gt;AB2,TRUE,FALSE)</f>
        <v>1</v>
      </c>
      <c r="J2" s="3" t="b">
        <f t="shared" ref="J2:J33" si="5">IF(AG2&gt;AF2,TRUE,FALSE)</f>
        <v>1</v>
      </c>
      <c r="K2" s="3" t="b">
        <f t="shared" ref="K2:K33" si="6">IF(AK2&gt;AJ2,TRUE,FALSE)</f>
        <v>1</v>
      </c>
      <c r="L2">
        <v>1</v>
      </c>
      <c r="M2">
        <v>0</v>
      </c>
      <c r="N2">
        <v>0.996</v>
      </c>
      <c r="O2">
        <v>0.995</v>
      </c>
      <c r="P2">
        <v>0.996</v>
      </c>
      <c r="Q2">
        <v>0.996</v>
      </c>
      <c r="R2">
        <v>0.995</v>
      </c>
      <c r="S2">
        <v>0.99299999999999999</v>
      </c>
      <c r="T2">
        <v>0.996</v>
      </c>
      <c r="U2">
        <v>0.99399999999999999</v>
      </c>
      <c r="V2">
        <v>0.996</v>
      </c>
      <c r="W2">
        <v>0.995</v>
      </c>
      <c r="X2">
        <v>409</v>
      </c>
      <c r="Y2">
        <v>409</v>
      </c>
      <c r="Z2">
        <v>0.90100000000000002</v>
      </c>
      <c r="AA2">
        <v>0.88800000000000001</v>
      </c>
      <c r="AB2">
        <v>0.94199999999999995</v>
      </c>
      <c r="AC2">
        <v>0.996</v>
      </c>
      <c r="AD2">
        <v>0.96399999999999997</v>
      </c>
      <c r="AE2">
        <v>0.96699999999999997</v>
      </c>
      <c r="AF2">
        <v>0.95899999999999996</v>
      </c>
      <c r="AG2">
        <v>0.997</v>
      </c>
      <c r="AH2">
        <v>0.248</v>
      </c>
      <c r="AI2">
        <v>0.40799999999999997</v>
      </c>
      <c r="AJ2">
        <v>0.99099999999999999</v>
      </c>
      <c r="AK2">
        <v>0.999</v>
      </c>
    </row>
    <row r="3" spans="1:37" x14ac:dyDescent="0.3">
      <c r="A3" t="s">
        <v>27</v>
      </c>
      <c r="B3" t="str">
        <f>VLOOKUP(A3,Layers_Description!$A$1:$E$42,2,FALSE)</f>
        <v xml:space="preserve">       Conv2d      </v>
      </c>
      <c r="C3" t="str">
        <f>VLOOKUP(A3,Layers_Description!$A$1:$E$42,3,FALSE)</f>
        <v xml:space="preserve"> (1, 64, 112, 112)  </v>
      </c>
      <c r="D3" t="str">
        <f>VLOOKUP(A3,Layers_Description!$A$1:$E$42,4,FALSE)</f>
        <v xml:space="preserve"> (1, 128, 112, 112) </v>
      </c>
      <c r="E3" s="3" t="b">
        <f t="shared" si="0"/>
        <v>0</v>
      </c>
      <c r="F3" s="3" t="b">
        <f t="shared" si="1"/>
        <v>1</v>
      </c>
      <c r="G3" s="3" t="b">
        <f t="shared" si="2"/>
        <v>1</v>
      </c>
      <c r="H3" s="3" t="b">
        <f t="shared" si="3"/>
        <v>1</v>
      </c>
      <c r="I3" s="3" t="b">
        <f t="shared" si="4"/>
        <v>1</v>
      </c>
      <c r="J3" s="3" t="b">
        <f t="shared" si="5"/>
        <v>1</v>
      </c>
      <c r="K3" s="3" t="b">
        <f t="shared" si="6"/>
        <v>1</v>
      </c>
      <c r="L3">
        <v>0.9</v>
      </c>
      <c r="M3">
        <v>0.1</v>
      </c>
      <c r="N3">
        <v>0.996</v>
      </c>
      <c r="O3">
        <v>0.995</v>
      </c>
      <c r="P3">
        <v>0.996</v>
      </c>
      <c r="Q3">
        <v>0.996</v>
      </c>
      <c r="R3">
        <v>0.995</v>
      </c>
      <c r="S3">
        <v>0.99399999999999999</v>
      </c>
      <c r="T3">
        <v>0.996</v>
      </c>
      <c r="U3">
        <v>0.995</v>
      </c>
      <c r="V3">
        <v>0.996</v>
      </c>
      <c r="W3">
        <v>0.995</v>
      </c>
      <c r="X3">
        <v>409</v>
      </c>
      <c r="Y3">
        <v>409</v>
      </c>
      <c r="Z3">
        <v>0.90100000000000002</v>
      </c>
      <c r="AA3">
        <v>0.90800000000000003</v>
      </c>
      <c r="AB3">
        <v>0.94199999999999995</v>
      </c>
      <c r="AC3">
        <v>0.97799999999999998</v>
      </c>
      <c r="AD3">
        <v>0.96399999999999997</v>
      </c>
      <c r="AE3">
        <v>0.98199999999999998</v>
      </c>
      <c r="AF3">
        <v>0.95899999999999996</v>
      </c>
      <c r="AG3">
        <v>0.97499999999999998</v>
      </c>
      <c r="AH3">
        <v>0.248</v>
      </c>
      <c r="AI3">
        <v>0.58499999999999996</v>
      </c>
      <c r="AJ3">
        <v>0.99099999999999999</v>
      </c>
      <c r="AK3">
        <v>0.995</v>
      </c>
    </row>
    <row r="4" spans="1:37" x14ac:dyDescent="0.3">
      <c r="A4" t="s">
        <v>27</v>
      </c>
      <c r="B4" t="str">
        <f>VLOOKUP(A4,Layers_Description!$A$1:$E$42,2,FALSE)</f>
        <v xml:space="preserve">       Conv2d      </v>
      </c>
      <c r="C4" t="str">
        <f>VLOOKUP(A4,Layers_Description!$A$1:$E$42,3,FALSE)</f>
        <v xml:space="preserve"> (1, 64, 112, 112)  </v>
      </c>
      <c r="D4" t="str">
        <f>VLOOKUP(A4,Layers_Description!$A$1:$E$42,4,FALSE)</f>
        <v xml:space="preserve"> (1, 128, 112, 112) </v>
      </c>
      <c r="E4" s="3" t="b">
        <f t="shared" si="0"/>
        <v>0</v>
      </c>
      <c r="F4" s="3" t="b">
        <f t="shared" si="1"/>
        <v>0</v>
      </c>
      <c r="G4" s="3" t="b">
        <f t="shared" si="2"/>
        <v>1</v>
      </c>
      <c r="H4" s="3" t="b">
        <f t="shared" si="3"/>
        <v>1</v>
      </c>
      <c r="I4" s="3" t="b">
        <f t="shared" si="4"/>
        <v>1</v>
      </c>
      <c r="J4" s="3" t="b">
        <f t="shared" si="5"/>
        <v>1</v>
      </c>
      <c r="K4" s="3" t="b">
        <f t="shared" si="6"/>
        <v>1</v>
      </c>
      <c r="L4">
        <v>0.8</v>
      </c>
      <c r="M4">
        <v>0.2</v>
      </c>
      <c r="N4">
        <v>0.996</v>
      </c>
      <c r="O4">
        <v>0.99299999999999999</v>
      </c>
      <c r="P4">
        <v>0.996</v>
      </c>
      <c r="Q4">
        <v>0.99199999999999999</v>
      </c>
      <c r="R4">
        <v>0.995</v>
      </c>
      <c r="S4">
        <v>0.99099999999999999</v>
      </c>
      <c r="T4">
        <v>0.996</v>
      </c>
      <c r="U4">
        <v>0.99199999999999999</v>
      </c>
      <c r="V4">
        <v>0.996</v>
      </c>
      <c r="W4">
        <v>0.99299999999999999</v>
      </c>
      <c r="X4">
        <v>409</v>
      </c>
      <c r="Y4">
        <v>409</v>
      </c>
      <c r="Z4">
        <v>0.90100000000000002</v>
      </c>
      <c r="AA4">
        <v>0.88500000000000001</v>
      </c>
      <c r="AB4">
        <v>0.94199999999999995</v>
      </c>
      <c r="AC4">
        <v>0.96599999999999997</v>
      </c>
      <c r="AD4">
        <v>0.96399999999999997</v>
      </c>
      <c r="AE4">
        <v>0.97499999999999998</v>
      </c>
      <c r="AF4">
        <v>0.95899999999999996</v>
      </c>
      <c r="AG4">
        <v>0.98099999999999998</v>
      </c>
      <c r="AH4">
        <v>0.248</v>
      </c>
      <c r="AI4">
        <v>0.54400000000000004</v>
      </c>
      <c r="AJ4">
        <v>0.99099999999999999</v>
      </c>
      <c r="AK4">
        <v>0.99299999999999999</v>
      </c>
    </row>
    <row r="5" spans="1:37" x14ac:dyDescent="0.3">
      <c r="A5" t="s">
        <v>27</v>
      </c>
      <c r="B5" t="str">
        <f>VLOOKUP(A5,Layers_Description!$A$1:$E$42,2,FALSE)</f>
        <v xml:space="preserve">       Conv2d      </v>
      </c>
      <c r="C5" t="str">
        <f>VLOOKUP(A5,Layers_Description!$A$1:$E$42,3,FALSE)</f>
        <v xml:space="preserve"> (1, 64, 112, 112)  </v>
      </c>
      <c r="D5" t="str">
        <f>VLOOKUP(A5,Layers_Description!$A$1:$E$42,4,FALSE)</f>
        <v xml:space="preserve"> (1, 128, 112, 112) </v>
      </c>
      <c r="E5" s="3" t="b">
        <f t="shared" si="0"/>
        <v>0</v>
      </c>
      <c r="F5" s="3" t="b">
        <f t="shared" si="1"/>
        <v>0</v>
      </c>
      <c r="G5" s="3" t="b">
        <f t="shared" si="2"/>
        <v>1</v>
      </c>
      <c r="H5" s="3" t="b">
        <f t="shared" si="3"/>
        <v>1</v>
      </c>
      <c r="I5" s="3" t="b">
        <f t="shared" si="4"/>
        <v>1</v>
      </c>
      <c r="J5" s="3" t="b">
        <f t="shared" si="5"/>
        <v>1</v>
      </c>
      <c r="K5" s="3" t="b">
        <f t="shared" si="6"/>
        <v>0</v>
      </c>
      <c r="L5">
        <v>0.7</v>
      </c>
      <c r="M5">
        <v>0.3</v>
      </c>
      <c r="N5">
        <v>0.996</v>
      </c>
      <c r="O5">
        <v>0.99399999999999999</v>
      </c>
      <c r="P5">
        <v>0.996</v>
      </c>
      <c r="Q5">
        <v>0.99399999999999999</v>
      </c>
      <c r="R5">
        <v>0.995</v>
      </c>
      <c r="S5">
        <v>0.99199999999999999</v>
      </c>
      <c r="T5">
        <v>0.996</v>
      </c>
      <c r="U5">
        <v>0.99299999999999999</v>
      </c>
      <c r="V5">
        <v>0.996</v>
      </c>
      <c r="W5">
        <v>0.99399999999999999</v>
      </c>
      <c r="X5">
        <v>409</v>
      </c>
      <c r="Y5">
        <v>409</v>
      </c>
      <c r="Z5">
        <v>0.90100000000000002</v>
      </c>
      <c r="AA5">
        <v>0.84899999999999998</v>
      </c>
      <c r="AB5">
        <v>0.94199999999999995</v>
      </c>
      <c r="AC5">
        <v>0.95399999999999996</v>
      </c>
      <c r="AD5">
        <v>0.96399999999999997</v>
      </c>
      <c r="AE5">
        <v>0.98099999999999998</v>
      </c>
      <c r="AF5">
        <v>0.95899999999999996</v>
      </c>
      <c r="AG5">
        <v>0.97</v>
      </c>
      <c r="AH5">
        <v>0.248</v>
      </c>
      <c r="AI5">
        <v>0.54900000000000004</v>
      </c>
      <c r="AJ5">
        <v>0.99099999999999999</v>
      </c>
      <c r="AK5">
        <v>0.99099999999999999</v>
      </c>
    </row>
    <row r="6" spans="1:37" x14ac:dyDescent="0.3">
      <c r="A6" t="s">
        <v>27</v>
      </c>
      <c r="B6" t="str">
        <f>VLOOKUP(A6,Layers_Description!$A$1:$E$42,2,FALSE)</f>
        <v xml:space="preserve">       Conv2d      </v>
      </c>
      <c r="C6" t="str">
        <f>VLOOKUP(A6,Layers_Description!$A$1:$E$42,3,FALSE)</f>
        <v xml:space="preserve"> (1, 64, 112, 112)  </v>
      </c>
      <c r="D6" t="str">
        <f>VLOOKUP(A6,Layers_Description!$A$1:$E$42,4,FALSE)</f>
        <v xml:space="preserve"> (1, 128, 112, 112) </v>
      </c>
      <c r="E6" s="3" t="b">
        <f t="shared" si="0"/>
        <v>0</v>
      </c>
      <c r="F6" s="3" t="b">
        <f t="shared" si="1"/>
        <v>0</v>
      </c>
      <c r="G6" s="3" t="b">
        <f t="shared" si="2"/>
        <v>1</v>
      </c>
      <c r="H6" s="3" t="b">
        <f t="shared" si="3"/>
        <v>1</v>
      </c>
      <c r="I6" s="3" t="b">
        <f t="shared" si="4"/>
        <v>0</v>
      </c>
      <c r="J6" s="3" t="b">
        <f t="shared" si="5"/>
        <v>1</v>
      </c>
      <c r="K6" s="3" t="b">
        <f t="shared" si="6"/>
        <v>0</v>
      </c>
      <c r="L6">
        <v>0.6</v>
      </c>
      <c r="M6">
        <v>0.4</v>
      </c>
      <c r="N6">
        <v>0.996</v>
      </c>
      <c r="O6">
        <v>0.98799999999999999</v>
      </c>
      <c r="P6">
        <v>0.996</v>
      </c>
      <c r="Q6">
        <v>0.98399999999999999</v>
      </c>
      <c r="R6">
        <v>0.995</v>
      </c>
      <c r="S6">
        <v>0.98599999999999999</v>
      </c>
      <c r="T6">
        <v>0.996</v>
      </c>
      <c r="U6">
        <v>0.98499999999999999</v>
      </c>
      <c r="V6">
        <v>0.996</v>
      </c>
      <c r="W6">
        <v>0.98799999999999999</v>
      </c>
      <c r="X6">
        <v>409</v>
      </c>
      <c r="Y6">
        <v>409</v>
      </c>
      <c r="Z6">
        <v>0.90100000000000002</v>
      </c>
      <c r="AA6">
        <v>0.81799999999999995</v>
      </c>
      <c r="AB6">
        <v>0.94199999999999995</v>
      </c>
      <c r="AC6">
        <v>0.94199999999999995</v>
      </c>
      <c r="AD6">
        <v>0.96399999999999997</v>
      </c>
      <c r="AE6">
        <v>0.97</v>
      </c>
      <c r="AF6">
        <v>0.95899999999999996</v>
      </c>
      <c r="AG6">
        <v>0.96699999999999997</v>
      </c>
      <c r="AH6">
        <v>0.248</v>
      </c>
      <c r="AI6">
        <v>0.52500000000000002</v>
      </c>
      <c r="AJ6">
        <v>0.99099999999999999</v>
      </c>
      <c r="AK6">
        <v>0.99</v>
      </c>
    </row>
    <row r="7" spans="1:37" x14ac:dyDescent="0.3">
      <c r="A7" t="s">
        <v>27</v>
      </c>
      <c r="B7" t="str">
        <f>VLOOKUP(A7,Layers_Description!$A$1:$E$42,2,FALSE)</f>
        <v xml:space="preserve">       Conv2d      </v>
      </c>
      <c r="C7" t="str">
        <f>VLOOKUP(A7,Layers_Description!$A$1:$E$42,3,FALSE)</f>
        <v xml:space="preserve"> (1, 64, 112, 112)  </v>
      </c>
      <c r="D7" t="str">
        <f>VLOOKUP(A7,Layers_Description!$A$1:$E$42,4,FALSE)</f>
        <v xml:space="preserve"> (1, 128, 112, 112) </v>
      </c>
      <c r="E7" s="3" t="b">
        <f t="shared" si="0"/>
        <v>0</v>
      </c>
      <c r="F7" s="3" t="b">
        <f t="shared" si="1"/>
        <v>0</v>
      </c>
      <c r="G7" s="3" t="b">
        <f t="shared" si="2"/>
        <v>0</v>
      </c>
      <c r="H7" s="3" t="b">
        <f t="shared" si="3"/>
        <v>1</v>
      </c>
      <c r="I7" s="3" t="b">
        <f t="shared" si="4"/>
        <v>0</v>
      </c>
      <c r="J7" s="3" t="b">
        <f t="shared" si="5"/>
        <v>0</v>
      </c>
      <c r="K7" s="3" t="b">
        <f t="shared" si="6"/>
        <v>0</v>
      </c>
      <c r="L7">
        <v>0.5</v>
      </c>
      <c r="M7">
        <v>0.5</v>
      </c>
      <c r="N7">
        <v>0.996</v>
      </c>
      <c r="O7">
        <v>0.98899999999999999</v>
      </c>
      <c r="P7">
        <v>0.996</v>
      </c>
      <c r="Q7">
        <v>0.98599999999999999</v>
      </c>
      <c r="R7">
        <v>0.995</v>
      </c>
      <c r="S7">
        <v>0.98699999999999999</v>
      </c>
      <c r="T7">
        <v>0.996</v>
      </c>
      <c r="U7">
        <v>0.98699999999999999</v>
      </c>
      <c r="V7">
        <v>0.996</v>
      </c>
      <c r="W7">
        <v>0.98899999999999999</v>
      </c>
      <c r="X7">
        <v>409</v>
      </c>
      <c r="Y7">
        <v>409</v>
      </c>
      <c r="Z7">
        <v>0.90100000000000002</v>
      </c>
      <c r="AA7">
        <v>0.80300000000000005</v>
      </c>
      <c r="AB7">
        <v>0.94199999999999995</v>
      </c>
      <c r="AC7">
        <v>0.94</v>
      </c>
      <c r="AD7">
        <v>0.96399999999999997</v>
      </c>
      <c r="AE7">
        <v>0.96399999999999997</v>
      </c>
      <c r="AF7">
        <v>0.95899999999999996</v>
      </c>
      <c r="AG7">
        <v>0.93899999999999995</v>
      </c>
      <c r="AH7">
        <v>0.248</v>
      </c>
      <c r="AI7">
        <v>0.74299999999999999</v>
      </c>
      <c r="AJ7">
        <v>0.99099999999999999</v>
      </c>
      <c r="AK7">
        <v>0.98499999999999999</v>
      </c>
    </row>
    <row r="8" spans="1:37" x14ac:dyDescent="0.3">
      <c r="A8" t="s">
        <v>27</v>
      </c>
      <c r="B8" t="str">
        <f>VLOOKUP(A8,Layers_Description!$A$1:$E$42,2,FALSE)</f>
        <v xml:space="preserve">       Conv2d      </v>
      </c>
      <c r="C8" t="str">
        <f>VLOOKUP(A8,Layers_Description!$A$1:$E$42,3,FALSE)</f>
        <v xml:space="preserve"> (1, 64, 112, 112)  </v>
      </c>
      <c r="D8" t="str">
        <f>VLOOKUP(A8,Layers_Description!$A$1:$E$42,4,FALSE)</f>
        <v xml:space="preserve"> (1, 128, 112, 112) </v>
      </c>
      <c r="E8" s="3" t="b">
        <f t="shared" si="0"/>
        <v>0</v>
      </c>
      <c r="F8" s="3" t="b">
        <f t="shared" si="1"/>
        <v>0</v>
      </c>
      <c r="G8" s="3" t="b">
        <f t="shared" si="2"/>
        <v>0</v>
      </c>
      <c r="H8" s="3" t="b">
        <f t="shared" si="3"/>
        <v>1</v>
      </c>
      <c r="I8" s="3" t="b">
        <f t="shared" si="4"/>
        <v>0</v>
      </c>
      <c r="J8" s="3" t="b">
        <f t="shared" si="5"/>
        <v>0</v>
      </c>
      <c r="K8" s="3" t="b">
        <f t="shared" si="6"/>
        <v>0</v>
      </c>
      <c r="L8">
        <v>0.4</v>
      </c>
      <c r="M8">
        <v>0.6</v>
      </c>
      <c r="N8">
        <v>0.996</v>
      </c>
      <c r="O8">
        <v>0.98899999999999999</v>
      </c>
      <c r="P8">
        <v>0.996</v>
      </c>
      <c r="Q8">
        <v>0.98599999999999999</v>
      </c>
      <c r="R8">
        <v>0.995</v>
      </c>
      <c r="S8">
        <v>0.98699999999999999</v>
      </c>
      <c r="T8">
        <v>0.996</v>
      </c>
      <c r="U8">
        <v>0.98699999999999999</v>
      </c>
      <c r="V8">
        <v>0.996</v>
      </c>
      <c r="W8">
        <v>0.98899999999999999</v>
      </c>
      <c r="X8">
        <v>409</v>
      </c>
      <c r="Y8">
        <v>409</v>
      </c>
      <c r="Z8">
        <v>0.90100000000000002</v>
      </c>
      <c r="AA8">
        <v>0.76800000000000002</v>
      </c>
      <c r="AB8">
        <v>0.94199999999999995</v>
      </c>
      <c r="AC8">
        <v>0.92400000000000004</v>
      </c>
      <c r="AD8">
        <v>0.96399999999999997</v>
      </c>
      <c r="AE8">
        <v>0.93600000000000005</v>
      </c>
      <c r="AF8">
        <v>0.95899999999999996</v>
      </c>
      <c r="AG8">
        <v>0.93400000000000005</v>
      </c>
      <c r="AH8">
        <v>0.248</v>
      </c>
      <c r="AI8">
        <v>0.45200000000000001</v>
      </c>
      <c r="AJ8">
        <v>0.99099999999999999</v>
      </c>
      <c r="AK8">
        <v>0.98399999999999999</v>
      </c>
    </row>
    <row r="9" spans="1:37" x14ac:dyDescent="0.3">
      <c r="A9" t="s">
        <v>27</v>
      </c>
      <c r="B9" t="str">
        <f>VLOOKUP(A9,Layers_Description!$A$1:$E$42,2,FALSE)</f>
        <v xml:space="preserve">       Conv2d      </v>
      </c>
      <c r="C9" t="str">
        <f>VLOOKUP(A9,Layers_Description!$A$1:$E$42,3,FALSE)</f>
        <v xml:space="preserve"> (1, 64, 112, 112)  </v>
      </c>
      <c r="D9" t="str">
        <f>VLOOKUP(A9,Layers_Description!$A$1:$E$42,4,FALSE)</f>
        <v xml:space="preserve"> (1, 128, 112, 112) </v>
      </c>
      <c r="E9" s="3" t="b">
        <f t="shared" si="0"/>
        <v>1</v>
      </c>
      <c r="F9" s="3" t="b">
        <f t="shared" si="1"/>
        <v>0</v>
      </c>
      <c r="G9" s="3" t="b">
        <f t="shared" si="2"/>
        <v>0</v>
      </c>
      <c r="H9" s="3" t="b">
        <f t="shared" si="3"/>
        <v>1</v>
      </c>
      <c r="I9" s="3" t="b">
        <f t="shared" si="4"/>
        <v>0</v>
      </c>
      <c r="J9" s="3" t="b">
        <f t="shared" si="5"/>
        <v>0</v>
      </c>
      <c r="K9" s="3" t="b">
        <f t="shared" si="6"/>
        <v>0</v>
      </c>
      <c r="L9">
        <v>0.3</v>
      </c>
      <c r="M9">
        <v>0.7</v>
      </c>
      <c r="N9">
        <v>0.996</v>
      </c>
      <c r="O9">
        <v>0.98299999999999998</v>
      </c>
      <c r="P9">
        <v>0.996</v>
      </c>
      <c r="Q9">
        <v>0.98099999999999998</v>
      </c>
      <c r="R9">
        <v>0.995</v>
      </c>
      <c r="S9">
        <v>0.97699999999999998</v>
      </c>
      <c r="T9">
        <v>0.996</v>
      </c>
      <c r="U9">
        <v>0.97899999999999998</v>
      </c>
      <c r="V9">
        <v>0.996</v>
      </c>
      <c r="W9">
        <v>0.98299999999999998</v>
      </c>
      <c r="X9">
        <v>409</v>
      </c>
      <c r="Y9">
        <v>409</v>
      </c>
      <c r="Z9">
        <v>0.90100000000000002</v>
      </c>
      <c r="AA9">
        <v>0.77700000000000002</v>
      </c>
      <c r="AB9">
        <v>0.94199999999999995</v>
      </c>
      <c r="AC9">
        <v>0.89500000000000002</v>
      </c>
      <c r="AD9">
        <v>0.96399999999999997</v>
      </c>
      <c r="AE9">
        <v>0.93300000000000005</v>
      </c>
      <c r="AF9">
        <v>0.95899999999999996</v>
      </c>
      <c r="AG9">
        <v>0.90900000000000003</v>
      </c>
      <c r="AH9">
        <v>0.248</v>
      </c>
      <c r="AI9">
        <v>0.65500000000000003</v>
      </c>
      <c r="AJ9">
        <v>0.99099999999999999</v>
      </c>
      <c r="AK9">
        <v>0.97699999999999998</v>
      </c>
    </row>
    <row r="10" spans="1:37" x14ac:dyDescent="0.3">
      <c r="A10" t="s">
        <v>27</v>
      </c>
      <c r="B10" t="str">
        <f>VLOOKUP(A10,Layers_Description!$A$1:$E$42,2,FALSE)</f>
        <v xml:space="preserve">       Conv2d      </v>
      </c>
      <c r="C10" t="str">
        <f>VLOOKUP(A10,Layers_Description!$A$1:$E$42,3,FALSE)</f>
        <v xml:space="preserve"> (1, 64, 112, 112)  </v>
      </c>
      <c r="D10" t="str">
        <f>VLOOKUP(A10,Layers_Description!$A$1:$E$42,4,FALSE)</f>
        <v xml:space="preserve"> (1, 128, 112, 112) </v>
      </c>
      <c r="E10" s="3" t="b">
        <f t="shared" si="0"/>
        <v>1</v>
      </c>
      <c r="F10" s="3" t="b">
        <f t="shared" si="1"/>
        <v>0</v>
      </c>
      <c r="G10" s="3" t="b">
        <f t="shared" si="2"/>
        <v>0</v>
      </c>
      <c r="H10" s="3" t="b">
        <f t="shared" si="3"/>
        <v>1</v>
      </c>
      <c r="I10" s="3" t="b">
        <f t="shared" si="4"/>
        <v>0</v>
      </c>
      <c r="J10" s="3" t="b">
        <f t="shared" si="5"/>
        <v>0</v>
      </c>
      <c r="K10" s="3" t="b">
        <f t="shared" si="6"/>
        <v>0</v>
      </c>
      <c r="L10">
        <v>0.2</v>
      </c>
      <c r="M10">
        <v>0.8</v>
      </c>
      <c r="N10">
        <v>0.996</v>
      </c>
      <c r="O10">
        <v>0.97599999999999998</v>
      </c>
      <c r="P10">
        <v>0.996</v>
      </c>
      <c r="Q10">
        <v>0.96799999999999997</v>
      </c>
      <c r="R10">
        <v>0.995</v>
      </c>
      <c r="S10">
        <v>0.97299999999999998</v>
      </c>
      <c r="T10">
        <v>0.996</v>
      </c>
      <c r="U10">
        <v>0.97</v>
      </c>
      <c r="V10">
        <v>0.996</v>
      </c>
      <c r="W10">
        <v>0.97599999999999998</v>
      </c>
      <c r="X10">
        <v>409</v>
      </c>
      <c r="Y10">
        <v>409</v>
      </c>
      <c r="Z10">
        <v>0.90100000000000002</v>
      </c>
      <c r="AA10">
        <v>0.80800000000000005</v>
      </c>
      <c r="AB10">
        <v>0.94199999999999995</v>
      </c>
      <c r="AC10">
        <v>0.84</v>
      </c>
      <c r="AD10">
        <v>0.96399999999999997</v>
      </c>
      <c r="AE10">
        <v>0.93700000000000006</v>
      </c>
      <c r="AF10">
        <v>0.95899999999999996</v>
      </c>
      <c r="AG10">
        <v>0.86099999999999999</v>
      </c>
      <c r="AH10">
        <v>0.248</v>
      </c>
      <c r="AI10">
        <v>0.73799999999999999</v>
      </c>
      <c r="AJ10">
        <v>0.99099999999999999</v>
      </c>
      <c r="AK10">
        <v>0.96899999999999997</v>
      </c>
    </row>
    <row r="11" spans="1:37" x14ac:dyDescent="0.3">
      <c r="A11" t="s">
        <v>27</v>
      </c>
      <c r="B11" t="str">
        <f>VLOOKUP(A11,Layers_Description!$A$1:$E$42,2,FALSE)</f>
        <v xml:space="preserve">       Conv2d      </v>
      </c>
      <c r="C11" t="str">
        <f>VLOOKUP(A11,Layers_Description!$A$1:$E$42,3,FALSE)</f>
        <v xml:space="preserve"> (1, 64, 112, 112)  </v>
      </c>
      <c r="D11" t="str">
        <f>VLOOKUP(A11,Layers_Description!$A$1:$E$42,4,FALSE)</f>
        <v xml:space="preserve"> (1, 128, 112, 112) </v>
      </c>
      <c r="E11" s="3" t="b">
        <f t="shared" si="0"/>
        <v>1</v>
      </c>
      <c r="F11" s="3" t="b">
        <f t="shared" si="1"/>
        <v>0</v>
      </c>
      <c r="G11" s="3" t="b">
        <f t="shared" si="2"/>
        <v>0</v>
      </c>
      <c r="H11" s="3" t="b">
        <f t="shared" si="3"/>
        <v>1</v>
      </c>
      <c r="I11" s="3" t="b">
        <f t="shared" si="4"/>
        <v>0</v>
      </c>
      <c r="J11" s="3" t="b">
        <f t="shared" si="5"/>
        <v>0</v>
      </c>
      <c r="K11" s="3" t="b">
        <f t="shared" si="6"/>
        <v>0</v>
      </c>
      <c r="L11">
        <v>0.1</v>
      </c>
      <c r="M11">
        <v>0.9</v>
      </c>
      <c r="N11">
        <v>0.996</v>
      </c>
      <c r="O11">
        <v>0.95299999999999996</v>
      </c>
      <c r="P11">
        <v>0.996</v>
      </c>
      <c r="Q11">
        <v>0.94499999999999995</v>
      </c>
      <c r="R11">
        <v>0.995</v>
      </c>
      <c r="S11">
        <v>0.94299999999999995</v>
      </c>
      <c r="T11">
        <v>0.996</v>
      </c>
      <c r="U11">
        <v>0.94399999999999995</v>
      </c>
      <c r="V11">
        <v>0.996</v>
      </c>
      <c r="W11">
        <v>0.95299999999999996</v>
      </c>
      <c r="X11">
        <v>409</v>
      </c>
      <c r="Y11">
        <v>409</v>
      </c>
      <c r="Z11">
        <v>0.90100000000000002</v>
      </c>
      <c r="AA11">
        <v>0.83399999999999996</v>
      </c>
      <c r="AB11">
        <v>0.94199999999999995</v>
      </c>
      <c r="AC11">
        <v>0.67300000000000004</v>
      </c>
      <c r="AD11">
        <v>0.96399999999999997</v>
      </c>
      <c r="AE11">
        <v>0.92100000000000004</v>
      </c>
      <c r="AF11">
        <v>0.95899999999999996</v>
      </c>
      <c r="AG11">
        <v>0.71899999999999997</v>
      </c>
      <c r="AH11">
        <v>0.248</v>
      </c>
      <c r="AI11">
        <v>0.86199999999999999</v>
      </c>
      <c r="AJ11">
        <v>0.99099999999999999</v>
      </c>
      <c r="AK11">
        <v>0.91300000000000003</v>
      </c>
    </row>
    <row r="12" spans="1:37" x14ac:dyDescent="0.3">
      <c r="A12" t="s">
        <v>27</v>
      </c>
      <c r="B12" t="str">
        <f>VLOOKUP(A12,Layers_Description!$A$1:$E$42,2,FALSE)</f>
        <v xml:space="preserve">       Conv2d      </v>
      </c>
      <c r="C12" t="str">
        <f>VLOOKUP(A12,Layers_Description!$A$1:$E$42,3,FALSE)</f>
        <v xml:space="preserve"> (1, 64, 112, 112)  </v>
      </c>
      <c r="D12" t="str">
        <f>VLOOKUP(A12,Layers_Description!$A$1:$E$42,4,FALSE)</f>
        <v xml:space="preserve"> (1, 128, 112, 112) </v>
      </c>
      <c r="E12" s="3" t="b">
        <f t="shared" si="0"/>
        <v>1</v>
      </c>
      <c r="F12" s="3" t="b">
        <f t="shared" si="1"/>
        <v>0</v>
      </c>
      <c r="G12" s="3" t="b">
        <f t="shared" si="2"/>
        <v>0</v>
      </c>
      <c r="H12" s="3" t="b">
        <f t="shared" si="3"/>
        <v>0</v>
      </c>
      <c r="I12" s="3" t="b">
        <f t="shared" si="4"/>
        <v>0</v>
      </c>
      <c r="J12" s="3" t="b">
        <f t="shared" si="5"/>
        <v>0</v>
      </c>
      <c r="K12" s="3" t="b">
        <f t="shared" si="6"/>
        <v>0</v>
      </c>
      <c r="L12">
        <v>0</v>
      </c>
      <c r="M12">
        <v>1</v>
      </c>
      <c r="N12">
        <v>0.996</v>
      </c>
      <c r="O12">
        <v>0.44400000000000001</v>
      </c>
      <c r="P12">
        <v>0.996</v>
      </c>
      <c r="Q12">
        <v>0.26200000000000001</v>
      </c>
      <c r="R12">
        <v>0.995</v>
      </c>
      <c r="S12">
        <v>0.34200000000000003</v>
      </c>
      <c r="T12">
        <v>0.996</v>
      </c>
      <c r="U12">
        <v>0.28399999999999997</v>
      </c>
      <c r="V12">
        <v>0.996</v>
      </c>
      <c r="W12">
        <v>0.44400000000000001</v>
      </c>
      <c r="X12">
        <v>409</v>
      </c>
      <c r="Y12">
        <v>409</v>
      </c>
      <c r="Z12">
        <v>0.90100000000000002</v>
      </c>
      <c r="AA12">
        <v>0.60499999999999998</v>
      </c>
      <c r="AB12">
        <v>0.94199999999999995</v>
      </c>
      <c r="AC12">
        <v>0.39700000000000002</v>
      </c>
      <c r="AD12">
        <v>0.96399999999999997</v>
      </c>
      <c r="AE12">
        <v>0.312</v>
      </c>
      <c r="AF12">
        <v>0.95899999999999996</v>
      </c>
      <c r="AG12">
        <v>0</v>
      </c>
      <c r="AH12">
        <v>0.248</v>
      </c>
      <c r="AI12">
        <v>5.0999999999999997E-2</v>
      </c>
      <c r="AJ12">
        <v>0.99099999999999999</v>
      </c>
      <c r="AK12">
        <v>0.42</v>
      </c>
    </row>
    <row r="13" spans="1:37" x14ac:dyDescent="0.3">
      <c r="A13" t="s">
        <v>28</v>
      </c>
      <c r="B13" t="str">
        <f>VLOOKUP(A13,Layers_Description!$A$1:$E$42,2,FALSE)</f>
        <v xml:space="preserve">       Conv2d      </v>
      </c>
      <c r="C13" t="str">
        <f>VLOOKUP(A13,Layers_Description!$A$1:$E$42,3,FALSE)</f>
        <v xml:space="preserve"> (1, 128, 112, 112) </v>
      </c>
      <c r="D13" t="str">
        <f>VLOOKUP(A13,Layers_Description!$A$1:$E$42,4,FALSE)</f>
        <v xml:space="preserve"> (1, 128, 112, 112) </v>
      </c>
      <c r="E13" s="3" t="b">
        <f t="shared" si="0"/>
        <v>0</v>
      </c>
      <c r="F13" s="3" t="b">
        <f t="shared" si="1"/>
        <v>0</v>
      </c>
      <c r="G13" s="3" t="b">
        <f t="shared" si="2"/>
        <v>0</v>
      </c>
      <c r="H13" s="3" t="b">
        <f t="shared" si="3"/>
        <v>0</v>
      </c>
      <c r="I13" s="3" t="b">
        <f t="shared" si="4"/>
        <v>1</v>
      </c>
      <c r="J13" s="3" t="b">
        <f t="shared" si="5"/>
        <v>1</v>
      </c>
      <c r="K13" s="3" t="b">
        <f t="shared" si="6"/>
        <v>1</v>
      </c>
      <c r="L13">
        <v>1</v>
      </c>
      <c r="M13">
        <v>0</v>
      </c>
      <c r="N13">
        <v>0.996</v>
      </c>
      <c r="O13">
        <v>0.996</v>
      </c>
      <c r="P13">
        <v>0.996</v>
      </c>
      <c r="Q13">
        <v>0.995</v>
      </c>
      <c r="R13">
        <v>0.995</v>
      </c>
      <c r="S13">
        <v>0.996</v>
      </c>
      <c r="T13">
        <v>0.996</v>
      </c>
      <c r="U13">
        <v>0.995</v>
      </c>
      <c r="V13">
        <v>0.996</v>
      </c>
      <c r="W13">
        <v>0.996</v>
      </c>
      <c r="X13">
        <v>409</v>
      </c>
      <c r="Y13">
        <v>409</v>
      </c>
      <c r="Z13">
        <v>0.95</v>
      </c>
      <c r="AA13">
        <v>0.77600000000000002</v>
      </c>
      <c r="AB13">
        <v>0.94199999999999995</v>
      </c>
      <c r="AC13">
        <v>0.99399999999999999</v>
      </c>
      <c r="AD13">
        <v>0.84599999999999997</v>
      </c>
      <c r="AE13">
        <v>0.745</v>
      </c>
      <c r="AF13">
        <v>0.95899999999999996</v>
      </c>
      <c r="AG13">
        <v>0.998</v>
      </c>
      <c r="AH13">
        <v>0.34799999999999998</v>
      </c>
      <c r="AI13">
        <v>0.22800000000000001</v>
      </c>
      <c r="AJ13">
        <v>0.99099999999999999</v>
      </c>
      <c r="AK13">
        <v>0.999</v>
      </c>
    </row>
    <row r="14" spans="1:37" x14ac:dyDescent="0.3">
      <c r="A14" t="s">
        <v>28</v>
      </c>
      <c r="B14" t="str">
        <f>VLOOKUP(A14,Layers_Description!$A$1:$E$42,2,FALSE)</f>
        <v xml:space="preserve">       Conv2d      </v>
      </c>
      <c r="C14" t="str">
        <f>VLOOKUP(A14,Layers_Description!$A$1:$E$42,3,FALSE)</f>
        <v xml:space="preserve"> (1, 128, 112, 112) </v>
      </c>
      <c r="D14" t="str">
        <f>VLOOKUP(A14,Layers_Description!$A$1:$E$42,4,FALSE)</f>
        <v xml:space="preserve"> (1, 128, 112, 112) </v>
      </c>
      <c r="E14" s="3" t="b">
        <f t="shared" si="0"/>
        <v>0</v>
      </c>
      <c r="F14" s="3" t="b">
        <f t="shared" si="1"/>
        <v>1</v>
      </c>
      <c r="G14" s="3" t="b">
        <f t="shared" si="2"/>
        <v>1</v>
      </c>
      <c r="H14" s="3" t="b">
        <f t="shared" si="3"/>
        <v>1</v>
      </c>
      <c r="I14" s="3" t="b">
        <f t="shared" si="4"/>
        <v>1</v>
      </c>
      <c r="J14" s="3" t="b">
        <f t="shared" si="5"/>
        <v>1</v>
      </c>
      <c r="K14" s="3" t="b">
        <f t="shared" si="6"/>
        <v>1</v>
      </c>
      <c r="L14">
        <v>0.9</v>
      </c>
      <c r="M14">
        <v>0.1</v>
      </c>
      <c r="N14">
        <v>0.996</v>
      </c>
      <c r="O14">
        <v>0.99299999999999999</v>
      </c>
      <c r="P14">
        <v>0.996</v>
      </c>
      <c r="Q14">
        <v>0.99199999999999999</v>
      </c>
      <c r="R14">
        <v>0.995</v>
      </c>
      <c r="S14">
        <v>0.99099999999999999</v>
      </c>
      <c r="T14">
        <v>0.996</v>
      </c>
      <c r="U14">
        <v>0.99199999999999999</v>
      </c>
      <c r="V14">
        <v>0.996</v>
      </c>
      <c r="W14">
        <v>0.99299999999999999</v>
      </c>
      <c r="X14">
        <v>409</v>
      </c>
      <c r="Y14">
        <v>409</v>
      </c>
      <c r="Z14">
        <v>0.95</v>
      </c>
      <c r="AA14">
        <v>0.96899999999999997</v>
      </c>
      <c r="AB14">
        <v>0.94199999999999995</v>
      </c>
      <c r="AC14">
        <v>0.97899999999999998</v>
      </c>
      <c r="AD14">
        <v>0.84599999999999997</v>
      </c>
      <c r="AE14">
        <v>0.98199999999999998</v>
      </c>
      <c r="AF14">
        <v>0.95899999999999996</v>
      </c>
      <c r="AG14">
        <v>0.99299999999999999</v>
      </c>
      <c r="AH14">
        <v>0.34799999999999998</v>
      </c>
      <c r="AI14">
        <v>0.78100000000000003</v>
      </c>
      <c r="AJ14">
        <v>0.99099999999999999</v>
      </c>
      <c r="AK14">
        <v>0.995</v>
      </c>
    </row>
    <row r="15" spans="1:37" x14ac:dyDescent="0.3">
      <c r="A15" t="s">
        <v>28</v>
      </c>
      <c r="B15" t="str">
        <f>VLOOKUP(A15,Layers_Description!$A$1:$E$42,2,FALSE)</f>
        <v xml:space="preserve">       Conv2d      </v>
      </c>
      <c r="C15" t="str">
        <f>VLOOKUP(A15,Layers_Description!$A$1:$E$42,3,FALSE)</f>
        <v xml:space="preserve"> (1, 128, 112, 112) </v>
      </c>
      <c r="D15" t="str">
        <f>VLOOKUP(A15,Layers_Description!$A$1:$E$42,4,FALSE)</f>
        <v xml:space="preserve"> (1, 128, 112, 112) </v>
      </c>
      <c r="E15" s="3" t="b">
        <f t="shared" si="0"/>
        <v>0</v>
      </c>
      <c r="F15" s="3" t="b">
        <f t="shared" si="1"/>
        <v>1</v>
      </c>
      <c r="G15" s="3" t="b">
        <f t="shared" si="2"/>
        <v>1</v>
      </c>
      <c r="H15" s="3" t="b">
        <f t="shared" si="3"/>
        <v>1</v>
      </c>
      <c r="I15" s="3" t="b">
        <f t="shared" si="4"/>
        <v>1</v>
      </c>
      <c r="J15" s="3" t="b">
        <f t="shared" si="5"/>
        <v>1</v>
      </c>
      <c r="K15" s="3" t="b">
        <f t="shared" si="6"/>
        <v>1</v>
      </c>
      <c r="L15">
        <v>0.8</v>
      </c>
      <c r="M15">
        <v>0.2</v>
      </c>
      <c r="N15">
        <v>0.996</v>
      </c>
      <c r="O15">
        <v>0.99199999999999999</v>
      </c>
      <c r="P15">
        <v>0.996</v>
      </c>
      <c r="Q15">
        <v>0.99</v>
      </c>
      <c r="R15">
        <v>0.995</v>
      </c>
      <c r="S15">
        <v>0.99</v>
      </c>
      <c r="T15">
        <v>0.996</v>
      </c>
      <c r="U15">
        <v>0.99</v>
      </c>
      <c r="V15">
        <v>0.996</v>
      </c>
      <c r="W15">
        <v>0.99199999999999999</v>
      </c>
      <c r="X15">
        <v>409</v>
      </c>
      <c r="Y15">
        <v>409</v>
      </c>
      <c r="Z15">
        <v>0.95</v>
      </c>
      <c r="AA15">
        <v>0.95499999999999996</v>
      </c>
      <c r="AB15">
        <v>0.94199999999999995</v>
      </c>
      <c r="AC15">
        <v>0.97899999999999998</v>
      </c>
      <c r="AD15">
        <v>0.84599999999999997</v>
      </c>
      <c r="AE15">
        <v>0.97299999999999998</v>
      </c>
      <c r="AF15">
        <v>0.95899999999999996</v>
      </c>
      <c r="AG15">
        <v>0.98799999999999999</v>
      </c>
      <c r="AH15">
        <v>0.34799999999999998</v>
      </c>
      <c r="AI15">
        <v>0.71</v>
      </c>
      <c r="AJ15">
        <v>0.99099999999999999</v>
      </c>
      <c r="AK15">
        <v>0.995</v>
      </c>
    </row>
    <row r="16" spans="1:37" x14ac:dyDescent="0.3">
      <c r="A16" t="s">
        <v>28</v>
      </c>
      <c r="B16" t="str">
        <f>VLOOKUP(A16,Layers_Description!$A$1:$E$42,2,FALSE)</f>
        <v xml:space="preserve">       Conv2d      </v>
      </c>
      <c r="C16" t="str">
        <f>VLOOKUP(A16,Layers_Description!$A$1:$E$42,3,FALSE)</f>
        <v xml:space="preserve"> (1, 128, 112, 112) </v>
      </c>
      <c r="D16" t="str">
        <f>VLOOKUP(A16,Layers_Description!$A$1:$E$42,4,FALSE)</f>
        <v xml:space="preserve"> (1, 128, 112, 112) </v>
      </c>
      <c r="E16" s="3" t="b">
        <f t="shared" si="0"/>
        <v>0</v>
      </c>
      <c r="F16" s="3" t="b">
        <f t="shared" si="1"/>
        <v>1</v>
      </c>
      <c r="G16" s="3" t="b">
        <f t="shared" si="2"/>
        <v>1</v>
      </c>
      <c r="H16" s="3" t="b">
        <f t="shared" si="3"/>
        <v>1</v>
      </c>
      <c r="I16" s="3" t="b">
        <f t="shared" si="4"/>
        <v>1</v>
      </c>
      <c r="J16" s="3" t="b">
        <f t="shared" si="5"/>
        <v>1</v>
      </c>
      <c r="K16" s="3" t="b">
        <f t="shared" si="6"/>
        <v>1</v>
      </c>
      <c r="L16">
        <v>0.7</v>
      </c>
      <c r="M16">
        <v>0.3</v>
      </c>
      <c r="N16">
        <v>0.996</v>
      </c>
      <c r="O16">
        <v>0.98699999999999999</v>
      </c>
      <c r="P16">
        <v>0.996</v>
      </c>
      <c r="Q16">
        <v>0.98599999999999999</v>
      </c>
      <c r="R16">
        <v>0.995</v>
      </c>
      <c r="S16">
        <v>0.98199999999999998</v>
      </c>
      <c r="T16">
        <v>0.996</v>
      </c>
      <c r="U16">
        <v>0.98399999999999999</v>
      </c>
      <c r="V16">
        <v>0.996</v>
      </c>
      <c r="W16">
        <v>0.98699999999999999</v>
      </c>
      <c r="X16">
        <v>409</v>
      </c>
      <c r="Y16">
        <v>409</v>
      </c>
      <c r="Z16">
        <v>0.95</v>
      </c>
      <c r="AA16">
        <v>0.96599999999999997</v>
      </c>
      <c r="AB16">
        <v>0.94199999999999995</v>
      </c>
      <c r="AC16">
        <v>0.97199999999999998</v>
      </c>
      <c r="AD16">
        <v>0.84599999999999997</v>
      </c>
      <c r="AE16">
        <v>0.97</v>
      </c>
      <c r="AF16">
        <v>0.95899999999999996</v>
      </c>
      <c r="AG16">
        <v>0.98799999999999999</v>
      </c>
      <c r="AH16">
        <v>0.34799999999999998</v>
      </c>
      <c r="AI16">
        <v>0.74099999999999999</v>
      </c>
      <c r="AJ16">
        <v>0.99099999999999999</v>
      </c>
      <c r="AK16">
        <v>0.99299999999999999</v>
      </c>
    </row>
    <row r="17" spans="1:37" x14ac:dyDescent="0.3">
      <c r="A17" t="s">
        <v>28</v>
      </c>
      <c r="B17" t="str">
        <f>VLOOKUP(A17,Layers_Description!$A$1:$E$42,2,FALSE)</f>
        <v xml:space="preserve">       Conv2d      </v>
      </c>
      <c r="C17" t="str">
        <f>VLOOKUP(A17,Layers_Description!$A$1:$E$42,3,FALSE)</f>
        <v xml:space="preserve"> (1, 128, 112, 112) </v>
      </c>
      <c r="D17" t="str">
        <f>VLOOKUP(A17,Layers_Description!$A$1:$E$42,4,FALSE)</f>
        <v xml:space="preserve"> (1, 128, 112, 112) </v>
      </c>
      <c r="E17" s="3" t="b">
        <f t="shared" si="0"/>
        <v>0</v>
      </c>
      <c r="F17" s="3" t="b">
        <f t="shared" si="1"/>
        <v>0</v>
      </c>
      <c r="G17" s="3" t="b">
        <f t="shared" si="2"/>
        <v>1</v>
      </c>
      <c r="H17" s="3" t="b">
        <f t="shared" si="3"/>
        <v>1</v>
      </c>
      <c r="I17" s="3" t="b">
        <f t="shared" si="4"/>
        <v>1</v>
      </c>
      <c r="J17" s="3" t="b">
        <f t="shared" si="5"/>
        <v>1</v>
      </c>
      <c r="K17" s="3" t="b">
        <f t="shared" si="6"/>
        <v>1</v>
      </c>
      <c r="L17">
        <v>0.6</v>
      </c>
      <c r="M17">
        <v>0.4</v>
      </c>
      <c r="N17">
        <v>0.996</v>
      </c>
      <c r="O17">
        <v>0.99</v>
      </c>
      <c r="P17">
        <v>0.996</v>
      </c>
      <c r="Q17">
        <v>0.98899999999999999</v>
      </c>
      <c r="R17">
        <v>0.995</v>
      </c>
      <c r="S17">
        <v>0.98799999999999999</v>
      </c>
      <c r="T17">
        <v>0.996</v>
      </c>
      <c r="U17">
        <v>0.98899999999999999</v>
      </c>
      <c r="V17">
        <v>0.996</v>
      </c>
      <c r="W17">
        <v>0.99</v>
      </c>
      <c r="X17">
        <v>409</v>
      </c>
      <c r="Y17">
        <v>409</v>
      </c>
      <c r="Z17">
        <v>0.95</v>
      </c>
      <c r="AA17">
        <v>0.88100000000000001</v>
      </c>
      <c r="AB17">
        <v>0.94199999999999995</v>
      </c>
      <c r="AC17">
        <v>0.94799999999999995</v>
      </c>
      <c r="AD17">
        <v>0.84599999999999997</v>
      </c>
      <c r="AE17">
        <v>0.98499999999999999</v>
      </c>
      <c r="AF17">
        <v>0.95899999999999996</v>
      </c>
      <c r="AG17">
        <v>0.98499999999999999</v>
      </c>
      <c r="AH17">
        <v>0.34799999999999998</v>
      </c>
      <c r="AI17">
        <v>0.751</v>
      </c>
      <c r="AJ17">
        <v>0.99099999999999999</v>
      </c>
      <c r="AK17">
        <v>0.99299999999999999</v>
      </c>
    </row>
    <row r="18" spans="1:37" x14ac:dyDescent="0.3">
      <c r="A18" t="s">
        <v>28</v>
      </c>
      <c r="B18" t="str">
        <f>VLOOKUP(A18,Layers_Description!$A$1:$E$42,2,FALSE)</f>
        <v xml:space="preserve">       Conv2d      </v>
      </c>
      <c r="C18" t="str">
        <f>VLOOKUP(A18,Layers_Description!$A$1:$E$42,3,FALSE)</f>
        <v xml:space="preserve"> (1, 128, 112, 112) </v>
      </c>
      <c r="D18" t="str">
        <f>VLOOKUP(A18,Layers_Description!$A$1:$E$42,4,FALSE)</f>
        <v xml:space="preserve"> (1, 128, 112, 112) </v>
      </c>
      <c r="E18" s="3" t="b">
        <f t="shared" si="0"/>
        <v>0</v>
      </c>
      <c r="F18" s="3" t="b">
        <f t="shared" si="1"/>
        <v>0</v>
      </c>
      <c r="G18" s="3" t="b">
        <f t="shared" si="2"/>
        <v>1</v>
      </c>
      <c r="H18" s="3" t="b">
        <f t="shared" si="3"/>
        <v>1</v>
      </c>
      <c r="I18" s="3" t="b">
        <f t="shared" si="4"/>
        <v>1</v>
      </c>
      <c r="J18" s="3" t="b">
        <f t="shared" si="5"/>
        <v>1</v>
      </c>
      <c r="K18" s="3" t="b">
        <f t="shared" si="6"/>
        <v>1</v>
      </c>
      <c r="L18">
        <v>0.5</v>
      </c>
      <c r="M18">
        <v>0.5</v>
      </c>
      <c r="N18">
        <v>0.996</v>
      </c>
      <c r="O18">
        <v>0.98699999999999999</v>
      </c>
      <c r="P18">
        <v>0.996</v>
      </c>
      <c r="Q18">
        <v>0.98499999999999999</v>
      </c>
      <c r="R18">
        <v>0.995</v>
      </c>
      <c r="S18">
        <v>0.98399999999999999</v>
      </c>
      <c r="T18">
        <v>0.996</v>
      </c>
      <c r="U18">
        <v>0.98399999999999999</v>
      </c>
      <c r="V18">
        <v>0.996</v>
      </c>
      <c r="W18">
        <v>0.98699999999999999</v>
      </c>
      <c r="X18">
        <v>409</v>
      </c>
      <c r="Y18">
        <v>409</v>
      </c>
      <c r="Z18">
        <v>0.95</v>
      </c>
      <c r="AA18">
        <v>0.91100000000000003</v>
      </c>
      <c r="AB18">
        <v>0.94199999999999995</v>
      </c>
      <c r="AC18">
        <v>0.94599999999999995</v>
      </c>
      <c r="AD18">
        <v>0.84599999999999997</v>
      </c>
      <c r="AE18">
        <v>0.99099999999999999</v>
      </c>
      <c r="AF18">
        <v>0.95899999999999996</v>
      </c>
      <c r="AG18">
        <v>0.98199999999999998</v>
      </c>
      <c r="AH18">
        <v>0.34799999999999998</v>
      </c>
      <c r="AI18">
        <v>0.82699999999999996</v>
      </c>
      <c r="AJ18">
        <v>0.99099999999999999</v>
      </c>
      <c r="AK18">
        <v>0.99199999999999999</v>
      </c>
    </row>
    <row r="19" spans="1:37" x14ac:dyDescent="0.3">
      <c r="A19" t="s">
        <v>28</v>
      </c>
      <c r="B19" t="str">
        <f>VLOOKUP(A19,Layers_Description!$A$1:$E$42,2,FALSE)</f>
        <v xml:space="preserve">       Conv2d      </v>
      </c>
      <c r="C19" t="str">
        <f>VLOOKUP(A19,Layers_Description!$A$1:$E$42,3,FALSE)</f>
        <v xml:space="preserve"> (1, 128, 112, 112) </v>
      </c>
      <c r="D19" t="str">
        <f>VLOOKUP(A19,Layers_Description!$A$1:$E$42,4,FALSE)</f>
        <v xml:space="preserve"> (1, 128, 112, 112) </v>
      </c>
      <c r="E19" s="3" t="b">
        <f t="shared" si="0"/>
        <v>1</v>
      </c>
      <c r="F19" s="3" t="b">
        <f t="shared" si="1"/>
        <v>1</v>
      </c>
      <c r="G19" s="3" t="b">
        <f t="shared" si="2"/>
        <v>1</v>
      </c>
      <c r="H19" s="3" t="b">
        <f t="shared" si="3"/>
        <v>1</v>
      </c>
      <c r="I19" s="3" t="b">
        <f t="shared" si="4"/>
        <v>0</v>
      </c>
      <c r="J19" s="3" t="b">
        <f t="shared" si="5"/>
        <v>1</v>
      </c>
      <c r="K19" s="3" t="b">
        <f t="shared" si="6"/>
        <v>0</v>
      </c>
      <c r="L19">
        <v>0.4</v>
      </c>
      <c r="M19">
        <v>0.6</v>
      </c>
      <c r="N19">
        <v>0.996</v>
      </c>
      <c r="O19">
        <v>0.97599999999999998</v>
      </c>
      <c r="P19">
        <v>0.996</v>
      </c>
      <c r="Q19">
        <v>0.97799999999999998</v>
      </c>
      <c r="R19">
        <v>0.995</v>
      </c>
      <c r="S19">
        <v>0.96499999999999997</v>
      </c>
      <c r="T19">
        <v>0.996</v>
      </c>
      <c r="U19">
        <v>0.97099999999999997</v>
      </c>
      <c r="V19">
        <v>0.996</v>
      </c>
      <c r="W19">
        <v>0.97599999999999998</v>
      </c>
      <c r="X19">
        <v>409</v>
      </c>
      <c r="Y19">
        <v>409</v>
      </c>
      <c r="Z19">
        <v>0.95</v>
      </c>
      <c r="AA19">
        <v>0.95599999999999996</v>
      </c>
      <c r="AB19">
        <v>0.94199999999999995</v>
      </c>
      <c r="AC19">
        <v>0.91</v>
      </c>
      <c r="AD19">
        <v>0.84599999999999997</v>
      </c>
      <c r="AE19">
        <v>0.99199999999999999</v>
      </c>
      <c r="AF19">
        <v>0.95899999999999996</v>
      </c>
      <c r="AG19">
        <v>0.97</v>
      </c>
      <c r="AH19">
        <v>0.34799999999999998</v>
      </c>
      <c r="AI19">
        <v>0.85299999999999998</v>
      </c>
      <c r="AJ19">
        <v>0.99099999999999999</v>
      </c>
      <c r="AK19">
        <v>0.98799999999999999</v>
      </c>
    </row>
    <row r="20" spans="1:37" x14ac:dyDescent="0.3">
      <c r="A20" t="s">
        <v>28</v>
      </c>
      <c r="B20" t="str">
        <f>VLOOKUP(A20,Layers_Description!$A$1:$E$42,2,FALSE)</f>
        <v xml:space="preserve">       Conv2d      </v>
      </c>
      <c r="C20" t="str">
        <f>VLOOKUP(A20,Layers_Description!$A$1:$E$42,3,FALSE)</f>
        <v xml:space="preserve"> (1, 128, 112, 112) </v>
      </c>
      <c r="D20" t="str">
        <f>VLOOKUP(A20,Layers_Description!$A$1:$E$42,4,FALSE)</f>
        <v xml:space="preserve"> (1, 128, 112, 112) </v>
      </c>
      <c r="E20" s="3" t="b">
        <f t="shared" si="0"/>
        <v>1</v>
      </c>
      <c r="F20" s="3" t="b">
        <f t="shared" si="1"/>
        <v>0</v>
      </c>
      <c r="G20" s="3" t="b">
        <f t="shared" si="2"/>
        <v>1</v>
      </c>
      <c r="H20" s="3" t="b">
        <f t="shared" si="3"/>
        <v>1</v>
      </c>
      <c r="I20" s="3" t="b">
        <f t="shared" si="4"/>
        <v>0</v>
      </c>
      <c r="J20" s="3" t="b">
        <f t="shared" si="5"/>
        <v>0</v>
      </c>
      <c r="K20" s="3" t="b">
        <f t="shared" si="6"/>
        <v>0</v>
      </c>
      <c r="L20">
        <v>0.3</v>
      </c>
      <c r="M20">
        <v>0.7</v>
      </c>
      <c r="N20">
        <v>0.996</v>
      </c>
      <c r="O20">
        <v>0.98</v>
      </c>
      <c r="P20">
        <v>0.996</v>
      </c>
      <c r="Q20">
        <v>0.97299999999999998</v>
      </c>
      <c r="R20">
        <v>0.995</v>
      </c>
      <c r="S20">
        <v>0.98</v>
      </c>
      <c r="T20">
        <v>0.996</v>
      </c>
      <c r="U20">
        <v>0.97599999999999998</v>
      </c>
      <c r="V20">
        <v>0.996</v>
      </c>
      <c r="W20">
        <v>0.98</v>
      </c>
      <c r="X20">
        <v>409</v>
      </c>
      <c r="Y20">
        <v>409</v>
      </c>
      <c r="Z20">
        <v>0.95</v>
      </c>
      <c r="AA20">
        <v>0.95</v>
      </c>
      <c r="AB20">
        <v>0.94199999999999995</v>
      </c>
      <c r="AC20">
        <v>0.92500000000000004</v>
      </c>
      <c r="AD20">
        <v>0.84599999999999997</v>
      </c>
      <c r="AE20">
        <v>0.98299999999999998</v>
      </c>
      <c r="AF20">
        <v>0.95899999999999996</v>
      </c>
      <c r="AG20">
        <v>0.93600000000000005</v>
      </c>
      <c r="AH20">
        <v>0.34799999999999998</v>
      </c>
      <c r="AI20">
        <v>0.84099999999999997</v>
      </c>
      <c r="AJ20">
        <v>0.99099999999999999</v>
      </c>
      <c r="AK20">
        <v>0.98399999999999999</v>
      </c>
    </row>
    <row r="21" spans="1:37" x14ac:dyDescent="0.3">
      <c r="A21" t="s">
        <v>28</v>
      </c>
      <c r="B21" t="str">
        <f>VLOOKUP(A21,Layers_Description!$A$1:$E$42,2,FALSE)</f>
        <v xml:space="preserve">       Conv2d      </v>
      </c>
      <c r="C21" t="str">
        <f>VLOOKUP(A21,Layers_Description!$A$1:$E$42,3,FALSE)</f>
        <v xml:space="preserve"> (1, 128, 112, 112) </v>
      </c>
      <c r="D21" t="str">
        <f>VLOOKUP(A21,Layers_Description!$A$1:$E$42,4,FALSE)</f>
        <v xml:space="preserve"> (1, 128, 112, 112) </v>
      </c>
      <c r="E21" s="3" t="b">
        <f t="shared" si="0"/>
        <v>1</v>
      </c>
      <c r="F21" s="3" t="b">
        <f t="shared" si="1"/>
        <v>0</v>
      </c>
      <c r="G21" s="3" t="b">
        <f t="shared" si="2"/>
        <v>1</v>
      </c>
      <c r="H21" s="3" t="b">
        <f t="shared" si="3"/>
        <v>1</v>
      </c>
      <c r="I21" s="3" t="b">
        <f t="shared" si="4"/>
        <v>0</v>
      </c>
      <c r="J21" s="3" t="b">
        <f t="shared" si="5"/>
        <v>0</v>
      </c>
      <c r="K21" s="3" t="b">
        <f t="shared" si="6"/>
        <v>0</v>
      </c>
      <c r="L21">
        <v>0.2</v>
      </c>
      <c r="M21">
        <v>0.8</v>
      </c>
      <c r="N21">
        <v>0.996</v>
      </c>
      <c r="O21">
        <v>0.97799999999999998</v>
      </c>
      <c r="P21">
        <v>0.996</v>
      </c>
      <c r="Q21">
        <v>0.97</v>
      </c>
      <c r="R21">
        <v>0.995</v>
      </c>
      <c r="S21">
        <v>0.97799999999999998</v>
      </c>
      <c r="T21">
        <v>0.996</v>
      </c>
      <c r="U21">
        <v>0.97399999999999998</v>
      </c>
      <c r="V21">
        <v>0.996</v>
      </c>
      <c r="W21">
        <v>0.97799999999999998</v>
      </c>
      <c r="X21">
        <v>409</v>
      </c>
      <c r="Y21">
        <v>409</v>
      </c>
      <c r="Z21">
        <v>0.95</v>
      </c>
      <c r="AA21">
        <v>0.85099999999999998</v>
      </c>
      <c r="AB21">
        <v>0.94199999999999995</v>
      </c>
      <c r="AC21">
        <v>0.86599999999999999</v>
      </c>
      <c r="AD21">
        <v>0.84599999999999997</v>
      </c>
      <c r="AE21">
        <v>0.97199999999999998</v>
      </c>
      <c r="AF21">
        <v>0.95899999999999996</v>
      </c>
      <c r="AG21">
        <v>0.94399999999999995</v>
      </c>
      <c r="AH21">
        <v>0.34799999999999998</v>
      </c>
      <c r="AI21">
        <v>0.69399999999999995</v>
      </c>
      <c r="AJ21">
        <v>0.99099999999999999</v>
      </c>
      <c r="AK21">
        <v>0.97599999999999998</v>
      </c>
    </row>
    <row r="22" spans="1:37" x14ac:dyDescent="0.3">
      <c r="A22" t="s">
        <v>28</v>
      </c>
      <c r="B22" t="str">
        <f>VLOOKUP(A22,Layers_Description!$A$1:$E$42,2,FALSE)</f>
        <v xml:space="preserve">       Conv2d      </v>
      </c>
      <c r="C22" t="str">
        <f>VLOOKUP(A22,Layers_Description!$A$1:$E$42,3,FALSE)</f>
        <v xml:space="preserve"> (1, 128, 112, 112) </v>
      </c>
      <c r="D22" t="str">
        <f>VLOOKUP(A22,Layers_Description!$A$1:$E$42,4,FALSE)</f>
        <v xml:space="preserve"> (1, 128, 112, 112) </v>
      </c>
      <c r="E22" s="3" t="b">
        <f t="shared" si="0"/>
        <v>1</v>
      </c>
      <c r="F22" s="3" t="b">
        <f t="shared" si="1"/>
        <v>0</v>
      </c>
      <c r="G22" s="3" t="b">
        <f t="shared" si="2"/>
        <v>1</v>
      </c>
      <c r="H22" s="3" t="b">
        <f t="shared" si="3"/>
        <v>1</v>
      </c>
      <c r="I22" s="3" t="b">
        <f t="shared" si="4"/>
        <v>0</v>
      </c>
      <c r="J22" s="3" t="b">
        <f t="shared" si="5"/>
        <v>0</v>
      </c>
      <c r="K22" s="3" t="b">
        <f t="shared" si="6"/>
        <v>0</v>
      </c>
      <c r="L22">
        <v>0.1</v>
      </c>
      <c r="M22">
        <v>0.9</v>
      </c>
      <c r="N22">
        <v>0.996</v>
      </c>
      <c r="O22">
        <v>0.95399999999999996</v>
      </c>
      <c r="P22">
        <v>0.996</v>
      </c>
      <c r="Q22">
        <v>0.94399999999999995</v>
      </c>
      <c r="R22">
        <v>0.995</v>
      </c>
      <c r="S22">
        <v>0.95299999999999996</v>
      </c>
      <c r="T22">
        <v>0.996</v>
      </c>
      <c r="U22">
        <v>0.94799999999999995</v>
      </c>
      <c r="V22">
        <v>0.996</v>
      </c>
      <c r="W22">
        <v>0.95399999999999996</v>
      </c>
      <c r="X22">
        <v>409</v>
      </c>
      <c r="Y22">
        <v>409</v>
      </c>
      <c r="Z22">
        <v>0.95</v>
      </c>
      <c r="AA22">
        <v>0.89900000000000002</v>
      </c>
      <c r="AB22">
        <v>0.94199999999999995</v>
      </c>
      <c r="AC22">
        <v>0.78600000000000003</v>
      </c>
      <c r="AD22">
        <v>0.84599999999999997</v>
      </c>
      <c r="AE22">
        <v>0.91300000000000003</v>
      </c>
      <c r="AF22">
        <v>0.95899999999999996</v>
      </c>
      <c r="AG22">
        <v>0.85799999999999998</v>
      </c>
      <c r="AH22">
        <v>0.34799999999999998</v>
      </c>
      <c r="AI22">
        <v>0.71899999999999997</v>
      </c>
      <c r="AJ22">
        <v>0.99099999999999999</v>
      </c>
      <c r="AK22">
        <v>0.94799999999999995</v>
      </c>
    </row>
    <row r="23" spans="1:37" x14ac:dyDescent="0.3">
      <c r="A23" t="s">
        <v>28</v>
      </c>
      <c r="B23" t="str">
        <f>VLOOKUP(A23,Layers_Description!$A$1:$E$42,2,FALSE)</f>
        <v xml:space="preserve">       Conv2d      </v>
      </c>
      <c r="C23" t="str">
        <f>VLOOKUP(A23,Layers_Description!$A$1:$E$42,3,FALSE)</f>
        <v xml:space="preserve"> (1, 128, 112, 112) </v>
      </c>
      <c r="D23" t="str">
        <f>VLOOKUP(A23,Layers_Description!$A$1:$E$42,4,FALSE)</f>
        <v xml:space="preserve"> (1, 128, 112, 112) </v>
      </c>
      <c r="E23" s="3" t="b">
        <f t="shared" si="0"/>
        <v>1</v>
      </c>
      <c r="F23" s="3" t="b">
        <f t="shared" si="1"/>
        <v>0</v>
      </c>
      <c r="G23" s="3" t="b">
        <f t="shared" si="2"/>
        <v>0</v>
      </c>
      <c r="H23" s="3" t="b">
        <f t="shared" si="3"/>
        <v>0</v>
      </c>
      <c r="I23" s="3" t="b">
        <f t="shared" si="4"/>
        <v>0</v>
      </c>
      <c r="J23" s="3" t="b">
        <f t="shared" si="5"/>
        <v>0</v>
      </c>
      <c r="K23" s="3" t="b">
        <f t="shared" si="6"/>
        <v>0</v>
      </c>
      <c r="L23">
        <v>0</v>
      </c>
      <c r="M23">
        <v>1</v>
      </c>
      <c r="N23">
        <v>0.996</v>
      </c>
      <c r="O23">
        <v>0.49199999999999999</v>
      </c>
      <c r="P23">
        <v>0.996</v>
      </c>
      <c r="Q23">
        <v>0.16400000000000001</v>
      </c>
      <c r="R23">
        <v>0.995</v>
      </c>
      <c r="S23">
        <v>0.33300000000000002</v>
      </c>
      <c r="T23">
        <v>0.996</v>
      </c>
      <c r="U23">
        <v>0.22</v>
      </c>
      <c r="V23">
        <v>0.996</v>
      </c>
      <c r="W23">
        <v>0.49199999999999999</v>
      </c>
      <c r="X23">
        <v>409</v>
      </c>
      <c r="Y23">
        <v>409</v>
      </c>
      <c r="Z23">
        <v>0.95</v>
      </c>
      <c r="AA23">
        <v>0.88800000000000001</v>
      </c>
      <c r="AB23">
        <v>0.94199999999999995</v>
      </c>
      <c r="AC23">
        <v>0</v>
      </c>
      <c r="AD23">
        <v>0.84599999999999997</v>
      </c>
      <c r="AE23">
        <v>0.187</v>
      </c>
      <c r="AF23">
        <v>0.95899999999999996</v>
      </c>
      <c r="AG23">
        <v>0</v>
      </c>
      <c r="AH23">
        <v>0.34799999999999998</v>
      </c>
      <c r="AI23">
        <v>0.16700000000000001</v>
      </c>
      <c r="AJ23">
        <v>0.99099999999999999</v>
      </c>
      <c r="AK23">
        <v>0.60299999999999998</v>
      </c>
    </row>
    <row r="24" spans="1:37" x14ac:dyDescent="0.3">
      <c r="A24" t="s">
        <v>29</v>
      </c>
      <c r="B24" t="str">
        <f>VLOOKUP(A24,Layers_Description!$A$1:$E$42,2,FALSE)</f>
        <v xml:space="preserve">       Conv2d      </v>
      </c>
      <c r="C24" t="str">
        <f>VLOOKUP(A24,Layers_Description!$A$1:$E$42,3,FALSE)</f>
        <v xml:space="preserve">  (1, 128, 56, 56)  </v>
      </c>
      <c r="D24" t="str">
        <f>VLOOKUP(A24,Layers_Description!$A$1:$E$42,4,FALSE)</f>
        <v xml:space="preserve">  (1, 256, 56, 56)  </v>
      </c>
      <c r="E24" s="3" t="b">
        <f t="shared" si="0"/>
        <v>0</v>
      </c>
      <c r="F24" s="3" t="b">
        <f t="shared" si="1"/>
        <v>0</v>
      </c>
      <c r="G24" s="3" t="b">
        <f t="shared" si="2"/>
        <v>1</v>
      </c>
      <c r="H24" s="3" t="b">
        <f t="shared" si="3"/>
        <v>0</v>
      </c>
      <c r="I24" s="3" t="b">
        <f t="shared" si="4"/>
        <v>1</v>
      </c>
      <c r="J24" s="3" t="b">
        <f t="shared" si="5"/>
        <v>1</v>
      </c>
      <c r="K24" s="3" t="b">
        <f t="shared" si="6"/>
        <v>1</v>
      </c>
      <c r="L24">
        <v>1</v>
      </c>
      <c r="M24">
        <v>0</v>
      </c>
      <c r="N24">
        <v>0.996</v>
      </c>
      <c r="O24">
        <v>0.998</v>
      </c>
      <c r="P24">
        <v>0.996</v>
      </c>
      <c r="Q24">
        <v>0.997</v>
      </c>
      <c r="R24">
        <v>0.995</v>
      </c>
      <c r="S24">
        <v>0.997</v>
      </c>
      <c r="T24">
        <v>0.996</v>
      </c>
      <c r="U24">
        <v>0.997</v>
      </c>
      <c r="V24">
        <v>0.996</v>
      </c>
      <c r="W24">
        <v>0.998</v>
      </c>
      <c r="X24">
        <v>409</v>
      </c>
      <c r="Y24">
        <v>409</v>
      </c>
      <c r="Z24">
        <v>0.90500000000000003</v>
      </c>
      <c r="AA24">
        <v>0.79100000000000004</v>
      </c>
      <c r="AB24">
        <v>0.94199999999999995</v>
      </c>
      <c r="AC24">
        <v>0.99399999999999999</v>
      </c>
      <c r="AD24">
        <v>0.71299999999999997</v>
      </c>
      <c r="AE24">
        <v>0.749</v>
      </c>
      <c r="AF24">
        <v>0.95899999999999996</v>
      </c>
      <c r="AG24">
        <v>1</v>
      </c>
      <c r="AH24">
        <v>0.19800000000000001</v>
      </c>
      <c r="AI24">
        <v>0.13200000000000001</v>
      </c>
      <c r="AJ24">
        <v>0.99099999999999999</v>
      </c>
      <c r="AK24">
        <v>0.998</v>
      </c>
    </row>
    <row r="25" spans="1:37" x14ac:dyDescent="0.3">
      <c r="A25" t="s">
        <v>29</v>
      </c>
      <c r="B25" t="str">
        <f>VLOOKUP(A25,Layers_Description!$A$1:$E$42,2,FALSE)</f>
        <v xml:space="preserve">       Conv2d      </v>
      </c>
      <c r="C25" t="str">
        <f>VLOOKUP(A25,Layers_Description!$A$1:$E$42,3,FALSE)</f>
        <v xml:space="preserve">  (1, 128, 56, 56)  </v>
      </c>
      <c r="D25" t="str">
        <f>VLOOKUP(A25,Layers_Description!$A$1:$E$42,4,FALSE)</f>
        <v xml:space="preserve">  (1, 256, 56, 56)  </v>
      </c>
      <c r="E25" s="3" t="b">
        <f t="shared" si="0"/>
        <v>0</v>
      </c>
      <c r="F25" s="3" t="b">
        <f t="shared" si="1"/>
        <v>0</v>
      </c>
      <c r="G25" s="3" t="b">
        <f t="shared" si="2"/>
        <v>1</v>
      </c>
      <c r="H25" s="3" t="b">
        <f t="shared" si="3"/>
        <v>1</v>
      </c>
      <c r="I25" s="3" t="b">
        <f t="shared" si="4"/>
        <v>1</v>
      </c>
      <c r="J25" s="3" t="b">
        <f t="shared" si="5"/>
        <v>1</v>
      </c>
      <c r="K25" s="3" t="b">
        <f t="shared" si="6"/>
        <v>1</v>
      </c>
      <c r="L25">
        <v>0.9</v>
      </c>
      <c r="M25">
        <v>0.1</v>
      </c>
      <c r="N25">
        <v>0.996</v>
      </c>
      <c r="O25">
        <v>0.99199999999999999</v>
      </c>
      <c r="P25">
        <v>0.996</v>
      </c>
      <c r="Q25">
        <v>0.98699999999999999</v>
      </c>
      <c r="R25">
        <v>0.995</v>
      </c>
      <c r="S25">
        <v>0.99399999999999999</v>
      </c>
      <c r="T25">
        <v>0.996</v>
      </c>
      <c r="U25">
        <v>0.99099999999999999</v>
      </c>
      <c r="V25">
        <v>0.996</v>
      </c>
      <c r="W25">
        <v>0.99199999999999999</v>
      </c>
      <c r="X25">
        <v>409</v>
      </c>
      <c r="Y25">
        <v>409</v>
      </c>
      <c r="Z25">
        <v>0.90500000000000003</v>
      </c>
      <c r="AA25">
        <v>0.68</v>
      </c>
      <c r="AB25">
        <v>0.94199999999999995</v>
      </c>
      <c r="AC25">
        <v>0.98199999999999998</v>
      </c>
      <c r="AD25">
        <v>0.71299999999999997</v>
      </c>
      <c r="AE25">
        <v>0.82599999999999996</v>
      </c>
      <c r="AF25">
        <v>0.95899999999999996</v>
      </c>
      <c r="AG25">
        <v>0.99299999999999999</v>
      </c>
      <c r="AH25">
        <v>0.19800000000000001</v>
      </c>
      <c r="AI25">
        <v>0.55300000000000005</v>
      </c>
      <c r="AJ25">
        <v>0.99099999999999999</v>
      </c>
      <c r="AK25">
        <v>0.996</v>
      </c>
    </row>
    <row r="26" spans="1:37" x14ac:dyDescent="0.3">
      <c r="A26" t="s">
        <v>29</v>
      </c>
      <c r="B26" t="str">
        <f>VLOOKUP(A26,Layers_Description!$A$1:$E$42,2,FALSE)</f>
        <v xml:space="preserve">       Conv2d      </v>
      </c>
      <c r="C26" t="str">
        <f>VLOOKUP(A26,Layers_Description!$A$1:$E$42,3,FALSE)</f>
        <v xml:space="preserve">  (1, 128, 56, 56)  </v>
      </c>
      <c r="D26" t="str">
        <f>VLOOKUP(A26,Layers_Description!$A$1:$E$42,4,FALSE)</f>
        <v xml:space="preserve">  (1, 256, 56, 56)  </v>
      </c>
      <c r="E26" s="3" t="b">
        <f t="shared" si="0"/>
        <v>0</v>
      </c>
      <c r="F26" s="3" t="b">
        <f t="shared" si="1"/>
        <v>0</v>
      </c>
      <c r="G26" s="3" t="b">
        <f t="shared" si="2"/>
        <v>1</v>
      </c>
      <c r="H26" s="3" t="b">
        <f t="shared" si="3"/>
        <v>1</v>
      </c>
      <c r="I26" s="3" t="b">
        <f t="shared" si="4"/>
        <v>1</v>
      </c>
      <c r="J26" s="3" t="b">
        <f t="shared" si="5"/>
        <v>1</v>
      </c>
      <c r="K26" s="3" t="b">
        <f t="shared" si="6"/>
        <v>1</v>
      </c>
      <c r="L26">
        <v>0.8</v>
      </c>
      <c r="M26">
        <v>0.2</v>
      </c>
      <c r="N26">
        <v>0.996</v>
      </c>
      <c r="O26">
        <v>0.99399999999999999</v>
      </c>
      <c r="P26">
        <v>0.996</v>
      </c>
      <c r="Q26">
        <v>0.99299999999999999</v>
      </c>
      <c r="R26">
        <v>0.995</v>
      </c>
      <c r="S26">
        <v>0.99399999999999999</v>
      </c>
      <c r="T26">
        <v>0.996</v>
      </c>
      <c r="U26">
        <v>0.99299999999999999</v>
      </c>
      <c r="V26">
        <v>0.996</v>
      </c>
      <c r="W26">
        <v>0.99399999999999999</v>
      </c>
      <c r="X26">
        <v>409</v>
      </c>
      <c r="Y26">
        <v>409</v>
      </c>
      <c r="Z26">
        <v>0.90500000000000003</v>
      </c>
      <c r="AA26">
        <v>0.754</v>
      </c>
      <c r="AB26">
        <v>0.94199999999999995</v>
      </c>
      <c r="AC26">
        <v>0.98299999999999998</v>
      </c>
      <c r="AD26">
        <v>0.71299999999999997</v>
      </c>
      <c r="AE26">
        <v>0.8</v>
      </c>
      <c r="AF26">
        <v>0.95899999999999996</v>
      </c>
      <c r="AG26">
        <v>0.99099999999999999</v>
      </c>
      <c r="AH26">
        <v>0.19800000000000001</v>
      </c>
      <c r="AI26">
        <v>0.45600000000000002</v>
      </c>
      <c r="AJ26">
        <v>0.99099999999999999</v>
      </c>
      <c r="AK26">
        <v>0.99199999999999999</v>
      </c>
    </row>
    <row r="27" spans="1:37" x14ac:dyDescent="0.3">
      <c r="A27" t="s">
        <v>29</v>
      </c>
      <c r="B27" t="str">
        <f>VLOOKUP(A27,Layers_Description!$A$1:$E$42,2,FALSE)</f>
        <v xml:space="preserve">       Conv2d      </v>
      </c>
      <c r="C27" t="str">
        <f>VLOOKUP(A27,Layers_Description!$A$1:$E$42,3,FALSE)</f>
        <v xml:space="preserve">  (1, 128, 56, 56)  </v>
      </c>
      <c r="D27" t="str">
        <f>VLOOKUP(A27,Layers_Description!$A$1:$E$42,4,FALSE)</f>
        <v xml:space="preserve">  (1, 256, 56, 56)  </v>
      </c>
      <c r="E27" s="3" t="b">
        <f t="shared" si="0"/>
        <v>0</v>
      </c>
      <c r="F27" s="3" t="b">
        <f t="shared" si="1"/>
        <v>0</v>
      </c>
      <c r="G27" s="3" t="b">
        <f t="shared" si="2"/>
        <v>1</v>
      </c>
      <c r="H27" s="3" t="b">
        <f t="shared" si="3"/>
        <v>1</v>
      </c>
      <c r="I27" s="3" t="b">
        <f t="shared" si="4"/>
        <v>1</v>
      </c>
      <c r="J27" s="3" t="b">
        <f t="shared" si="5"/>
        <v>1</v>
      </c>
      <c r="K27" s="3" t="b">
        <f t="shared" si="6"/>
        <v>1</v>
      </c>
      <c r="L27">
        <v>0.7</v>
      </c>
      <c r="M27">
        <v>0.3</v>
      </c>
      <c r="N27">
        <v>0.996</v>
      </c>
      <c r="O27">
        <v>0.99</v>
      </c>
      <c r="P27">
        <v>0.996</v>
      </c>
      <c r="Q27">
        <v>0.98799999999999999</v>
      </c>
      <c r="R27">
        <v>0.995</v>
      </c>
      <c r="S27">
        <v>0.98899999999999999</v>
      </c>
      <c r="T27">
        <v>0.996</v>
      </c>
      <c r="U27">
        <v>0.98799999999999999</v>
      </c>
      <c r="V27">
        <v>0.996</v>
      </c>
      <c r="W27">
        <v>0.99</v>
      </c>
      <c r="X27">
        <v>409</v>
      </c>
      <c r="Y27">
        <v>409</v>
      </c>
      <c r="Z27">
        <v>0.90500000000000003</v>
      </c>
      <c r="AA27">
        <v>0.68600000000000005</v>
      </c>
      <c r="AB27">
        <v>0.94199999999999995</v>
      </c>
      <c r="AC27">
        <v>0.97299999999999998</v>
      </c>
      <c r="AD27">
        <v>0.71299999999999997</v>
      </c>
      <c r="AE27">
        <v>0.872</v>
      </c>
      <c r="AF27">
        <v>0.95899999999999996</v>
      </c>
      <c r="AG27">
        <v>0.98899999999999999</v>
      </c>
      <c r="AH27">
        <v>0.19800000000000001</v>
      </c>
      <c r="AI27">
        <v>0.36399999999999999</v>
      </c>
      <c r="AJ27">
        <v>0.99099999999999999</v>
      </c>
      <c r="AK27">
        <v>0.99299999999999999</v>
      </c>
    </row>
    <row r="28" spans="1:37" x14ac:dyDescent="0.3">
      <c r="A28" t="s">
        <v>29</v>
      </c>
      <c r="B28" t="str">
        <f>VLOOKUP(A28,Layers_Description!$A$1:$E$42,2,FALSE)</f>
        <v xml:space="preserve">       Conv2d      </v>
      </c>
      <c r="C28" t="str">
        <f>VLOOKUP(A28,Layers_Description!$A$1:$E$42,3,FALSE)</f>
        <v xml:space="preserve">  (1, 128, 56, 56)  </v>
      </c>
      <c r="D28" t="str">
        <f>VLOOKUP(A28,Layers_Description!$A$1:$E$42,4,FALSE)</f>
        <v xml:space="preserve">  (1, 256, 56, 56)  </v>
      </c>
      <c r="E28" s="3" t="b">
        <f t="shared" si="0"/>
        <v>0</v>
      </c>
      <c r="F28" s="3" t="b">
        <f t="shared" si="1"/>
        <v>0</v>
      </c>
      <c r="G28" s="3" t="b">
        <f t="shared" si="2"/>
        <v>1</v>
      </c>
      <c r="H28" s="3" t="b">
        <f t="shared" si="3"/>
        <v>1</v>
      </c>
      <c r="I28" s="3" t="b">
        <f t="shared" si="4"/>
        <v>1</v>
      </c>
      <c r="J28" s="3" t="b">
        <f t="shared" si="5"/>
        <v>1</v>
      </c>
      <c r="K28" s="3" t="b">
        <f t="shared" si="6"/>
        <v>1</v>
      </c>
      <c r="L28">
        <v>0.6</v>
      </c>
      <c r="M28">
        <v>0.4</v>
      </c>
      <c r="N28">
        <v>0.996</v>
      </c>
      <c r="O28">
        <v>0.98799999999999999</v>
      </c>
      <c r="P28">
        <v>0.996</v>
      </c>
      <c r="Q28">
        <v>0.98399999999999999</v>
      </c>
      <c r="R28">
        <v>0.995</v>
      </c>
      <c r="S28">
        <v>0.98799999999999999</v>
      </c>
      <c r="T28">
        <v>0.996</v>
      </c>
      <c r="U28">
        <v>0.98599999999999999</v>
      </c>
      <c r="V28">
        <v>0.996</v>
      </c>
      <c r="W28">
        <v>0.98799999999999999</v>
      </c>
      <c r="X28">
        <v>409</v>
      </c>
      <c r="Y28">
        <v>409</v>
      </c>
      <c r="Z28">
        <v>0.90500000000000003</v>
      </c>
      <c r="AA28">
        <v>0.47199999999999998</v>
      </c>
      <c r="AB28">
        <v>0.94199999999999995</v>
      </c>
      <c r="AC28">
        <v>0.97499999999999998</v>
      </c>
      <c r="AD28">
        <v>0.71299999999999997</v>
      </c>
      <c r="AE28">
        <v>0.76300000000000001</v>
      </c>
      <c r="AF28">
        <v>0.95899999999999996</v>
      </c>
      <c r="AG28">
        <v>0.98899999999999999</v>
      </c>
      <c r="AH28">
        <v>0.19800000000000001</v>
      </c>
      <c r="AI28">
        <v>0.314</v>
      </c>
      <c r="AJ28">
        <v>0.99099999999999999</v>
      </c>
      <c r="AK28">
        <v>0.99299999999999999</v>
      </c>
    </row>
    <row r="29" spans="1:37" x14ac:dyDescent="0.3">
      <c r="A29" t="s">
        <v>29</v>
      </c>
      <c r="B29" t="str">
        <f>VLOOKUP(A29,Layers_Description!$A$1:$E$42,2,FALSE)</f>
        <v xml:space="preserve">       Conv2d      </v>
      </c>
      <c r="C29" t="str">
        <f>VLOOKUP(A29,Layers_Description!$A$1:$E$42,3,FALSE)</f>
        <v xml:space="preserve">  (1, 128, 56, 56)  </v>
      </c>
      <c r="D29" t="str">
        <f>VLOOKUP(A29,Layers_Description!$A$1:$E$42,4,FALSE)</f>
        <v xml:space="preserve">  (1, 256, 56, 56)  </v>
      </c>
      <c r="E29" s="3" t="b">
        <f t="shared" si="0"/>
        <v>0</v>
      </c>
      <c r="F29" s="3" t="b">
        <f t="shared" si="1"/>
        <v>0</v>
      </c>
      <c r="G29" s="3" t="b">
        <f t="shared" si="2"/>
        <v>1</v>
      </c>
      <c r="H29" s="3" t="b">
        <f t="shared" si="3"/>
        <v>1</v>
      </c>
      <c r="I29" s="3" t="b">
        <f t="shared" si="4"/>
        <v>1</v>
      </c>
      <c r="J29" s="3" t="b">
        <f t="shared" si="5"/>
        <v>1</v>
      </c>
      <c r="K29" s="3" t="b">
        <f t="shared" si="6"/>
        <v>1</v>
      </c>
      <c r="L29">
        <v>0.5</v>
      </c>
      <c r="M29">
        <v>0.5</v>
      </c>
      <c r="N29">
        <v>0.996</v>
      </c>
      <c r="O29">
        <v>0.98899999999999999</v>
      </c>
      <c r="P29">
        <v>0.996</v>
      </c>
      <c r="Q29">
        <v>0.98799999999999999</v>
      </c>
      <c r="R29">
        <v>0.995</v>
      </c>
      <c r="S29">
        <v>0.98599999999999999</v>
      </c>
      <c r="T29">
        <v>0.996</v>
      </c>
      <c r="U29">
        <v>0.98699999999999999</v>
      </c>
      <c r="V29">
        <v>0.996</v>
      </c>
      <c r="W29">
        <v>0.98899999999999999</v>
      </c>
      <c r="X29">
        <v>409</v>
      </c>
      <c r="Y29">
        <v>409</v>
      </c>
      <c r="Z29">
        <v>0.90500000000000003</v>
      </c>
      <c r="AA29">
        <v>0.81200000000000006</v>
      </c>
      <c r="AB29">
        <v>0.94199999999999995</v>
      </c>
      <c r="AC29">
        <v>0.95599999999999996</v>
      </c>
      <c r="AD29">
        <v>0.71299999999999997</v>
      </c>
      <c r="AE29">
        <v>0.83</v>
      </c>
      <c r="AF29">
        <v>0.95899999999999996</v>
      </c>
      <c r="AG29">
        <v>0.98799999999999999</v>
      </c>
      <c r="AH29">
        <v>0.19800000000000001</v>
      </c>
      <c r="AI29">
        <v>0.46400000000000002</v>
      </c>
      <c r="AJ29">
        <v>0.99099999999999999</v>
      </c>
      <c r="AK29">
        <v>0.99199999999999999</v>
      </c>
    </row>
    <row r="30" spans="1:37" x14ac:dyDescent="0.3">
      <c r="A30" t="s">
        <v>29</v>
      </c>
      <c r="B30" t="str">
        <f>VLOOKUP(A30,Layers_Description!$A$1:$E$42,2,FALSE)</f>
        <v xml:space="preserve">       Conv2d      </v>
      </c>
      <c r="C30" t="str">
        <f>VLOOKUP(A30,Layers_Description!$A$1:$E$42,3,FALSE)</f>
        <v xml:space="preserve">  (1, 128, 56, 56)  </v>
      </c>
      <c r="D30" t="str">
        <f>VLOOKUP(A30,Layers_Description!$A$1:$E$42,4,FALSE)</f>
        <v xml:space="preserve">  (1, 256, 56, 56)  </v>
      </c>
      <c r="E30" s="3" t="b">
        <f t="shared" si="0"/>
        <v>1</v>
      </c>
      <c r="F30" s="3" t="b">
        <f t="shared" si="1"/>
        <v>0</v>
      </c>
      <c r="G30" s="3" t="b">
        <f t="shared" si="2"/>
        <v>1</v>
      </c>
      <c r="H30" s="3" t="b">
        <f t="shared" si="3"/>
        <v>1</v>
      </c>
      <c r="I30" s="3" t="b">
        <f t="shared" si="4"/>
        <v>1</v>
      </c>
      <c r="J30" s="3" t="b">
        <f t="shared" si="5"/>
        <v>1</v>
      </c>
      <c r="K30" s="3" t="b">
        <f t="shared" si="6"/>
        <v>0</v>
      </c>
      <c r="L30">
        <v>0.4</v>
      </c>
      <c r="M30">
        <v>0.6</v>
      </c>
      <c r="N30">
        <v>0.996</v>
      </c>
      <c r="O30">
        <v>0.98</v>
      </c>
      <c r="P30">
        <v>0.996</v>
      </c>
      <c r="Q30">
        <v>0.97199999999999998</v>
      </c>
      <c r="R30">
        <v>0.995</v>
      </c>
      <c r="S30">
        <v>0.98199999999999998</v>
      </c>
      <c r="T30">
        <v>0.996</v>
      </c>
      <c r="U30">
        <v>0.97599999999999998</v>
      </c>
      <c r="V30">
        <v>0.996</v>
      </c>
      <c r="W30">
        <v>0.98</v>
      </c>
      <c r="X30">
        <v>409</v>
      </c>
      <c r="Y30">
        <v>409</v>
      </c>
      <c r="Z30">
        <v>0.90500000000000003</v>
      </c>
      <c r="AA30">
        <v>0.77</v>
      </c>
      <c r="AB30">
        <v>0.94199999999999995</v>
      </c>
      <c r="AC30">
        <v>0.95699999999999996</v>
      </c>
      <c r="AD30">
        <v>0.71299999999999997</v>
      </c>
      <c r="AE30">
        <v>0.76100000000000001</v>
      </c>
      <c r="AF30">
        <v>0.95899999999999996</v>
      </c>
      <c r="AG30">
        <v>0.97199999999999998</v>
      </c>
      <c r="AH30">
        <v>0.19800000000000001</v>
      </c>
      <c r="AI30">
        <v>0.59899999999999998</v>
      </c>
      <c r="AJ30">
        <v>0.99099999999999999</v>
      </c>
      <c r="AK30">
        <v>0.99</v>
      </c>
    </row>
    <row r="31" spans="1:37" x14ac:dyDescent="0.3">
      <c r="A31" t="s">
        <v>29</v>
      </c>
      <c r="B31" t="str">
        <f>VLOOKUP(A31,Layers_Description!$A$1:$E$42,2,FALSE)</f>
        <v xml:space="preserve">       Conv2d      </v>
      </c>
      <c r="C31" t="str">
        <f>VLOOKUP(A31,Layers_Description!$A$1:$E$42,3,FALSE)</f>
        <v xml:space="preserve">  (1, 128, 56, 56)  </v>
      </c>
      <c r="D31" t="str">
        <f>VLOOKUP(A31,Layers_Description!$A$1:$E$42,4,FALSE)</f>
        <v xml:space="preserve">  (1, 256, 56, 56)  </v>
      </c>
      <c r="E31" s="3" t="b">
        <f t="shared" si="0"/>
        <v>1</v>
      </c>
      <c r="F31" s="3" t="b">
        <f t="shared" si="1"/>
        <v>1</v>
      </c>
      <c r="G31" s="3" t="b">
        <f t="shared" si="2"/>
        <v>0</v>
      </c>
      <c r="H31" s="3" t="b">
        <f t="shared" si="3"/>
        <v>1</v>
      </c>
      <c r="I31" s="3" t="b">
        <f t="shared" si="4"/>
        <v>0</v>
      </c>
      <c r="J31" s="3" t="b">
        <f t="shared" si="5"/>
        <v>0</v>
      </c>
      <c r="K31" s="3" t="b">
        <f t="shared" si="6"/>
        <v>0</v>
      </c>
      <c r="L31">
        <v>0.3</v>
      </c>
      <c r="M31">
        <v>0.7</v>
      </c>
      <c r="N31">
        <v>0.996</v>
      </c>
      <c r="O31">
        <v>0.97799999999999998</v>
      </c>
      <c r="P31">
        <v>0.996</v>
      </c>
      <c r="Q31">
        <v>0.97399999999999998</v>
      </c>
      <c r="R31">
        <v>0.995</v>
      </c>
      <c r="S31">
        <v>0.97399999999999998</v>
      </c>
      <c r="T31">
        <v>0.996</v>
      </c>
      <c r="U31">
        <v>0.97399999999999998</v>
      </c>
      <c r="V31">
        <v>0.996</v>
      </c>
      <c r="W31">
        <v>0.97799999999999998</v>
      </c>
      <c r="X31">
        <v>409</v>
      </c>
      <c r="Y31">
        <v>409</v>
      </c>
      <c r="Z31">
        <v>0.90500000000000003</v>
      </c>
      <c r="AA31">
        <v>0.95299999999999996</v>
      </c>
      <c r="AB31">
        <v>0.94199999999999995</v>
      </c>
      <c r="AC31">
        <v>0.91700000000000004</v>
      </c>
      <c r="AD31">
        <v>0.71299999999999997</v>
      </c>
      <c r="AE31">
        <v>0.71299999999999997</v>
      </c>
      <c r="AF31">
        <v>0.95899999999999996</v>
      </c>
      <c r="AG31">
        <v>0.95699999999999996</v>
      </c>
      <c r="AH31">
        <v>0.19800000000000001</v>
      </c>
      <c r="AI31">
        <v>0.64900000000000002</v>
      </c>
      <c r="AJ31">
        <v>0.99099999999999999</v>
      </c>
      <c r="AK31">
        <v>0.98899999999999999</v>
      </c>
    </row>
    <row r="32" spans="1:37" x14ac:dyDescent="0.3">
      <c r="A32" t="s">
        <v>29</v>
      </c>
      <c r="B32" t="str">
        <f>VLOOKUP(A32,Layers_Description!$A$1:$E$42,2,FALSE)</f>
        <v xml:space="preserve">       Conv2d      </v>
      </c>
      <c r="C32" t="str">
        <f>VLOOKUP(A32,Layers_Description!$A$1:$E$42,3,FALSE)</f>
        <v xml:space="preserve">  (1, 128, 56, 56)  </v>
      </c>
      <c r="D32" t="str">
        <f>VLOOKUP(A32,Layers_Description!$A$1:$E$42,4,FALSE)</f>
        <v xml:space="preserve">  (1, 256, 56, 56)  </v>
      </c>
      <c r="E32" s="3" t="b">
        <f t="shared" si="0"/>
        <v>1</v>
      </c>
      <c r="F32" s="3" t="b">
        <f t="shared" si="1"/>
        <v>0</v>
      </c>
      <c r="G32" s="3" t="b">
        <f t="shared" si="2"/>
        <v>1</v>
      </c>
      <c r="H32" s="3" t="b">
        <f t="shared" si="3"/>
        <v>1</v>
      </c>
      <c r="I32" s="3" t="b">
        <f t="shared" si="4"/>
        <v>0</v>
      </c>
      <c r="J32" s="3" t="b">
        <f t="shared" si="5"/>
        <v>0</v>
      </c>
      <c r="K32" s="3" t="b">
        <f t="shared" si="6"/>
        <v>0</v>
      </c>
      <c r="L32">
        <v>0.2</v>
      </c>
      <c r="M32">
        <v>0.8</v>
      </c>
      <c r="N32">
        <v>0.996</v>
      </c>
      <c r="O32">
        <v>0.98099999999999998</v>
      </c>
      <c r="P32">
        <v>0.996</v>
      </c>
      <c r="Q32">
        <v>0.97699999999999998</v>
      </c>
      <c r="R32">
        <v>0.995</v>
      </c>
      <c r="S32">
        <v>0.97699999999999998</v>
      </c>
      <c r="T32">
        <v>0.996</v>
      </c>
      <c r="U32">
        <v>0.97699999999999998</v>
      </c>
      <c r="V32">
        <v>0.996</v>
      </c>
      <c r="W32">
        <v>0.98099999999999998</v>
      </c>
      <c r="X32">
        <v>409</v>
      </c>
      <c r="Y32">
        <v>409</v>
      </c>
      <c r="Z32">
        <v>0.90500000000000003</v>
      </c>
      <c r="AA32">
        <v>0.85199999999999998</v>
      </c>
      <c r="AB32">
        <v>0.94199999999999995</v>
      </c>
      <c r="AC32">
        <v>0.90800000000000003</v>
      </c>
      <c r="AD32">
        <v>0.71299999999999997</v>
      </c>
      <c r="AE32">
        <v>0.873</v>
      </c>
      <c r="AF32">
        <v>0.95899999999999996</v>
      </c>
      <c r="AG32">
        <v>0.95499999999999996</v>
      </c>
      <c r="AH32">
        <v>0.19800000000000001</v>
      </c>
      <c r="AI32">
        <v>0.91100000000000003</v>
      </c>
      <c r="AJ32">
        <v>0.99099999999999999</v>
      </c>
      <c r="AK32">
        <v>0.98199999999999998</v>
      </c>
    </row>
    <row r="33" spans="1:37" x14ac:dyDescent="0.3">
      <c r="A33" t="s">
        <v>29</v>
      </c>
      <c r="B33" t="str">
        <f>VLOOKUP(A33,Layers_Description!$A$1:$E$42,2,FALSE)</f>
        <v xml:space="preserve">       Conv2d      </v>
      </c>
      <c r="C33" t="str">
        <f>VLOOKUP(A33,Layers_Description!$A$1:$E$42,3,FALSE)</f>
        <v xml:space="preserve">  (1, 128, 56, 56)  </v>
      </c>
      <c r="D33" t="str">
        <f>VLOOKUP(A33,Layers_Description!$A$1:$E$42,4,FALSE)</f>
        <v xml:space="preserve">  (1, 256, 56, 56)  </v>
      </c>
      <c r="E33" s="3" t="b">
        <f t="shared" si="0"/>
        <v>1</v>
      </c>
      <c r="F33" s="3" t="b">
        <f t="shared" si="1"/>
        <v>0</v>
      </c>
      <c r="G33" s="3" t="b">
        <f t="shared" si="2"/>
        <v>1</v>
      </c>
      <c r="H33" s="3" t="b">
        <f t="shared" si="3"/>
        <v>1</v>
      </c>
      <c r="I33" s="3" t="b">
        <f t="shared" si="4"/>
        <v>0</v>
      </c>
      <c r="J33" s="3" t="b">
        <f t="shared" si="5"/>
        <v>0</v>
      </c>
      <c r="K33" s="3" t="b">
        <f t="shared" si="6"/>
        <v>0</v>
      </c>
      <c r="L33">
        <v>0.1</v>
      </c>
      <c r="M33">
        <v>0.9</v>
      </c>
      <c r="N33">
        <v>0.996</v>
      </c>
      <c r="O33">
        <v>0.96599999999999997</v>
      </c>
      <c r="P33">
        <v>0.996</v>
      </c>
      <c r="Q33">
        <v>0.96</v>
      </c>
      <c r="R33">
        <v>0.995</v>
      </c>
      <c r="S33">
        <v>0.95799999999999996</v>
      </c>
      <c r="T33">
        <v>0.996</v>
      </c>
      <c r="U33">
        <v>0.95899999999999996</v>
      </c>
      <c r="V33">
        <v>0.996</v>
      </c>
      <c r="W33">
        <v>0.96599999999999997</v>
      </c>
      <c r="X33">
        <v>409</v>
      </c>
      <c r="Y33">
        <v>409</v>
      </c>
      <c r="Z33">
        <v>0.90500000000000003</v>
      </c>
      <c r="AA33">
        <v>0.621</v>
      </c>
      <c r="AB33">
        <v>0.94199999999999995</v>
      </c>
      <c r="AC33">
        <v>0.89800000000000002</v>
      </c>
      <c r="AD33">
        <v>0.71299999999999997</v>
      </c>
      <c r="AE33">
        <v>0.72099999999999997</v>
      </c>
      <c r="AF33">
        <v>0.95899999999999996</v>
      </c>
      <c r="AG33">
        <v>0.95</v>
      </c>
      <c r="AH33">
        <v>0.19800000000000001</v>
      </c>
      <c r="AI33">
        <v>0.97099999999999997</v>
      </c>
      <c r="AJ33">
        <v>0.99099999999999999</v>
      </c>
      <c r="AK33">
        <v>0.98099999999999998</v>
      </c>
    </row>
    <row r="34" spans="1:37" x14ac:dyDescent="0.3">
      <c r="A34" t="s">
        <v>29</v>
      </c>
      <c r="B34" t="str">
        <f>VLOOKUP(A34,Layers_Description!$A$1:$E$42,2,FALSE)</f>
        <v xml:space="preserve">       Conv2d      </v>
      </c>
      <c r="C34" t="str">
        <f>VLOOKUP(A34,Layers_Description!$A$1:$E$42,3,FALSE)</f>
        <v xml:space="preserve">  (1, 128, 56, 56)  </v>
      </c>
      <c r="D34" t="str">
        <f>VLOOKUP(A34,Layers_Description!$A$1:$E$42,4,FALSE)</f>
        <v xml:space="preserve">  (1, 256, 56, 56)  </v>
      </c>
      <c r="E34" s="3" t="b">
        <f t="shared" ref="E34:E65" si="7">IF(N34-O34&gt;0.01, TRUE,FALSE)</f>
        <v>1</v>
      </c>
      <c r="F34" s="3" t="b">
        <f t="shared" ref="F34:F65" si="8">IF(AA34&gt;Z34, TRUE, FALSE)</f>
        <v>0</v>
      </c>
      <c r="G34" s="3" t="b">
        <f t="shared" ref="G34:G65" si="9">IF(AE34&gt;AD34,TRUE,FALSE)</f>
        <v>1</v>
      </c>
      <c r="H34" s="3" t="b">
        <f t="shared" ref="H34:H65" si="10">IF(AI34&gt;AH34,TRUE,FALSE)</f>
        <v>0</v>
      </c>
      <c r="I34" s="3" t="b">
        <f t="shared" ref="I34:I65" si="11">IF(AC34&gt;AB34,TRUE,FALSE)</f>
        <v>0</v>
      </c>
      <c r="J34" s="3" t="b">
        <f t="shared" ref="J34:J65" si="12">IF(AG34&gt;AF34,TRUE,FALSE)</f>
        <v>0</v>
      </c>
      <c r="K34" s="3" t="b">
        <f t="shared" ref="K34:K65" si="13">IF(AK34&gt;AJ34,TRUE,FALSE)</f>
        <v>0</v>
      </c>
      <c r="L34">
        <v>0</v>
      </c>
      <c r="M34">
        <v>1</v>
      </c>
      <c r="N34">
        <v>0.996</v>
      </c>
      <c r="O34">
        <v>0.49199999999999999</v>
      </c>
      <c r="P34">
        <v>0.996</v>
      </c>
      <c r="Q34">
        <v>0.16400000000000001</v>
      </c>
      <c r="R34">
        <v>0.995</v>
      </c>
      <c r="S34">
        <v>0.33300000000000002</v>
      </c>
      <c r="T34">
        <v>0.996</v>
      </c>
      <c r="U34">
        <v>0.22</v>
      </c>
      <c r="V34">
        <v>0.996</v>
      </c>
      <c r="W34">
        <v>0.49199999999999999</v>
      </c>
      <c r="X34">
        <v>409</v>
      </c>
      <c r="Y34">
        <v>409</v>
      </c>
      <c r="Z34">
        <v>0.90500000000000003</v>
      </c>
      <c r="AA34">
        <v>0.496</v>
      </c>
      <c r="AB34">
        <v>0.94199999999999995</v>
      </c>
      <c r="AC34">
        <v>0</v>
      </c>
      <c r="AD34">
        <v>0.71299999999999997</v>
      </c>
      <c r="AE34">
        <v>0.78800000000000003</v>
      </c>
      <c r="AF34">
        <v>0.95899999999999996</v>
      </c>
      <c r="AG34">
        <v>0</v>
      </c>
      <c r="AH34">
        <v>0.19800000000000001</v>
      </c>
      <c r="AI34">
        <v>0.13</v>
      </c>
      <c r="AJ34">
        <v>0.99099999999999999</v>
      </c>
      <c r="AK34">
        <v>0.77400000000000002</v>
      </c>
    </row>
    <row r="35" spans="1:37" x14ac:dyDescent="0.3">
      <c r="A35" t="s">
        <v>30</v>
      </c>
      <c r="B35" t="str">
        <f>VLOOKUP(A35,Layers_Description!$A$1:$E$42,2,FALSE)</f>
        <v xml:space="preserve">       Conv2d      </v>
      </c>
      <c r="C35" t="str">
        <f>VLOOKUP(A35,Layers_Description!$A$1:$E$42,3,FALSE)</f>
        <v xml:space="preserve">  (1, 256, 56, 56)  </v>
      </c>
      <c r="D35" t="str">
        <f>VLOOKUP(A35,Layers_Description!$A$1:$E$42,4,FALSE)</f>
        <v xml:space="preserve">  (1, 256, 56, 56)  </v>
      </c>
      <c r="E35" s="3" t="b">
        <f t="shared" si="7"/>
        <v>0</v>
      </c>
      <c r="F35" s="3" t="b">
        <f t="shared" si="8"/>
        <v>0</v>
      </c>
      <c r="G35" s="3" t="b">
        <f t="shared" si="9"/>
        <v>1</v>
      </c>
      <c r="H35" s="3" t="b">
        <f t="shared" si="10"/>
        <v>1</v>
      </c>
      <c r="I35" s="3" t="b">
        <f t="shared" si="11"/>
        <v>1</v>
      </c>
      <c r="J35" s="3" t="b">
        <f t="shared" si="12"/>
        <v>1</v>
      </c>
      <c r="K35" s="3" t="b">
        <f t="shared" si="13"/>
        <v>1</v>
      </c>
      <c r="L35">
        <v>1</v>
      </c>
      <c r="M35">
        <v>0</v>
      </c>
      <c r="N35">
        <v>0.996</v>
      </c>
      <c r="O35">
        <v>0.998</v>
      </c>
      <c r="P35">
        <v>0.996</v>
      </c>
      <c r="Q35">
        <v>0.997</v>
      </c>
      <c r="R35">
        <v>0.995</v>
      </c>
      <c r="S35">
        <v>0.997</v>
      </c>
      <c r="T35">
        <v>0.996</v>
      </c>
      <c r="U35">
        <v>0.997</v>
      </c>
      <c r="V35">
        <v>0.996</v>
      </c>
      <c r="W35">
        <v>0.998</v>
      </c>
      <c r="X35">
        <v>409</v>
      </c>
      <c r="Y35">
        <v>409</v>
      </c>
      <c r="Z35">
        <v>0.89200000000000002</v>
      </c>
      <c r="AA35">
        <v>0.70299999999999996</v>
      </c>
      <c r="AB35">
        <v>0.94199999999999995</v>
      </c>
      <c r="AC35">
        <v>0.99</v>
      </c>
      <c r="AD35">
        <v>0.56000000000000005</v>
      </c>
      <c r="AE35">
        <v>0.77</v>
      </c>
      <c r="AF35">
        <v>0.95899999999999996</v>
      </c>
      <c r="AG35">
        <v>0.99099999999999999</v>
      </c>
      <c r="AH35">
        <v>0.26200000000000001</v>
      </c>
      <c r="AI35">
        <v>0.32300000000000001</v>
      </c>
      <c r="AJ35">
        <v>0.99099999999999999</v>
      </c>
      <c r="AK35">
        <v>0.996</v>
      </c>
    </row>
    <row r="36" spans="1:37" x14ac:dyDescent="0.3">
      <c r="A36" t="s">
        <v>30</v>
      </c>
      <c r="B36" t="str">
        <f>VLOOKUP(A36,Layers_Description!$A$1:$E$42,2,FALSE)</f>
        <v xml:space="preserve">       Conv2d      </v>
      </c>
      <c r="C36" t="str">
        <f>VLOOKUP(A36,Layers_Description!$A$1:$E$42,3,FALSE)</f>
        <v xml:space="preserve">  (1, 256, 56, 56)  </v>
      </c>
      <c r="D36" t="str">
        <f>VLOOKUP(A36,Layers_Description!$A$1:$E$42,4,FALSE)</f>
        <v xml:space="preserve">  (1, 256, 56, 56)  </v>
      </c>
      <c r="E36" s="3" t="b">
        <f t="shared" si="7"/>
        <v>0</v>
      </c>
      <c r="F36" s="3" t="b">
        <f t="shared" si="8"/>
        <v>1</v>
      </c>
      <c r="G36" s="3" t="b">
        <f t="shared" si="9"/>
        <v>1</v>
      </c>
      <c r="H36" s="3" t="b">
        <f t="shared" si="10"/>
        <v>0</v>
      </c>
      <c r="I36" s="3" t="b">
        <f t="shared" si="11"/>
        <v>1</v>
      </c>
      <c r="J36" s="3" t="b">
        <f t="shared" si="12"/>
        <v>1</v>
      </c>
      <c r="K36" s="3" t="b">
        <f t="shared" si="13"/>
        <v>1</v>
      </c>
      <c r="L36">
        <v>0.9</v>
      </c>
      <c r="M36">
        <v>0.1</v>
      </c>
      <c r="N36">
        <v>0.996</v>
      </c>
      <c r="O36">
        <v>0.995</v>
      </c>
      <c r="P36">
        <v>0.996</v>
      </c>
      <c r="Q36">
        <v>0.99299999999999999</v>
      </c>
      <c r="R36">
        <v>0.995</v>
      </c>
      <c r="S36">
        <v>0.996</v>
      </c>
      <c r="T36">
        <v>0.996</v>
      </c>
      <c r="U36">
        <v>0.99399999999999999</v>
      </c>
      <c r="V36">
        <v>0.996</v>
      </c>
      <c r="W36">
        <v>0.995</v>
      </c>
      <c r="X36">
        <v>409</v>
      </c>
      <c r="Y36">
        <v>409</v>
      </c>
      <c r="Z36">
        <v>0.89200000000000002</v>
      </c>
      <c r="AA36">
        <v>0.94</v>
      </c>
      <c r="AB36">
        <v>0.94199999999999995</v>
      </c>
      <c r="AC36">
        <v>0.98899999999999999</v>
      </c>
      <c r="AD36">
        <v>0.56000000000000005</v>
      </c>
      <c r="AE36">
        <v>0.80300000000000005</v>
      </c>
      <c r="AF36">
        <v>0.95899999999999996</v>
      </c>
      <c r="AG36">
        <v>0.99299999999999999</v>
      </c>
      <c r="AH36">
        <v>0.26200000000000001</v>
      </c>
      <c r="AI36">
        <v>0.23400000000000001</v>
      </c>
      <c r="AJ36">
        <v>0.99099999999999999</v>
      </c>
      <c r="AK36">
        <v>0.998</v>
      </c>
    </row>
    <row r="37" spans="1:37" x14ac:dyDescent="0.3">
      <c r="A37" t="s">
        <v>30</v>
      </c>
      <c r="B37" t="str">
        <f>VLOOKUP(A37,Layers_Description!$A$1:$E$42,2,FALSE)</f>
        <v xml:space="preserve">       Conv2d      </v>
      </c>
      <c r="C37" t="str">
        <f>VLOOKUP(A37,Layers_Description!$A$1:$E$42,3,FALSE)</f>
        <v xml:space="preserve">  (1, 256, 56, 56)  </v>
      </c>
      <c r="D37" t="str">
        <f>VLOOKUP(A37,Layers_Description!$A$1:$E$42,4,FALSE)</f>
        <v xml:space="preserve">  (1, 256, 56, 56)  </v>
      </c>
      <c r="E37" s="3" t="b">
        <f t="shared" si="7"/>
        <v>1</v>
      </c>
      <c r="F37" s="3" t="b">
        <f t="shared" si="8"/>
        <v>1</v>
      </c>
      <c r="G37" s="3" t="b">
        <f t="shared" si="9"/>
        <v>1</v>
      </c>
      <c r="H37" s="3" t="b">
        <f t="shared" si="10"/>
        <v>1</v>
      </c>
      <c r="I37" s="3" t="b">
        <f t="shared" si="11"/>
        <v>1</v>
      </c>
      <c r="J37" s="3" t="b">
        <f t="shared" si="12"/>
        <v>1</v>
      </c>
      <c r="K37" s="3" t="b">
        <f t="shared" si="13"/>
        <v>1</v>
      </c>
      <c r="L37">
        <v>0.8</v>
      </c>
      <c r="M37">
        <v>0.2</v>
      </c>
      <c r="N37">
        <v>0.996</v>
      </c>
      <c r="O37">
        <v>0.98399999999999999</v>
      </c>
      <c r="P37">
        <v>0.996</v>
      </c>
      <c r="Q37">
        <v>0.97799999999999998</v>
      </c>
      <c r="R37">
        <v>0.995</v>
      </c>
      <c r="S37">
        <v>0.98799999999999999</v>
      </c>
      <c r="T37">
        <v>0.996</v>
      </c>
      <c r="U37">
        <v>0.98199999999999998</v>
      </c>
      <c r="V37">
        <v>0.996</v>
      </c>
      <c r="W37">
        <v>0.98399999999999999</v>
      </c>
      <c r="X37">
        <v>409</v>
      </c>
      <c r="Y37">
        <v>409</v>
      </c>
      <c r="Z37">
        <v>0.89200000000000002</v>
      </c>
      <c r="AA37">
        <v>0.93500000000000005</v>
      </c>
      <c r="AB37">
        <v>0.94199999999999995</v>
      </c>
      <c r="AC37">
        <v>0.98399999999999999</v>
      </c>
      <c r="AD37">
        <v>0.56000000000000005</v>
      </c>
      <c r="AE37">
        <v>0.81599999999999995</v>
      </c>
      <c r="AF37">
        <v>0.95899999999999996</v>
      </c>
      <c r="AG37">
        <v>0.99099999999999999</v>
      </c>
      <c r="AH37">
        <v>0.26200000000000001</v>
      </c>
      <c r="AI37">
        <v>0.38300000000000001</v>
      </c>
      <c r="AJ37">
        <v>0.99099999999999999</v>
      </c>
      <c r="AK37">
        <v>0.99299999999999999</v>
      </c>
    </row>
    <row r="38" spans="1:37" x14ac:dyDescent="0.3">
      <c r="A38" t="s">
        <v>30</v>
      </c>
      <c r="B38" t="str">
        <f>VLOOKUP(A38,Layers_Description!$A$1:$E$42,2,FALSE)</f>
        <v xml:space="preserve">       Conv2d      </v>
      </c>
      <c r="C38" t="str">
        <f>VLOOKUP(A38,Layers_Description!$A$1:$E$42,3,FALSE)</f>
        <v xml:space="preserve">  (1, 256, 56, 56)  </v>
      </c>
      <c r="D38" t="str">
        <f>VLOOKUP(A38,Layers_Description!$A$1:$E$42,4,FALSE)</f>
        <v xml:space="preserve">  (1, 256, 56, 56)  </v>
      </c>
      <c r="E38" s="3" t="b">
        <f t="shared" si="7"/>
        <v>0</v>
      </c>
      <c r="F38" s="3" t="b">
        <f t="shared" si="8"/>
        <v>1</v>
      </c>
      <c r="G38" s="3" t="b">
        <f t="shared" si="9"/>
        <v>1</v>
      </c>
      <c r="H38" s="3" t="b">
        <f t="shared" si="10"/>
        <v>1</v>
      </c>
      <c r="I38" s="3" t="b">
        <f t="shared" si="11"/>
        <v>1</v>
      </c>
      <c r="J38" s="3" t="b">
        <f t="shared" si="12"/>
        <v>1</v>
      </c>
      <c r="K38" s="3" t="b">
        <f t="shared" si="13"/>
        <v>1</v>
      </c>
      <c r="L38">
        <v>0.7</v>
      </c>
      <c r="M38">
        <v>0.3</v>
      </c>
      <c r="N38">
        <v>0.996</v>
      </c>
      <c r="O38">
        <v>0.99</v>
      </c>
      <c r="P38">
        <v>0.996</v>
      </c>
      <c r="Q38">
        <v>0.98599999999999999</v>
      </c>
      <c r="R38">
        <v>0.995</v>
      </c>
      <c r="S38">
        <v>0.99099999999999999</v>
      </c>
      <c r="T38">
        <v>0.996</v>
      </c>
      <c r="U38">
        <v>0.98799999999999999</v>
      </c>
      <c r="V38">
        <v>0.996</v>
      </c>
      <c r="W38">
        <v>0.99</v>
      </c>
      <c r="X38">
        <v>409</v>
      </c>
      <c r="Y38">
        <v>409</v>
      </c>
      <c r="Z38">
        <v>0.89200000000000002</v>
      </c>
      <c r="AA38">
        <v>0.94599999999999995</v>
      </c>
      <c r="AB38">
        <v>0.94199999999999995</v>
      </c>
      <c r="AC38">
        <v>0.98499999999999999</v>
      </c>
      <c r="AD38">
        <v>0.56000000000000005</v>
      </c>
      <c r="AE38">
        <v>0.83</v>
      </c>
      <c r="AF38">
        <v>0.95899999999999996</v>
      </c>
      <c r="AG38">
        <v>0.99099999999999999</v>
      </c>
      <c r="AH38">
        <v>0.26200000000000001</v>
      </c>
      <c r="AI38">
        <v>0.42899999999999999</v>
      </c>
      <c r="AJ38">
        <v>0.99099999999999999</v>
      </c>
      <c r="AK38">
        <v>0.99299999999999999</v>
      </c>
    </row>
    <row r="39" spans="1:37" x14ac:dyDescent="0.3">
      <c r="A39" t="s">
        <v>30</v>
      </c>
      <c r="B39" t="str">
        <f>VLOOKUP(A39,Layers_Description!$A$1:$E$42,2,FALSE)</f>
        <v xml:space="preserve">       Conv2d      </v>
      </c>
      <c r="C39" t="str">
        <f>VLOOKUP(A39,Layers_Description!$A$1:$E$42,3,FALSE)</f>
        <v xml:space="preserve">  (1, 256, 56, 56)  </v>
      </c>
      <c r="D39" t="str">
        <f>VLOOKUP(A39,Layers_Description!$A$1:$E$42,4,FALSE)</f>
        <v xml:space="preserve">  (1, 256, 56, 56)  </v>
      </c>
      <c r="E39" s="3" t="b">
        <f t="shared" si="7"/>
        <v>0</v>
      </c>
      <c r="F39" s="3" t="b">
        <f t="shared" si="8"/>
        <v>1</v>
      </c>
      <c r="G39" s="3" t="b">
        <f t="shared" si="9"/>
        <v>1</v>
      </c>
      <c r="H39" s="3" t="b">
        <f t="shared" si="10"/>
        <v>1</v>
      </c>
      <c r="I39" s="3" t="b">
        <f t="shared" si="11"/>
        <v>1</v>
      </c>
      <c r="J39" s="3" t="b">
        <f t="shared" si="12"/>
        <v>1</v>
      </c>
      <c r="K39" s="3" t="b">
        <f t="shared" si="13"/>
        <v>1</v>
      </c>
      <c r="L39">
        <v>0.6</v>
      </c>
      <c r="M39">
        <v>0.4</v>
      </c>
      <c r="N39">
        <v>0.996</v>
      </c>
      <c r="O39">
        <v>0.98899999999999999</v>
      </c>
      <c r="P39">
        <v>0.996</v>
      </c>
      <c r="Q39">
        <v>0.98499999999999999</v>
      </c>
      <c r="R39">
        <v>0.995</v>
      </c>
      <c r="S39">
        <v>0.99099999999999999</v>
      </c>
      <c r="T39">
        <v>0.996</v>
      </c>
      <c r="U39">
        <v>0.98699999999999999</v>
      </c>
      <c r="V39">
        <v>0.996</v>
      </c>
      <c r="W39">
        <v>0.98899999999999999</v>
      </c>
      <c r="X39">
        <v>409</v>
      </c>
      <c r="Y39">
        <v>409</v>
      </c>
      <c r="Z39">
        <v>0.89200000000000002</v>
      </c>
      <c r="AA39">
        <v>0.93799999999999994</v>
      </c>
      <c r="AB39">
        <v>0.94199999999999995</v>
      </c>
      <c r="AC39">
        <v>0.97599999999999998</v>
      </c>
      <c r="AD39">
        <v>0.56000000000000005</v>
      </c>
      <c r="AE39">
        <v>0.753</v>
      </c>
      <c r="AF39">
        <v>0.95899999999999996</v>
      </c>
      <c r="AG39">
        <v>0.98499999999999999</v>
      </c>
      <c r="AH39">
        <v>0.26200000000000001</v>
      </c>
      <c r="AI39">
        <v>0.38100000000000001</v>
      </c>
      <c r="AJ39">
        <v>0.99099999999999999</v>
      </c>
      <c r="AK39">
        <v>0.996</v>
      </c>
    </row>
    <row r="40" spans="1:37" x14ac:dyDescent="0.3">
      <c r="A40" t="s">
        <v>30</v>
      </c>
      <c r="B40" t="str">
        <f>VLOOKUP(A40,Layers_Description!$A$1:$E$42,2,FALSE)</f>
        <v xml:space="preserve">       Conv2d      </v>
      </c>
      <c r="C40" t="str">
        <f>VLOOKUP(A40,Layers_Description!$A$1:$E$42,3,FALSE)</f>
        <v xml:space="preserve">  (1, 256, 56, 56)  </v>
      </c>
      <c r="D40" t="str">
        <f>VLOOKUP(A40,Layers_Description!$A$1:$E$42,4,FALSE)</f>
        <v xml:space="preserve">  (1, 256, 56, 56)  </v>
      </c>
      <c r="E40" s="3" t="b">
        <f t="shared" si="7"/>
        <v>1</v>
      </c>
      <c r="F40" s="3" t="b">
        <f t="shared" si="8"/>
        <v>1</v>
      </c>
      <c r="G40" s="3" t="b">
        <f t="shared" si="9"/>
        <v>1</v>
      </c>
      <c r="H40" s="3" t="b">
        <f t="shared" si="10"/>
        <v>1</v>
      </c>
      <c r="I40" s="3" t="b">
        <f t="shared" si="11"/>
        <v>1</v>
      </c>
      <c r="J40" s="3" t="b">
        <f t="shared" si="12"/>
        <v>1</v>
      </c>
      <c r="K40" s="3" t="b">
        <f t="shared" si="13"/>
        <v>0</v>
      </c>
      <c r="L40">
        <v>0.5</v>
      </c>
      <c r="M40">
        <v>0.5</v>
      </c>
      <c r="N40">
        <v>0.996</v>
      </c>
      <c r="O40">
        <v>0.98099999999999998</v>
      </c>
      <c r="P40">
        <v>0.996</v>
      </c>
      <c r="Q40">
        <v>0.97299999999999998</v>
      </c>
      <c r="R40">
        <v>0.995</v>
      </c>
      <c r="S40">
        <v>0.98399999999999999</v>
      </c>
      <c r="T40">
        <v>0.996</v>
      </c>
      <c r="U40">
        <v>0.97799999999999998</v>
      </c>
      <c r="V40">
        <v>0.996</v>
      </c>
      <c r="W40">
        <v>0.98099999999999998</v>
      </c>
      <c r="X40">
        <v>409</v>
      </c>
      <c r="Y40">
        <v>409</v>
      </c>
      <c r="Z40">
        <v>0.89200000000000002</v>
      </c>
      <c r="AA40">
        <v>0.94499999999999995</v>
      </c>
      <c r="AB40">
        <v>0.94199999999999995</v>
      </c>
      <c r="AC40">
        <v>0.95199999999999996</v>
      </c>
      <c r="AD40">
        <v>0.56000000000000005</v>
      </c>
      <c r="AE40">
        <v>0.70599999999999996</v>
      </c>
      <c r="AF40">
        <v>0.95899999999999996</v>
      </c>
      <c r="AG40">
        <v>0.98899999999999999</v>
      </c>
      <c r="AH40">
        <v>0.26200000000000001</v>
      </c>
      <c r="AI40">
        <v>0.30299999999999999</v>
      </c>
      <c r="AJ40">
        <v>0.99099999999999999</v>
      </c>
      <c r="AK40">
        <v>0.98</v>
      </c>
    </row>
    <row r="41" spans="1:37" x14ac:dyDescent="0.3">
      <c r="A41" t="s">
        <v>30</v>
      </c>
      <c r="B41" t="str">
        <f>VLOOKUP(A41,Layers_Description!$A$1:$E$42,2,FALSE)</f>
        <v xml:space="preserve">       Conv2d      </v>
      </c>
      <c r="C41" t="str">
        <f>VLOOKUP(A41,Layers_Description!$A$1:$E$42,3,FALSE)</f>
        <v xml:space="preserve">  (1, 256, 56, 56)  </v>
      </c>
      <c r="D41" t="str">
        <f>VLOOKUP(A41,Layers_Description!$A$1:$E$42,4,FALSE)</f>
        <v xml:space="preserve">  (1, 256, 56, 56)  </v>
      </c>
      <c r="E41" s="3" t="b">
        <f t="shared" si="7"/>
        <v>1</v>
      </c>
      <c r="F41" s="3" t="b">
        <f t="shared" si="8"/>
        <v>0</v>
      </c>
      <c r="G41" s="3" t="b">
        <f t="shared" si="9"/>
        <v>1</v>
      </c>
      <c r="H41" s="3" t="b">
        <f t="shared" si="10"/>
        <v>1</v>
      </c>
      <c r="I41" s="3" t="b">
        <f t="shared" si="11"/>
        <v>1</v>
      </c>
      <c r="J41" s="3" t="b">
        <f t="shared" si="12"/>
        <v>1</v>
      </c>
      <c r="K41" s="3" t="b">
        <f t="shared" si="13"/>
        <v>0</v>
      </c>
      <c r="L41">
        <v>0.4</v>
      </c>
      <c r="M41">
        <v>0.6</v>
      </c>
      <c r="N41">
        <v>0.996</v>
      </c>
      <c r="O41">
        <v>0.98399999999999999</v>
      </c>
      <c r="P41">
        <v>0.996</v>
      </c>
      <c r="Q41">
        <v>0.98</v>
      </c>
      <c r="R41">
        <v>0.995</v>
      </c>
      <c r="S41">
        <v>0.98299999999999998</v>
      </c>
      <c r="T41">
        <v>0.996</v>
      </c>
      <c r="U41">
        <v>0.98099999999999998</v>
      </c>
      <c r="V41">
        <v>0.996</v>
      </c>
      <c r="W41">
        <v>0.98399999999999999</v>
      </c>
      <c r="X41">
        <v>409</v>
      </c>
      <c r="Y41">
        <v>409</v>
      </c>
      <c r="Z41">
        <v>0.89200000000000002</v>
      </c>
      <c r="AA41">
        <v>0.84099999999999997</v>
      </c>
      <c r="AB41">
        <v>0.94199999999999995</v>
      </c>
      <c r="AC41">
        <v>0.96599999999999997</v>
      </c>
      <c r="AD41">
        <v>0.56000000000000005</v>
      </c>
      <c r="AE41">
        <v>0.71699999999999997</v>
      </c>
      <c r="AF41">
        <v>0.95899999999999996</v>
      </c>
      <c r="AG41">
        <v>0.97899999999999998</v>
      </c>
      <c r="AH41">
        <v>0.26200000000000001</v>
      </c>
      <c r="AI41">
        <v>0.44900000000000001</v>
      </c>
      <c r="AJ41">
        <v>0.99099999999999999</v>
      </c>
      <c r="AK41">
        <v>0.99</v>
      </c>
    </row>
    <row r="42" spans="1:37" x14ac:dyDescent="0.3">
      <c r="A42" t="s">
        <v>30</v>
      </c>
      <c r="B42" t="str">
        <f>VLOOKUP(A42,Layers_Description!$A$1:$E$42,2,FALSE)</f>
        <v xml:space="preserve">       Conv2d      </v>
      </c>
      <c r="C42" t="str">
        <f>VLOOKUP(A42,Layers_Description!$A$1:$E$42,3,FALSE)</f>
        <v xml:space="preserve">  (1, 256, 56, 56)  </v>
      </c>
      <c r="D42" t="str">
        <f>VLOOKUP(A42,Layers_Description!$A$1:$E$42,4,FALSE)</f>
        <v xml:space="preserve">  (1, 256, 56, 56)  </v>
      </c>
      <c r="E42" s="3" t="b">
        <f t="shared" si="7"/>
        <v>0</v>
      </c>
      <c r="F42" s="3" t="b">
        <f t="shared" si="8"/>
        <v>1</v>
      </c>
      <c r="G42" s="3" t="b">
        <f t="shared" si="9"/>
        <v>1</v>
      </c>
      <c r="H42" s="3" t="b">
        <f t="shared" si="10"/>
        <v>1</v>
      </c>
      <c r="I42" s="3" t="b">
        <f t="shared" si="11"/>
        <v>1</v>
      </c>
      <c r="J42" s="3" t="b">
        <f t="shared" si="12"/>
        <v>1</v>
      </c>
      <c r="K42" s="3" t="b">
        <f t="shared" si="13"/>
        <v>0</v>
      </c>
      <c r="L42">
        <v>0.3</v>
      </c>
      <c r="M42">
        <v>0.7</v>
      </c>
      <c r="N42">
        <v>0.996</v>
      </c>
      <c r="O42">
        <v>0.98799999999999999</v>
      </c>
      <c r="P42">
        <v>0.996</v>
      </c>
      <c r="Q42">
        <v>0.98399999999999999</v>
      </c>
      <c r="R42">
        <v>0.995</v>
      </c>
      <c r="S42">
        <v>0.98799999999999999</v>
      </c>
      <c r="T42">
        <v>0.996</v>
      </c>
      <c r="U42">
        <v>0.98599999999999999</v>
      </c>
      <c r="V42">
        <v>0.996</v>
      </c>
      <c r="W42">
        <v>0.98799999999999999</v>
      </c>
      <c r="X42">
        <v>409</v>
      </c>
      <c r="Y42">
        <v>409</v>
      </c>
      <c r="Z42">
        <v>0.89200000000000002</v>
      </c>
      <c r="AA42">
        <v>0.91900000000000004</v>
      </c>
      <c r="AB42">
        <v>0.94199999999999995</v>
      </c>
      <c r="AC42">
        <v>0.96199999999999997</v>
      </c>
      <c r="AD42">
        <v>0.56000000000000005</v>
      </c>
      <c r="AE42">
        <v>0.754</v>
      </c>
      <c r="AF42">
        <v>0.95899999999999996</v>
      </c>
      <c r="AG42">
        <v>0.97199999999999998</v>
      </c>
      <c r="AH42">
        <v>0.26200000000000001</v>
      </c>
      <c r="AI42">
        <v>0.50900000000000001</v>
      </c>
      <c r="AJ42">
        <v>0.99099999999999999</v>
      </c>
      <c r="AK42">
        <v>0.98699999999999999</v>
      </c>
    </row>
    <row r="43" spans="1:37" x14ac:dyDescent="0.3">
      <c r="A43" t="s">
        <v>30</v>
      </c>
      <c r="B43" t="str">
        <f>VLOOKUP(A43,Layers_Description!$A$1:$E$42,2,FALSE)</f>
        <v xml:space="preserve">       Conv2d      </v>
      </c>
      <c r="C43" t="str">
        <f>VLOOKUP(A43,Layers_Description!$A$1:$E$42,3,FALSE)</f>
        <v xml:space="preserve">  (1, 256, 56, 56)  </v>
      </c>
      <c r="D43" t="str">
        <f>VLOOKUP(A43,Layers_Description!$A$1:$E$42,4,FALSE)</f>
        <v xml:space="preserve">  (1, 256, 56, 56)  </v>
      </c>
      <c r="E43" s="3" t="b">
        <f t="shared" si="7"/>
        <v>1</v>
      </c>
      <c r="F43" s="3" t="b">
        <f t="shared" si="8"/>
        <v>0</v>
      </c>
      <c r="G43" s="3" t="b">
        <f t="shared" si="9"/>
        <v>1</v>
      </c>
      <c r="H43" s="3" t="b">
        <f t="shared" si="10"/>
        <v>1</v>
      </c>
      <c r="I43" s="3" t="b">
        <f t="shared" si="11"/>
        <v>0</v>
      </c>
      <c r="J43" s="3" t="b">
        <f t="shared" si="12"/>
        <v>1</v>
      </c>
      <c r="K43" s="3" t="b">
        <f t="shared" si="13"/>
        <v>0</v>
      </c>
      <c r="L43">
        <v>0.2</v>
      </c>
      <c r="M43">
        <v>0.8</v>
      </c>
      <c r="N43">
        <v>0.996</v>
      </c>
      <c r="O43">
        <v>0.97</v>
      </c>
      <c r="P43">
        <v>0.996</v>
      </c>
      <c r="Q43">
        <v>0.97099999999999997</v>
      </c>
      <c r="R43">
        <v>0.995</v>
      </c>
      <c r="S43">
        <v>0.95299999999999996</v>
      </c>
      <c r="T43">
        <v>0.996</v>
      </c>
      <c r="U43">
        <v>0.96</v>
      </c>
      <c r="V43">
        <v>0.996</v>
      </c>
      <c r="W43">
        <v>0.97</v>
      </c>
      <c r="X43">
        <v>409</v>
      </c>
      <c r="Y43">
        <v>409</v>
      </c>
      <c r="Z43">
        <v>0.89200000000000002</v>
      </c>
      <c r="AA43">
        <v>0.83799999999999997</v>
      </c>
      <c r="AB43">
        <v>0.94199999999999995</v>
      </c>
      <c r="AC43">
        <v>0.90200000000000002</v>
      </c>
      <c r="AD43">
        <v>0.56000000000000005</v>
      </c>
      <c r="AE43">
        <v>0.879</v>
      </c>
      <c r="AF43">
        <v>0.95899999999999996</v>
      </c>
      <c r="AG43">
        <v>0.96399999999999997</v>
      </c>
      <c r="AH43">
        <v>0.26200000000000001</v>
      </c>
      <c r="AI43">
        <v>0.29199999999999998</v>
      </c>
      <c r="AJ43">
        <v>0.99099999999999999</v>
      </c>
      <c r="AK43">
        <v>0.98499999999999999</v>
      </c>
    </row>
    <row r="44" spans="1:37" x14ac:dyDescent="0.3">
      <c r="A44" t="s">
        <v>30</v>
      </c>
      <c r="B44" t="str">
        <f>VLOOKUP(A44,Layers_Description!$A$1:$E$42,2,FALSE)</f>
        <v xml:space="preserve">       Conv2d      </v>
      </c>
      <c r="C44" t="str">
        <f>VLOOKUP(A44,Layers_Description!$A$1:$E$42,3,FALSE)</f>
        <v xml:space="preserve">  (1, 256, 56, 56)  </v>
      </c>
      <c r="D44" t="str">
        <f>VLOOKUP(A44,Layers_Description!$A$1:$E$42,4,FALSE)</f>
        <v xml:space="preserve">  (1, 256, 56, 56)  </v>
      </c>
      <c r="E44" s="3" t="b">
        <f t="shared" si="7"/>
        <v>1</v>
      </c>
      <c r="F44" s="3" t="b">
        <f t="shared" si="8"/>
        <v>0</v>
      </c>
      <c r="G44" s="3" t="b">
        <f t="shared" si="9"/>
        <v>1</v>
      </c>
      <c r="H44" s="3" t="b">
        <f t="shared" si="10"/>
        <v>0</v>
      </c>
      <c r="I44" s="3" t="b">
        <f t="shared" si="11"/>
        <v>0</v>
      </c>
      <c r="J44" s="3" t="b">
        <f t="shared" si="12"/>
        <v>1</v>
      </c>
      <c r="K44" s="3" t="b">
        <f t="shared" si="13"/>
        <v>0</v>
      </c>
      <c r="L44">
        <v>0.1</v>
      </c>
      <c r="M44">
        <v>0.9</v>
      </c>
      <c r="N44">
        <v>0.996</v>
      </c>
      <c r="O44">
        <v>0.97599999999999998</v>
      </c>
      <c r="P44">
        <v>0.996</v>
      </c>
      <c r="Q44">
        <v>0.96799999999999997</v>
      </c>
      <c r="R44">
        <v>0.995</v>
      </c>
      <c r="S44">
        <v>0.97499999999999998</v>
      </c>
      <c r="T44">
        <v>0.996</v>
      </c>
      <c r="U44">
        <v>0.97099999999999997</v>
      </c>
      <c r="V44">
        <v>0.996</v>
      </c>
      <c r="W44">
        <v>0.97599999999999998</v>
      </c>
      <c r="X44">
        <v>409</v>
      </c>
      <c r="Y44">
        <v>409</v>
      </c>
      <c r="Z44">
        <v>0.89200000000000002</v>
      </c>
      <c r="AA44">
        <v>0.54</v>
      </c>
      <c r="AB44">
        <v>0.94199999999999995</v>
      </c>
      <c r="AC44">
        <v>0.91900000000000004</v>
      </c>
      <c r="AD44">
        <v>0.56000000000000005</v>
      </c>
      <c r="AE44">
        <v>0.67500000000000004</v>
      </c>
      <c r="AF44">
        <v>0.95899999999999996</v>
      </c>
      <c r="AG44">
        <v>0.96399999999999997</v>
      </c>
      <c r="AH44">
        <v>0.26200000000000001</v>
      </c>
      <c r="AI44">
        <v>0.248</v>
      </c>
      <c r="AJ44">
        <v>0.99099999999999999</v>
      </c>
      <c r="AK44">
        <v>0.98199999999999998</v>
      </c>
    </row>
    <row r="45" spans="1:37" x14ac:dyDescent="0.3">
      <c r="A45" t="s">
        <v>30</v>
      </c>
      <c r="B45" t="str">
        <f>VLOOKUP(A45,Layers_Description!$A$1:$E$42,2,FALSE)</f>
        <v xml:space="preserve">       Conv2d      </v>
      </c>
      <c r="C45" t="str">
        <f>VLOOKUP(A45,Layers_Description!$A$1:$E$42,3,FALSE)</f>
        <v xml:space="preserve">  (1, 256, 56, 56)  </v>
      </c>
      <c r="D45" t="str">
        <f>VLOOKUP(A45,Layers_Description!$A$1:$E$42,4,FALSE)</f>
        <v xml:space="preserve">  (1, 256, 56, 56)  </v>
      </c>
      <c r="E45" s="3" t="b">
        <f t="shared" si="7"/>
        <v>1</v>
      </c>
      <c r="F45" s="3" t="b">
        <f t="shared" si="8"/>
        <v>0</v>
      </c>
      <c r="G45" s="3" t="b">
        <f t="shared" si="9"/>
        <v>1</v>
      </c>
      <c r="H45" s="3" t="b">
        <f t="shared" si="10"/>
        <v>1</v>
      </c>
      <c r="I45" s="3" t="b">
        <f t="shared" si="11"/>
        <v>0</v>
      </c>
      <c r="J45" s="3" t="b">
        <f t="shared" si="12"/>
        <v>0</v>
      </c>
      <c r="K45" s="3" t="b">
        <f t="shared" si="13"/>
        <v>0</v>
      </c>
      <c r="L45">
        <v>0</v>
      </c>
      <c r="M45">
        <v>1</v>
      </c>
      <c r="N45">
        <v>0.996</v>
      </c>
      <c r="O45">
        <v>0.47399999999999998</v>
      </c>
      <c r="P45">
        <v>0.996</v>
      </c>
      <c r="Q45">
        <v>0.26500000000000001</v>
      </c>
      <c r="R45">
        <v>0.995</v>
      </c>
      <c r="S45">
        <v>0.377</v>
      </c>
      <c r="T45">
        <v>0.996</v>
      </c>
      <c r="U45">
        <v>0.311</v>
      </c>
      <c r="V45">
        <v>0.996</v>
      </c>
      <c r="W45">
        <v>0.47399999999999998</v>
      </c>
      <c r="X45">
        <v>409</v>
      </c>
      <c r="Y45">
        <v>409</v>
      </c>
      <c r="Z45">
        <v>0.89200000000000002</v>
      </c>
      <c r="AA45">
        <v>0.36799999999999999</v>
      </c>
      <c r="AB45">
        <v>0.94199999999999995</v>
      </c>
      <c r="AC45">
        <v>0.49199999999999999</v>
      </c>
      <c r="AD45">
        <v>0.56000000000000005</v>
      </c>
      <c r="AE45">
        <v>0.69699999999999995</v>
      </c>
      <c r="AF45">
        <v>0.95899999999999996</v>
      </c>
      <c r="AG45">
        <v>0</v>
      </c>
      <c r="AH45">
        <v>0.26200000000000001</v>
      </c>
      <c r="AI45">
        <v>0.46400000000000002</v>
      </c>
      <c r="AJ45">
        <v>0.99099999999999999</v>
      </c>
      <c r="AK45">
        <v>0.51200000000000001</v>
      </c>
    </row>
    <row r="46" spans="1:37" x14ac:dyDescent="0.3">
      <c r="A46" t="s">
        <v>31</v>
      </c>
      <c r="B46" t="str">
        <f>VLOOKUP(A46,Layers_Description!$A$1:$E$42,2,FALSE)</f>
        <v xml:space="preserve">       Conv2d      </v>
      </c>
      <c r="C46" t="str">
        <f>VLOOKUP(A46,Layers_Description!$A$1:$E$42,3,FALSE)</f>
        <v xml:space="preserve">  (1, 256, 56, 56)  </v>
      </c>
      <c r="D46" t="str">
        <f>VLOOKUP(A46,Layers_Description!$A$1:$E$42,4,FALSE)</f>
        <v xml:space="preserve">  (1, 256, 56, 56)  </v>
      </c>
      <c r="E46" s="3" t="b">
        <f t="shared" si="7"/>
        <v>0</v>
      </c>
      <c r="F46" s="3" t="b">
        <f t="shared" si="8"/>
        <v>0</v>
      </c>
      <c r="G46" s="3" t="b">
        <f t="shared" si="9"/>
        <v>1</v>
      </c>
      <c r="H46" s="3" t="b">
        <f t="shared" si="10"/>
        <v>1</v>
      </c>
      <c r="I46" s="3" t="b">
        <f t="shared" si="11"/>
        <v>1</v>
      </c>
      <c r="J46" s="3" t="b">
        <f t="shared" si="12"/>
        <v>1</v>
      </c>
      <c r="K46" s="3" t="b">
        <f t="shared" si="13"/>
        <v>1</v>
      </c>
      <c r="L46">
        <v>1</v>
      </c>
      <c r="M46">
        <v>0</v>
      </c>
      <c r="N46">
        <v>0.996</v>
      </c>
      <c r="O46">
        <v>0.998</v>
      </c>
      <c r="P46">
        <v>0.996</v>
      </c>
      <c r="Q46">
        <v>0.996</v>
      </c>
      <c r="R46">
        <v>0.995</v>
      </c>
      <c r="S46">
        <v>0.997</v>
      </c>
      <c r="T46">
        <v>0.996</v>
      </c>
      <c r="U46">
        <v>0.997</v>
      </c>
      <c r="V46">
        <v>0.996</v>
      </c>
      <c r="W46">
        <v>0.998</v>
      </c>
      <c r="X46">
        <v>409</v>
      </c>
      <c r="Y46">
        <v>409</v>
      </c>
      <c r="Z46">
        <v>0.89300000000000002</v>
      </c>
      <c r="AA46">
        <v>0.79100000000000004</v>
      </c>
      <c r="AB46">
        <v>0.94199999999999995</v>
      </c>
      <c r="AC46">
        <v>0.99199999999999999</v>
      </c>
      <c r="AD46">
        <v>0.86899999999999999</v>
      </c>
      <c r="AE46">
        <v>0.88600000000000001</v>
      </c>
      <c r="AF46">
        <v>0.95899999999999996</v>
      </c>
      <c r="AG46">
        <v>0.999</v>
      </c>
      <c r="AH46">
        <v>0.19400000000000001</v>
      </c>
      <c r="AI46">
        <v>0.2</v>
      </c>
      <c r="AJ46">
        <v>0.99099999999999999</v>
      </c>
      <c r="AK46">
        <v>0.999</v>
      </c>
    </row>
    <row r="47" spans="1:37" x14ac:dyDescent="0.3">
      <c r="A47" t="s">
        <v>31</v>
      </c>
      <c r="B47" t="str">
        <f>VLOOKUP(A47,Layers_Description!$A$1:$E$42,2,FALSE)</f>
        <v xml:space="preserve">       Conv2d      </v>
      </c>
      <c r="C47" t="str">
        <f>VLOOKUP(A47,Layers_Description!$A$1:$E$42,3,FALSE)</f>
        <v xml:space="preserve">  (1, 256, 56, 56)  </v>
      </c>
      <c r="D47" t="str">
        <f>VLOOKUP(A47,Layers_Description!$A$1:$E$42,4,FALSE)</f>
        <v xml:space="preserve">  (1, 256, 56, 56)  </v>
      </c>
      <c r="E47" s="3" t="b">
        <f t="shared" si="7"/>
        <v>0</v>
      </c>
      <c r="F47" s="3" t="b">
        <f t="shared" si="8"/>
        <v>1</v>
      </c>
      <c r="G47" s="3" t="b">
        <f t="shared" si="9"/>
        <v>0</v>
      </c>
      <c r="H47" s="3" t="b">
        <f t="shared" si="10"/>
        <v>0</v>
      </c>
      <c r="I47" s="3" t="b">
        <f t="shared" si="11"/>
        <v>1</v>
      </c>
      <c r="J47" s="3" t="b">
        <f t="shared" si="12"/>
        <v>1</v>
      </c>
      <c r="K47" s="3" t="b">
        <f t="shared" si="13"/>
        <v>1</v>
      </c>
      <c r="L47">
        <v>0.9</v>
      </c>
      <c r="M47">
        <v>0.1</v>
      </c>
      <c r="N47">
        <v>0.996</v>
      </c>
      <c r="O47">
        <v>0.996</v>
      </c>
      <c r="P47">
        <v>0.996</v>
      </c>
      <c r="Q47">
        <v>0.995</v>
      </c>
      <c r="R47">
        <v>0.995</v>
      </c>
      <c r="S47">
        <v>0.996</v>
      </c>
      <c r="T47">
        <v>0.996</v>
      </c>
      <c r="U47">
        <v>0.996</v>
      </c>
      <c r="V47">
        <v>0.996</v>
      </c>
      <c r="W47">
        <v>0.996</v>
      </c>
      <c r="X47">
        <v>409</v>
      </c>
      <c r="Y47">
        <v>409</v>
      </c>
      <c r="Z47">
        <v>0.89300000000000002</v>
      </c>
      <c r="AA47">
        <v>0.91500000000000004</v>
      </c>
      <c r="AB47">
        <v>0.94199999999999995</v>
      </c>
      <c r="AC47">
        <v>0.98899999999999999</v>
      </c>
      <c r="AD47">
        <v>0.86899999999999999</v>
      </c>
      <c r="AE47">
        <v>0.84899999999999998</v>
      </c>
      <c r="AF47">
        <v>0.95899999999999996</v>
      </c>
      <c r="AG47">
        <v>0.99399999999999999</v>
      </c>
      <c r="AH47">
        <v>0.19400000000000001</v>
      </c>
      <c r="AI47">
        <v>7.5999999999999998E-2</v>
      </c>
      <c r="AJ47">
        <v>0.99099999999999999</v>
      </c>
      <c r="AK47">
        <v>0.998</v>
      </c>
    </row>
    <row r="48" spans="1:37" x14ac:dyDescent="0.3">
      <c r="A48" t="s">
        <v>31</v>
      </c>
      <c r="B48" t="str">
        <f>VLOOKUP(A48,Layers_Description!$A$1:$E$42,2,FALSE)</f>
        <v xml:space="preserve">       Conv2d      </v>
      </c>
      <c r="C48" t="str">
        <f>VLOOKUP(A48,Layers_Description!$A$1:$E$42,3,FALSE)</f>
        <v xml:space="preserve">  (1, 256, 56, 56)  </v>
      </c>
      <c r="D48" t="str">
        <f>VLOOKUP(A48,Layers_Description!$A$1:$E$42,4,FALSE)</f>
        <v xml:space="preserve">  (1, 256, 56, 56)  </v>
      </c>
      <c r="E48" s="3" t="b">
        <f t="shared" si="7"/>
        <v>1</v>
      </c>
      <c r="F48" s="3" t="b">
        <f t="shared" si="8"/>
        <v>0</v>
      </c>
      <c r="G48" s="3" t="b">
        <f t="shared" si="9"/>
        <v>1</v>
      </c>
      <c r="H48" s="3" t="b">
        <f t="shared" si="10"/>
        <v>1</v>
      </c>
      <c r="I48" s="3" t="b">
        <f t="shared" si="11"/>
        <v>1</v>
      </c>
      <c r="J48" s="3" t="b">
        <f t="shared" si="12"/>
        <v>1</v>
      </c>
      <c r="K48" s="3" t="b">
        <f t="shared" si="13"/>
        <v>1</v>
      </c>
      <c r="L48">
        <v>0.8</v>
      </c>
      <c r="M48">
        <v>0.2</v>
      </c>
      <c r="N48">
        <v>0.996</v>
      </c>
      <c r="O48">
        <v>0.98199999999999998</v>
      </c>
      <c r="P48">
        <v>0.996</v>
      </c>
      <c r="Q48">
        <v>0.97499999999999998</v>
      </c>
      <c r="R48">
        <v>0.995</v>
      </c>
      <c r="S48">
        <v>0.98299999999999998</v>
      </c>
      <c r="T48">
        <v>0.996</v>
      </c>
      <c r="U48">
        <v>0.97799999999999998</v>
      </c>
      <c r="V48">
        <v>0.996</v>
      </c>
      <c r="W48">
        <v>0.98199999999999998</v>
      </c>
      <c r="X48">
        <v>409</v>
      </c>
      <c r="Y48">
        <v>409</v>
      </c>
      <c r="Z48">
        <v>0.89300000000000002</v>
      </c>
      <c r="AA48">
        <v>0.60499999999999998</v>
      </c>
      <c r="AB48">
        <v>0.94199999999999995</v>
      </c>
      <c r="AC48">
        <v>0.98599999999999999</v>
      </c>
      <c r="AD48">
        <v>0.86899999999999999</v>
      </c>
      <c r="AE48">
        <v>0.99299999999999999</v>
      </c>
      <c r="AF48">
        <v>0.95899999999999996</v>
      </c>
      <c r="AG48">
        <v>0.98399999999999999</v>
      </c>
      <c r="AH48">
        <v>0.19400000000000001</v>
      </c>
      <c r="AI48">
        <v>0.20300000000000001</v>
      </c>
      <c r="AJ48">
        <v>0.99099999999999999</v>
      </c>
      <c r="AK48">
        <v>0.99199999999999999</v>
      </c>
    </row>
    <row r="49" spans="1:37" x14ac:dyDescent="0.3">
      <c r="A49" t="s">
        <v>31</v>
      </c>
      <c r="B49" t="str">
        <f>VLOOKUP(A49,Layers_Description!$A$1:$E$42,2,FALSE)</f>
        <v xml:space="preserve">       Conv2d      </v>
      </c>
      <c r="C49" t="str">
        <f>VLOOKUP(A49,Layers_Description!$A$1:$E$42,3,FALSE)</f>
        <v xml:space="preserve">  (1, 256, 56, 56)  </v>
      </c>
      <c r="D49" t="str">
        <f>VLOOKUP(A49,Layers_Description!$A$1:$E$42,4,FALSE)</f>
        <v xml:space="preserve">  (1, 256, 56, 56)  </v>
      </c>
      <c r="E49" s="3" t="b">
        <f t="shared" si="7"/>
        <v>0</v>
      </c>
      <c r="F49" s="3" t="b">
        <f t="shared" si="8"/>
        <v>1</v>
      </c>
      <c r="G49" s="3" t="b">
        <f t="shared" si="9"/>
        <v>1</v>
      </c>
      <c r="H49" s="3" t="b">
        <f t="shared" si="10"/>
        <v>1</v>
      </c>
      <c r="I49" s="3" t="b">
        <f t="shared" si="11"/>
        <v>1</v>
      </c>
      <c r="J49" s="3" t="b">
        <f t="shared" si="12"/>
        <v>1</v>
      </c>
      <c r="K49" s="3" t="b">
        <f t="shared" si="13"/>
        <v>1</v>
      </c>
      <c r="L49">
        <v>0.7</v>
      </c>
      <c r="M49">
        <v>0.3</v>
      </c>
      <c r="N49">
        <v>0.996</v>
      </c>
      <c r="O49">
        <v>0.995</v>
      </c>
      <c r="P49">
        <v>0.996</v>
      </c>
      <c r="Q49">
        <v>0.995</v>
      </c>
      <c r="R49">
        <v>0.995</v>
      </c>
      <c r="S49">
        <v>0.99399999999999999</v>
      </c>
      <c r="T49">
        <v>0.996</v>
      </c>
      <c r="U49">
        <v>0.995</v>
      </c>
      <c r="V49">
        <v>0.996</v>
      </c>
      <c r="W49">
        <v>0.995</v>
      </c>
      <c r="X49">
        <v>409</v>
      </c>
      <c r="Y49">
        <v>409</v>
      </c>
      <c r="Z49">
        <v>0.89300000000000002</v>
      </c>
      <c r="AA49">
        <v>0.93500000000000005</v>
      </c>
      <c r="AB49">
        <v>0.94199999999999995</v>
      </c>
      <c r="AC49">
        <v>0.98399999999999999</v>
      </c>
      <c r="AD49">
        <v>0.86899999999999999</v>
      </c>
      <c r="AE49">
        <v>0.89</v>
      </c>
      <c r="AF49">
        <v>0.95899999999999996</v>
      </c>
      <c r="AG49">
        <v>0.99399999999999999</v>
      </c>
      <c r="AH49">
        <v>0.19400000000000001</v>
      </c>
      <c r="AI49">
        <v>0.79200000000000004</v>
      </c>
      <c r="AJ49">
        <v>0.99099999999999999</v>
      </c>
      <c r="AK49">
        <v>0.996</v>
      </c>
    </row>
    <row r="50" spans="1:37" x14ac:dyDescent="0.3">
      <c r="A50" t="s">
        <v>31</v>
      </c>
      <c r="B50" t="str">
        <f>VLOOKUP(A50,Layers_Description!$A$1:$E$42,2,FALSE)</f>
        <v xml:space="preserve">       Conv2d      </v>
      </c>
      <c r="C50" t="str">
        <f>VLOOKUP(A50,Layers_Description!$A$1:$E$42,3,FALSE)</f>
        <v xml:space="preserve">  (1, 256, 56, 56)  </v>
      </c>
      <c r="D50" t="str">
        <f>VLOOKUP(A50,Layers_Description!$A$1:$E$42,4,FALSE)</f>
        <v xml:space="preserve">  (1, 256, 56, 56)  </v>
      </c>
      <c r="E50" s="3" t="b">
        <f t="shared" si="7"/>
        <v>0</v>
      </c>
      <c r="F50" s="3" t="b">
        <f t="shared" si="8"/>
        <v>0</v>
      </c>
      <c r="G50" s="3" t="b">
        <f t="shared" si="9"/>
        <v>0</v>
      </c>
      <c r="H50" s="3" t="b">
        <f t="shared" si="10"/>
        <v>1</v>
      </c>
      <c r="I50" s="3" t="b">
        <f t="shared" si="11"/>
        <v>1</v>
      </c>
      <c r="J50" s="3" t="b">
        <f t="shared" si="12"/>
        <v>1</v>
      </c>
      <c r="K50" s="3" t="b">
        <f t="shared" si="13"/>
        <v>1</v>
      </c>
      <c r="L50">
        <v>0.6</v>
      </c>
      <c r="M50">
        <v>0.4</v>
      </c>
      <c r="N50">
        <v>0.996</v>
      </c>
      <c r="O50">
        <v>0.99</v>
      </c>
      <c r="P50">
        <v>0.996</v>
      </c>
      <c r="Q50">
        <v>0.99099999999999999</v>
      </c>
      <c r="R50">
        <v>0.995</v>
      </c>
      <c r="S50">
        <v>0.98499999999999999</v>
      </c>
      <c r="T50">
        <v>0.996</v>
      </c>
      <c r="U50">
        <v>0.98799999999999999</v>
      </c>
      <c r="V50">
        <v>0.996</v>
      </c>
      <c r="W50">
        <v>0.99</v>
      </c>
      <c r="X50">
        <v>409</v>
      </c>
      <c r="Y50">
        <v>409</v>
      </c>
      <c r="Z50">
        <v>0.89300000000000002</v>
      </c>
      <c r="AA50">
        <v>0.80300000000000005</v>
      </c>
      <c r="AB50">
        <v>0.94199999999999995</v>
      </c>
      <c r="AC50">
        <v>0.98199999999999998</v>
      </c>
      <c r="AD50">
        <v>0.86899999999999999</v>
      </c>
      <c r="AE50">
        <v>0.76700000000000002</v>
      </c>
      <c r="AF50">
        <v>0.95899999999999996</v>
      </c>
      <c r="AG50">
        <v>0.996</v>
      </c>
      <c r="AH50">
        <v>0.19400000000000001</v>
      </c>
      <c r="AI50">
        <v>0.318</v>
      </c>
      <c r="AJ50">
        <v>0.99099999999999999</v>
      </c>
      <c r="AK50">
        <v>0.997</v>
      </c>
    </row>
    <row r="51" spans="1:37" x14ac:dyDescent="0.3">
      <c r="A51" t="s">
        <v>31</v>
      </c>
      <c r="B51" t="str">
        <f>VLOOKUP(A51,Layers_Description!$A$1:$E$42,2,FALSE)</f>
        <v xml:space="preserve">       Conv2d      </v>
      </c>
      <c r="C51" t="str">
        <f>VLOOKUP(A51,Layers_Description!$A$1:$E$42,3,FALSE)</f>
        <v xml:space="preserve">  (1, 256, 56, 56)  </v>
      </c>
      <c r="D51" t="str">
        <f>VLOOKUP(A51,Layers_Description!$A$1:$E$42,4,FALSE)</f>
        <v xml:space="preserve">  (1, 256, 56, 56)  </v>
      </c>
      <c r="E51" s="3" t="b">
        <f t="shared" si="7"/>
        <v>1</v>
      </c>
      <c r="F51" s="3" t="b">
        <f t="shared" si="8"/>
        <v>1</v>
      </c>
      <c r="G51" s="3" t="b">
        <f t="shared" si="9"/>
        <v>0</v>
      </c>
      <c r="H51" s="3" t="b">
        <f t="shared" si="10"/>
        <v>1</v>
      </c>
      <c r="I51" s="3" t="b">
        <f t="shared" si="11"/>
        <v>1</v>
      </c>
      <c r="J51" s="3" t="b">
        <f t="shared" si="12"/>
        <v>1</v>
      </c>
      <c r="K51" s="3" t="b">
        <f t="shared" si="13"/>
        <v>1</v>
      </c>
      <c r="L51">
        <v>0.5</v>
      </c>
      <c r="M51">
        <v>0.5</v>
      </c>
      <c r="N51">
        <v>0.996</v>
      </c>
      <c r="O51">
        <v>0.98299999999999998</v>
      </c>
      <c r="P51">
        <v>0.996</v>
      </c>
      <c r="Q51">
        <v>0.98699999999999999</v>
      </c>
      <c r="R51">
        <v>0.995</v>
      </c>
      <c r="S51">
        <v>0.97499999999999998</v>
      </c>
      <c r="T51">
        <v>0.996</v>
      </c>
      <c r="U51">
        <v>0.98099999999999998</v>
      </c>
      <c r="V51">
        <v>0.996</v>
      </c>
      <c r="W51">
        <v>0.98299999999999998</v>
      </c>
      <c r="X51">
        <v>409</v>
      </c>
      <c r="Y51">
        <v>409</v>
      </c>
      <c r="Z51">
        <v>0.89300000000000002</v>
      </c>
      <c r="AA51">
        <v>0.92200000000000004</v>
      </c>
      <c r="AB51">
        <v>0.94199999999999995</v>
      </c>
      <c r="AC51">
        <v>0.98799999999999999</v>
      </c>
      <c r="AD51">
        <v>0.86899999999999999</v>
      </c>
      <c r="AE51">
        <v>0.71699999999999997</v>
      </c>
      <c r="AF51">
        <v>0.95899999999999996</v>
      </c>
      <c r="AG51">
        <v>0.99</v>
      </c>
      <c r="AH51">
        <v>0.19400000000000001</v>
      </c>
      <c r="AI51">
        <v>0.442</v>
      </c>
      <c r="AJ51">
        <v>0.99099999999999999</v>
      </c>
      <c r="AK51">
        <v>0.99199999999999999</v>
      </c>
    </row>
    <row r="52" spans="1:37" x14ac:dyDescent="0.3">
      <c r="A52" t="s">
        <v>31</v>
      </c>
      <c r="B52" t="str">
        <f>VLOOKUP(A52,Layers_Description!$A$1:$E$42,2,FALSE)</f>
        <v xml:space="preserve">       Conv2d      </v>
      </c>
      <c r="C52" t="str">
        <f>VLOOKUP(A52,Layers_Description!$A$1:$E$42,3,FALSE)</f>
        <v xml:space="preserve">  (1, 256, 56, 56)  </v>
      </c>
      <c r="D52" t="str">
        <f>VLOOKUP(A52,Layers_Description!$A$1:$E$42,4,FALSE)</f>
        <v xml:space="preserve">  (1, 256, 56, 56)  </v>
      </c>
      <c r="E52" s="3" t="b">
        <f t="shared" si="7"/>
        <v>1</v>
      </c>
      <c r="F52" s="3" t="b">
        <f t="shared" si="8"/>
        <v>1</v>
      </c>
      <c r="G52" s="3" t="b">
        <f t="shared" si="9"/>
        <v>0</v>
      </c>
      <c r="H52" s="3" t="b">
        <f t="shared" si="10"/>
        <v>1</v>
      </c>
      <c r="I52" s="3" t="b">
        <f t="shared" si="11"/>
        <v>1</v>
      </c>
      <c r="J52" s="3" t="b">
        <f t="shared" si="12"/>
        <v>1</v>
      </c>
      <c r="K52" s="3" t="b">
        <f t="shared" si="13"/>
        <v>1</v>
      </c>
      <c r="L52">
        <v>0.4</v>
      </c>
      <c r="M52">
        <v>0.6</v>
      </c>
      <c r="N52">
        <v>0.996</v>
      </c>
      <c r="O52">
        <v>0.97699999999999998</v>
      </c>
      <c r="P52">
        <v>0.996</v>
      </c>
      <c r="Q52">
        <v>0.97899999999999998</v>
      </c>
      <c r="R52">
        <v>0.995</v>
      </c>
      <c r="S52">
        <v>0.97</v>
      </c>
      <c r="T52">
        <v>0.996</v>
      </c>
      <c r="U52">
        <v>0.97399999999999998</v>
      </c>
      <c r="V52">
        <v>0.996</v>
      </c>
      <c r="W52">
        <v>0.97699999999999998</v>
      </c>
      <c r="X52">
        <v>409</v>
      </c>
      <c r="Y52">
        <v>409</v>
      </c>
      <c r="Z52">
        <v>0.89300000000000002</v>
      </c>
      <c r="AA52">
        <v>0.96299999999999997</v>
      </c>
      <c r="AB52">
        <v>0.94199999999999995</v>
      </c>
      <c r="AC52">
        <v>0.96</v>
      </c>
      <c r="AD52">
        <v>0.86899999999999999</v>
      </c>
      <c r="AE52">
        <v>0.48799999999999999</v>
      </c>
      <c r="AF52">
        <v>0.95899999999999996</v>
      </c>
      <c r="AG52">
        <v>0.96699999999999997</v>
      </c>
      <c r="AH52">
        <v>0.19400000000000001</v>
      </c>
      <c r="AI52">
        <v>0.29899999999999999</v>
      </c>
      <c r="AJ52">
        <v>0.99099999999999999</v>
      </c>
      <c r="AK52">
        <v>0.99199999999999999</v>
      </c>
    </row>
    <row r="53" spans="1:37" x14ac:dyDescent="0.3">
      <c r="A53" t="s">
        <v>31</v>
      </c>
      <c r="B53" t="str">
        <f>VLOOKUP(A53,Layers_Description!$A$1:$E$42,2,FALSE)</f>
        <v xml:space="preserve">       Conv2d      </v>
      </c>
      <c r="C53" t="str">
        <f>VLOOKUP(A53,Layers_Description!$A$1:$E$42,3,FALSE)</f>
        <v xml:space="preserve">  (1, 256, 56, 56)  </v>
      </c>
      <c r="D53" t="str">
        <f>VLOOKUP(A53,Layers_Description!$A$1:$E$42,4,FALSE)</f>
        <v xml:space="preserve">  (1, 256, 56, 56)  </v>
      </c>
      <c r="E53" s="3" t="b">
        <f t="shared" si="7"/>
        <v>0</v>
      </c>
      <c r="F53" s="3" t="b">
        <f t="shared" si="8"/>
        <v>0</v>
      </c>
      <c r="G53" s="3" t="b">
        <f t="shared" si="9"/>
        <v>0</v>
      </c>
      <c r="H53" s="3" t="b">
        <f t="shared" si="10"/>
        <v>1</v>
      </c>
      <c r="I53" s="3" t="b">
        <f t="shared" si="11"/>
        <v>1</v>
      </c>
      <c r="J53" s="3" t="b">
        <f t="shared" si="12"/>
        <v>1</v>
      </c>
      <c r="K53" s="3" t="b">
        <f t="shared" si="13"/>
        <v>1</v>
      </c>
      <c r="L53">
        <v>0.3</v>
      </c>
      <c r="M53">
        <v>0.7</v>
      </c>
      <c r="N53">
        <v>0.996</v>
      </c>
      <c r="O53">
        <v>0.98599999999999999</v>
      </c>
      <c r="P53">
        <v>0.996</v>
      </c>
      <c r="Q53">
        <v>0.97899999999999998</v>
      </c>
      <c r="R53">
        <v>0.995</v>
      </c>
      <c r="S53">
        <v>0.98499999999999999</v>
      </c>
      <c r="T53">
        <v>0.996</v>
      </c>
      <c r="U53">
        <v>0.98199999999999998</v>
      </c>
      <c r="V53">
        <v>0.996</v>
      </c>
      <c r="W53">
        <v>0.98599999999999999</v>
      </c>
      <c r="X53">
        <v>409</v>
      </c>
      <c r="Y53">
        <v>409</v>
      </c>
      <c r="Z53">
        <v>0.89300000000000002</v>
      </c>
      <c r="AA53">
        <v>0.626</v>
      </c>
      <c r="AB53">
        <v>0.94199999999999995</v>
      </c>
      <c r="AC53">
        <v>0.97499999999999998</v>
      </c>
      <c r="AD53">
        <v>0.86899999999999999</v>
      </c>
      <c r="AE53">
        <v>0.14199999999999999</v>
      </c>
      <c r="AF53">
        <v>0.95899999999999996</v>
      </c>
      <c r="AG53">
        <v>0.97299999999999998</v>
      </c>
      <c r="AH53">
        <v>0.19400000000000001</v>
      </c>
      <c r="AI53">
        <v>0.44800000000000001</v>
      </c>
      <c r="AJ53">
        <v>0.99099999999999999</v>
      </c>
      <c r="AK53">
        <v>0.99399999999999999</v>
      </c>
    </row>
    <row r="54" spans="1:37" x14ac:dyDescent="0.3">
      <c r="A54" t="s">
        <v>31</v>
      </c>
      <c r="B54" t="str">
        <f>VLOOKUP(A54,Layers_Description!$A$1:$E$42,2,FALSE)</f>
        <v xml:space="preserve">       Conv2d      </v>
      </c>
      <c r="C54" t="str">
        <f>VLOOKUP(A54,Layers_Description!$A$1:$E$42,3,FALSE)</f>
        <v xml:space="preserve">  (1, 256, 56, 56)  </v>
      </c>
      <c r="D54" t="str">
        <f>VLOOKUP(A54,Layers_Description!$A$1:$E$42,4,FALSE)</f>
        <v xml:space="preserve">  (1, 256, 56, 56)  </v>
      </c>
      <c r="E54" s="3" t="b">
        <f t="shared" si="7"/>
        <v>1</v>
      </c>
      <c r="F54" s="3" t="b">
        <f t="shared" si="8"/>
        <v>0</v>
      </c>
      <c r="G54" s="3" t="b">
        <f t="shared" si="9"/>
        <v>0</v>
      </c>
      <c r="H54" s="3" t="b">
        <f t="shared" si="10"/>
        <v>1</v>
      </c>
      <c r="I54" s="3" t="b">
        <f t="shared" si="11"/>
        <v>1</v>
      </c>
      <c r="J54" s="3" t="b">
        <f t="shared" si="12"/>
        <v>1</v>
      </c>
      <c r="K54" s="3" t="b">
        <f t="shared" si="13"/>
        <v>1</v>
      </c>
      <c r="L54">
        <v>0.2</v>
      </c>
      <c r="M54">
        <v>0.8</v>
      </c>
      <c r="N54">
        <v>0.996</v>
      </c>
      <c r="O54">
        <v>0.98199999999999998</v>
      </c>
      <c r="P54">
        <v>0.996</v>
      </c>
      <c r="Q54">
        <v>0.97899999999999998</v>
      </c>
      <c r="R54">
        <v>0.995</v>
      </c>
      <c r="S54">
        <v>0.97399999999999998</v>
      </c>
      <c r="T54">
        <v>0.996</v>
      </c>
      <c r="U54">
        <v>0.97699999999999998</v>
      </c>
      <c r="V54">
        <v>0.996</v>
      </c>
      <c r="W54">
        <v>0.98199999999999998</v>
      </c>
      <c r="X54">
        <v>409</v>
      </c>
      <c r="Y54">
        <v>409</v>
      </c>
      <c r="Z54">
        <v>0.89300000000000002</v>
      </c>
      <c r="AA54">
        <v>0.80500000000000005</v>
      </c>
      <c r="AB54">
        <v>0.94199999999999995</v>
      </c>
      <c r="AC54">
        <v>0.94399999999999995</v>
      </c>
      <c r="AD54">
        <v>0.86899999999999999</v>
      </c>
      <c r="AE54">
        <v>0.70099999999999996</v>
      </c>
      <c r="AF54">
        <v>0.95899999999999996</v>
      </c>
      <c r="AG54">
        <v>0.97399999999999998</v>
      </c>
      <c r="AH54">
        <v>0.19400000000000001</v>
      </c>
      <c r="AI54">
        <v>0.35799999999999998</v>
      </c>
      <c r="AJ54">
        <v>0.99099999999999999</v>
      </c>
      <c r="AK54">
        <v>0.99199999999999999</v>
      </c>
    </row>
    <row r="55" spans="1:37" x14ac:dyDescent="0.3">
      <c r="A55" t="s">
        <v>31</v>
      </c>
      <c r="B55" t="str">
        <f>VLOOKUP(A55,Layers_Description!$A$1:$E$42,2,FALSE)</f>
        <v xml:space="preserve">       Conv2d      </v>
      </c>
      <c r="C55" t="str">
        <f>VLOOKUP(A55,Layers_Description!$A$1:$E$42,3,FALSE)</f>
        <v xml:space="preserve">  (1, 256, 56, 56)  </v>
      </c>
      <c r="D55" t="str">
        <f>VLOOKUP(A55,Layers_Description!$A$1:$E$42,4,FALSE)</f>
        <v xml:space="preserve">  (1, 256, 56, 56)  </v>
      </c>
      <c r="E55" s="3" t="b">
        <f t="shared" si="7"/>
        <v>1</v>
      </c>
      <c r="F55" s="3" t="b">
        <f t="shared" si="8"/>
        <v>0</v>
      </c>
      <c r="G55" s="3" t="b">
        <f t="shared" si="9"/>
        <v>0</v>
      </c>
      <c r="H55" s="3" t="b">
        <f t="shared" si="10"/>
        <v>1</v>
      </c>
      <c r="I55" s="3" t="b">
        <f t="shared" si="11"/>
        <v>1</v>
      </c>
      <c r="J55" s="3" t="b">
        <f t="shared" si="12"/>
        <v>1</v>
      </c>
      <c r="K55" s="3" t="b">
        <f t="shared" si="13"/>
        <v>0</v>
      </c>
      <c r="L55">
        <v>0.1</v>
      </c>
      <c r="M55">
        <v>0.9</v>
      </c>
      <c r="N55">
        <v>0.996</v>
      </c>
      <c r="O55">
        <v>0.97599999999999998</v>
      </c>
      <c r="P55">
        <v>0.996</v>
      </c>
      <c r="Q55">
        <v>0.96599999999999997</v>
      </c>
      <c r="R55">
        <v>0.995</v>
      </c>
      <c r="S55">
        <v>0.97799999999999998</v>
      </c>
      <c r="T55">
        <v>0.996</v>
      </c>
      <c r="U55">
        <v>0.97099999999999997</v>
      </c>
      <c r="V55">
        <v>0.996</v>
      </c>
      <c r="W55">
        <v>0.97599999999999998</v>
      </c>
      <c r="X55">
        <v>409</v>
      </c>
      <c r="Y55">
        <v>409</v>
      </c>
      <c r="Z55">
        <v>0.89300000000000002</v>
      </c>
      <c r="AA55">
        <v>0.80500000000000005</v>
      </c>
      <c r="AB55">
        <v>0.94199999999999995</v>
      </c>
      <c r="AC55">
        <v>0.94799999999999995</v>
      </c>
      <c r="AD55">
        <v>0.86899999999999999</v>
      </c>
      <c r="AE55">
        <v>0.36899999999999999</v>
      </c>
      <c r="AF55">
        <v>0.95899999999999996</v>
      </c>
      <c r="AG55">
        <v>0.97199999999999998</v>
      </c>
      <c r="AH55">
        <v>0.19400000000000001</v>
      </c>
      <c r="AI55">
        <v>0.39300000000000002</v>
      </c>
      <c r="AJ55">
        <v>0.99099999999999999</v>
      </c>
      <c r="AK55">
        <v>0.99099999999999999</v>
      </c>
    </row>
    <row r="56" spans="1:37" x14ac:dyDescent="0.3">
      <c r="A56" t="s">
        <v>31</v>
      </c>
      <c r="B56" t="str">
        <f>VLOOKUP(A56,Layers_Description!$A$1:$E$42,2,FALSE)</f>
        <v xml:space="preserve">       Conv2d      </v>
      </c>
      <c r="C56" t="str">
        <f>VLOOKUP(A56,Layers_Description!$A$1:$E$42,3,FALSE)</f>
        <v xml:space="preserve">  (1, 256, 56, 56)  </v>
      </c>
      <c r="D56" t="str">
        <f>VLOOKUP(A56,Layers_Description!$A$1:$E$42,4,FALSE)</f>
        <v xml:space="preserve">  (1, 256, 56, 56)  </v>
      </c>
      <c r="E56" s="3" t="b">
        <f t="shared" si="7"/>
        <v>1</v>
      </c>
      <c r="F56" s="3" t="b">
        <f t="shared" si="8"/>
        <v>1</v>
      </c>
      <c r="G56" s="3" t="b">
        <f t="shared" si="9"/>
        <v>0</v>
      </c>
      <c r="H56" s="3" t="b">
        <f t="shared" si="10"/>
        <v>0</v>
      </c>
      <c r="I56" s="3" t="b">
        <f t="shared" si="11"/>
        <v>0</v>
      </c>
      <c r="J56" s="3" t="b">
        <f t="shared" si="12"/>
        <v>0</v>
      </c>
      <c r="K56" s="3" t="b">
        <f t="shared" si="13"/>
        <v>0</v>
      </c>
      <c r="L56">
        <v>0</v>
      </c>
      <c r="M56">
        <v>1</v>
      </c>
      <c r="N56">
        <v>0.996</v>
      </c>
      <c r="O56">
        <v>0.49199999999999999</v>
      </c>
      <c r="P56">
        <v>0.996</v>
      </c>
      <c r="Q56">
        <v>0.16400000000000001</v>
      </c>
      <c r="R56">
        <v>0.995</v>
      </c>
      <c r="S56">
        <v>0.33300000000000002</v>
      </c>
      <c r="T56">
        <v>0.996</v>
      </c>
      <c r="U56">
        <v>0.22</v>
      </c>
      <c r="V56">
        <v>0.996</v>
      </c>
      <c r="W56">
        <v>0.49199999999999999</v>
      </c>
      <c r="X56">
        <v>409</v>
      </c>
      <c r="Y56">
        <v>409</v>
      </c>
      <c r="Z56">
        <v>0.89300000000000002</v>
      </c>
      <c r="AA56">
        <v>0.96899999999999997</v>
      </c>
      <c r="AB56">
        <v>0.94199999999999995</v>
      </c>
      <c r="AC56">
        <v>0</v>
      </c>
      <c r="AD56">
        <v>0.86899999999999999</v>
      </c>
      <c r="AE56">
        <v>0.52200000000000002</v>
      </c>
      <c r="AF56">
        <v>0.95899999999999996</v>
      </c>
      <c r="AG56">
        <v>0</v>
      </c>
      <c r="AH56">
        <v>0.19400000000000001</v>
      </c>
      <c r="AI56">
        <v>6.0000000000000001E-3</v>
      </c>
      <c r="AJ56">
        <v>0.99099999999999999</v>
      </c>
      <c r="AK56">
        <v>0.92900000000000005</v>
      </c>
    </row>
    <row r="57" spans="1:37" x14ac:dyDescent="0.3">
      <c r="A57" t="s">
        <v>32</v>
      </c>
      <c r="B57" t="str">
        <f>VLOOKUP(A57,Layers_Description!$A$1:$E$42,2,FALSE)</f>
        <v xml:space="preserve">       Conv2d      </v>
      </c>
      <c r="C57" t="str">
        <f>VLOOKUP(A57,Layers_Description!$A$1:$E$42,3,FALSE)</f>
        <v xml:space="preserve">  (1, 256, 28, 28)  </v>
      </c>
      <c r="D57" t="str">
        <f>VLOOKUP(A57,Layers_Description!$A$1:$E$42,4,FALSE)</f>
        <v xml:space="preserve">  (1, 512, 28, 28)  </v>
      </c>
      <c r="E57" s="3" t="b">
        <f t="shared" si="7"/>
        <v>0</v>
      </c>
      <c r="F57" s="3" t="b">
        <f t="shared" si="8"/>
        <v>0</v>
      </c>
      <c r="G57" s="3" t="b">
        <f t="shared" si="9"/>
        <v>1</v>
      </c>
      <c r="H57" s="3" t="b">
        <f t="shared" si="10"/>
        <v>0</v>
      </c>
      <c r="I57" s="3" t="b">
        <f t="shared" si="11"/>
        <v>1</v>
      </c>
      <c r="J57" s="3" t="b">
        <f t="shared" si="12"/>
        <v>1</v>
      </c>
      <c r="K57" s="3" t="b">
        <f t="shared" si="13"/>
        <v>1</v>
      </c>
      <c r="L57">
        <v>1</v>
      </c>
      <c r="M57">
        <v>0</v>
      </c>
      <c r="N57">
        <v>0.996</v>
      </c>
      <c r="O57">
        <v>0.996</v>
      </c>
      <c r="P57">
        <v>0.996</v>
      </c>
      <c r="Q57">
        <v>0.995</v>
      </c>
      <c r="R57">
        <v>0.995</v>
      </c>
      <c r="S57">
        <v>0.995</v>
      </c>
      <c r="T57">
        <v>0.996</v>
      </c>
      <c r="U57">
        <v>0.995</v>
      </c>
      <c r="V57">
        <v>0.996</v>
      </c>
      <c r="W57">
        <v>0.996</v>
      </c>
      <c r="X57">
        <v>409</v>
      </c>
      <c r="Y57">
        <v>409</v>
      </c>
      <c r="Z57">
        <v>0.86599999999999999</v>
      </c>
      <c r="AA57">
        <v>0.86499999999999999</v>
      </c>
      <c r="AB57">
        <v>0.94199999999999995</v>
      </c>
      <c r="AC57">
        <v>0.995</v>
      </c>
      <c r="AD57">
        <v>0.81399999999999995</v>
      </c>
      <c r="AE57">
        <v>0.94599999999999995</v>
      </c>
      <c r="AF57">
        <v>0.95899999999999996</v>
      </c>
      <c r="AG57">
        <v>0.995</v>
      </c>
      <c r="AH57">
        <v>0.34200000000000003</v>
      </c>
      <c r="AI57">
        <v>0.32800000000000001</v>
      </c>
      <c r="AJ57">
        <v>0.99099999999999999</v>
      </c>
      <c r="AK57">
        <v>1</v>
      </c>
    </row>
    <row r="58" spans="1:37" x14ac:dyDescent="0.3">
      <c r="A58" t="s">
        <v>32</v>
      </c>
      <c r="B58" t="str">
        <f>VLOOKUP(A58,Layers_Description!$A$1:$E$42,2,FALSE)</f>
        <v xml:space="preserve">       Conv2d      </v>
      </c>
      <c r="C58" t="str">
        <f>VLOOKUP(A58,Layers_Description!$A$1:$E$42,3,FALSE)</f>
        <v xml:space="preserve">  (1, 256, 28, 28)  </v>
      </c>
      <c r="D58" t="str">
        <f>VLOOKUP(A58,Layers_Description!$A$1:$E$42,4,FALSE)</f>
        <v xml:space="preserve">  (1, 512, 28, 28)  </v>
      </c>
      <c r="E58" s="3" t="b">
        <f t="shared" si="7"/>
        <v>0</v>
      </c>
      <c r="F58" s="3" t="b">
        <f t="shared" si="8"/>
        <v>1</v>
      </c>
      <c r="G58" s="3" t="b">
        <f t="shared" si="9"/>
        <v>1</v>
      </c>
      <c r="H58" s="3" t="b">
        <f t="shared" si="10"/>
        <v>1</v>
      </c>
      <c r="I58" s="3" t="b">
        <f t="shared" si="11"/>
        <v>1</v>
      </c>
      <c r="J58" s="3" t="b">
        <f t="shared" si="12"/>
        <v>1</v>
      </c>
      <c r="K58" s="3" t="b">
        <f t="shared" si="13"/>
        <v>1</v>
      </c>
      <c r="L58">
        <v>0.9</v>
      </c>
      <c r="M58">
        <v>0.1</v>
      </c>
      <c r="N58">
        <v>0.996</v>
      </c>
      <c r="O58">
        <v>0.99299999999999999</v>
      </c>
      <c r="P58">
        <v>0.996</v>
      </c>
      <c r="Q58">
        <v>0.98899999999999999</v>
      </c>
      <c r="R58">
        <v>0.995</v>
      </c>
      <c r="S58">
        <v>0.99299999999999999</v>
      </c>
      <c r="T58">
        <v>0.996</v>
      </c>
      <c r="U58">
        <v>0.99099999999999999</v>
      </c>
      <c r="V58">
        <v>0.996</v>
      </c>
      <c r="W58">
        <v>0.99299999999999999</v>
      </c>
      <c r="X58">
        <v>409</v>
      </c>
      <c r="Y58">
        <v>409</v>
      </c>
      <c r="Z58">
        <v>0.86599999999999999</v>
      </c>
      <c r="AA58">
        <v>0.96899999999999997</v>
      </c>
      <c r="AB58">
        <v>0.94199999999999995</v>
      </c>
      <c r="AC58">
        <v>0.98599999999999999</v>
      </c>
      <c r="AD58">
        <v>0.81399999999999995</v>
      </c>
      <c r="AE58">
        <v>0.85499999999999998</v>
      </c>
      <c r="AF58">
        <v>0.95899999999999996</v>
      </c>
      <c r="AG58">
        <v>0.99199999999999999</v>
      </c>
      <c r="AH58">
        <v>0.34200000000000003</v>
      </c>
      <c r="AI58">
        <v>0.92300000000000004</v>
      </c>
      <c r="AJ58">
        <v>0.99099999999999999</v>
      </c>
      <c r="AK58">
        <v>0.999</v>
      </c>
    </row>
    <row r="59" spans="1:37" x14ac:dyDescent="0.3">
      <c r="A59" t="s">
        <v>32</v>
      </c>
      <c r="B59" t="str">
        <f>VLOOKUP(A59,Layers_Description!$A$1:$E$42,2,FALSE)</f>
        <v xml:space="preserve">       Conv2d      </v>
      </c>
      <c r="C59" t="str">
        <f>VLOOKUP(A59,Layers_Description!$A$1:$E$42,3,FALSE)</f>
        <v xml:space="preserve">  (1, 256, 28, 28)  </v>
      </c>
      <c r="D59" t="str">
        <f>VLOOKUP(A59,Layers_Description!$A$1:$E$42,4,FALSE)</f>
        <v xml:space="preserve">  (1, 512, 28, 28)  </v>
      </c>
      <c r="E59" s="3" t="b">
        <f t="shared" si="7"/>
        <v>0</v>
      </c>
      <c r="F59" s="3" t="b">
        <f t="shared" si="8"/>
        <v>0</v>
      </c>
      <c r="G59" s="3" t="b">
        <f t="shared" si="9"/>
        <v>0</v>
      </c>
      <c r="H59" s="3" t="b">
        <f t="shared" si="10"/>
        <v>0</v>
      </c>
      <c r="I59" s="3" t="b">
        <f t="shared" si="11"/>
        <v>1</v>
      </c>
      <c r="J59" s="3" t="b">
        <f t="shared" si="12"/>
        <v>1</v>
      </c>
      <c r="K59" s="3" t="b">
        <f t="shared" si="13"/>
        <v>1</v>
      </c>
      <c r="L59">
        <v>0.8</v>
      </c>
      <c r="M59">
        <v>0.2</v>
      </c>
      <c r="N59">
        <v>0.996</v>
      </c>
      <c r="O59">
        <v>0.98799999999999999</v>
      </c>
      <c r="P59">
        <v>0.996</v>
      </c>
      <c r="Q59">
        <v>0.98299999999999998</v>
      </c>
      <c r="R59">
        <v>0.995</v>
      </c>
      <c r="S59">
        <v>0.98899999999999999</v>
      </c>
      <c r="T59">
        <v>0.996</v>
      </c>
      <c r="U59">
        <v>0.98599999999999999</v>
      </c>
      <c r="V59">
        <v>0.996</v>
      </c>
      <c r="W59">
        <v>0.98799999999999999</v>
      </c>
      <c r="X59">
        <v>409</v>
      </c>
      <c r="Y59">
        <v>409</v>
      </c>
      <c r="Z59">
        <v>0.86599999999999999</v>
      </c>
      <c r="AA59">
        <v>0.83899999999999997</v>
      </c>
      <c r="AB59">
        <v>0.94199999999999995</v>
      </c>
      <c r="AC59">
        <v>0.98</v>
      </c>
      <c r="AD59">
        <v>0.81399999999999995</v>
      </c>
      <c r="AE59">
        <v>0.79800000000000004</v>
      </c>
      <c r="AF59">
        <v>0.95899999999999996</v>
      </c>
      <c r="AG59">
        <v>0.98899999999999999</v>
      </c>
      <c r="AH59">
        <v>0.34200000000000003</v>
      </c>
      <c r="AI59">
        <v>0.16600000000000001</v>
      </c>
      <c r="AJ59">
        <v>0.99099999999999999</v>
      </c>
      <c r="AK59">
        <v>0.998</v>
      </c>
    </row>
    <row r="60" spans="1:37" x14ac:dyDescent="0.3">
      <c r="A60" t="s">
        <v>32</v>
      </c>
      <c r="B60" t="str">
        <f>VLOOKUP(A60,Layers_Description!$A$1:$E$42,2,FALSE)</f>
        <v xml:space="preserve">       Conv2d      </v>
      </c>
      <c r="C60" t="str">
        <f>VLOOKUP(A60,Layers_Description!$A$1:$E$42,3,FALSE)</f>
        <v xml:space="preserve">  (1, 256, 28, 28)  </v>
      </c>
      <c r="D60" t="str">
        <f>VLOOKUP(A60,Layers_Description!$A$1:$E$42,4,FALSE)</f>
        <v xml:space="preserve">  (1, 512, 28, 28)  </v>
      </c>
      <c r="E60" s="3" t="b">
        <f t="shared" si="7"/>
        <v>0</v>
      </c>
      <c r="F60" s="3" t="b">
        <f t="shared" si="8"/>
        <v>1</v>
      </c>
      <c r="G60" s="3" t="b">
        <f t="shared" si="9"/>
        <v>0</v>
      </c>
      <c r="H60" s="3" t="b">
        <f t="shared" si="10"/>
        <v>1</v>
      </c>
      <c r="I60" s="3" t="b">
        <f t="shared" si="11"/>
        <v>1</v>
      </c>
      <c r="J60" s="3" t="b">
        <f t="shared" si="12"/>
        <v>1</v>
      </c>
      <c r="K60" s="3" t="b">
        <f t="shared" si="13"/>
        <v>1</v>
      </c>
      <c r="L60">
        <v>0.7</v>
      </c>
      <c r="M60">
        <v>0.3</v>
      </c>
      <c r="N60">
        <v>0.996</v>
      </c>
      <c r="O60">
        <v>0.998</v>
      </c>
      <c r="P60">
        <v>0.996</v>
      </c>
      <c r="Q60">
        <v>0.997</v>
      </c>
      <c r="R60">
        <v>0.995</v>
      </c>
      <c r="S60">
        <v>0.997</v>
      </c>
      <c r="T60">
        <v>0.996</v>
      </c>
      <c r="U60">
        <v>0.997</v>
      </c>
      <c r="V60">
        <v>0.996</v>
      </c>
      <c r="W60">
        <v>0.998</v>
      </c>
      <c r="X60">
        <v>409</v>
      </c>
      <c r="Y60">
        <v>409</v>
      </c>
      <c r="Z60">
        <v>0.86599999999999999</v>
      </c>
      <c r="AA60">
        <v>0.91500000000000004</v>
      </c>
      <c r="AB60">
        <v>0.94199999999999995</v>
      </c>
      <c r="AC60">
        <v>0.97399999999999998</v>
      </c>
      <c r="AD60">
        <v>0.81399999999999995</v>
      </c>
      <c r="AE60">
        <v>0.73399999999999999</v>
      </c>
      <c r="AF60">
        <v>0.95899999999999996</v>
      </c>
      <c r="AG60">
        <v>0.99299999999999999</v>
      </c>
      <c r="AH60">
        <v>0.34200000000000003</v>
      </c>
      <c r="AI60">
        <v>0.80300000000000005</v>
      </c>
      <c r="AJ60">
        <v>0.99099999999999999</v>
      </c>
      <c r="AK60">
        <v>0.997</v>
      </c>
    </row>
    <row r="61" spans="1:37" x14ac:dyDescent="0.3">
      <c r="A61" t="s">
        <v>32</v>
      </c>
      <c r="B61" t="str">
        <f>VLOOKUP(A61,Layers_Description!$A$1:$E$42,2,FALSE)</f>
        <v xml:space="preserve">       Conv2d      </v>
      </c>
      <c r="C61" t="str">
        <f>VLOOKUP(A61,Layers_Description!$A$1:$E$42,3,FALSE)</f>
        <v xml:space="preserve">  (1, 256, 28, 28)  </v>
      </c>
      <c r="D61" t="str">
        <f>VLOOKUP(A61,Layers_Description!$A$1:$E$42,4,FALSE)</f>
        <v xml:space="preserve">  (1, 512, 28, 28)  </v>
      </c>
      <c r="E61" s="3" t="b">
        <f t="shared" si="7"/>
        <v>0</v>
      </c>
      <c r="F61" s="3" t="b">
        <f t="shared" si="8"/>
        <v>1</v>
      </c>
      <c r="G61" s="3" t="b">
        <f t="shared" si="9"/>
        <v>0</v>
      </c>
      <c r="H61" s="3" t="b">
        <f t="shared" si="10"/>
        <v>1</v>
      </c>
      <c r="I61" s="3" t="b">
        <f t="shared" si="11"/>
        <v>1</v>
      </c>
      <c r="J61" s="3" t="b">
        <f t="shared" si="12"/>
        <v>1</v>
      </c>
      <c r="K61" s="3" t="b">
        <f t="shared" si="13"/>
        <v>1</v>
      </c>
      <c r="L61">
        <v>0.6</v>
      </c>
      <c r="M61">
        <v>0.4</v>
      </c>
      <c r="N61">
        <v>0.996</v>
      </c>
      <c r="O61">
        <v>0.99199999999999999</v>
      </c>
      <c r="P61">
        <v>0.996</v>
      </c>
      <c r="Q61">
        <v>0.98899999999999999</v>
      </c>
      <c r="R61">
        <v>0.995</v>
      </c>
      <c r="S61">
        <v>0.99099999999999999</v>
      </c>
      <c r="T61">
        <v>0.996</v>
      </c>
      <c r="U61">
        <v>0.99</v>
      </c>
      <c r="V61">
        <v>0.996</v>
      </c>
      <c r="W61">
        <v>0.99199999999999999</v>
      </c>
      <c r="X61">
        <v>409</v>
      </c>
      <c r="Y61">
        <v>409</v>
      </c>
      <c r="Z61">
        <v>0.86599999999999999</v>
      </c>
      <c r="AA61">
        <v>0.92800000000000005</v>
      </c>
      <c r="AB61">
        <v>0.94199999999999995</v>
      </c>
      <c r="AC61">
        <v>0.98199999999999998</v>
      </c>
      <c r="AD61">
        <v>0.81399999999999995</v>
      </c>
      <c r="AE61">
        <v>0.78200000000000003</v>
      </c>
      <c r="AF61">
        <v>0.95899999999999996</v>
      </c>
      <c r="AG61">
        <v>0.997</v>
      </c>
      <c r="AH61">
        <v>0.34200000000000003</v>
      </c>
      <c r="AI61">
        <v>0.81599999999999995</v>
      </c>
      <c r="AJ61">
        <v>0.99099999999999999</v>
      </c>
      <c r="AK61">
        <v>0.996</v>
      </c>
    </row>
    <row r="62" spans="1:37" x14ac:dyDescent="0.3">
      <c r="A62" t="s">
        <v>32</v>
      </c>
      <c r="B62" t="str">
        <f>VLOOKUP(A62,Layers_Description!$A$1:$E$42,2,FALSE)</f>
        <v xml:space="preserve">       Conv2d      </v>
      </c>
      <c r="C62" t="str">
        <f>VLOOKUP(A62,Layers_Description!$A$1:$E$42,3,FALSE)</f>
        <v xml:space="preserve">  (1, 256, 28, 28)  </v>
      </c>
      <c r="D62" t="str">
        <f>VLOOKUP(A62,Layers_Description!$A$1:$E$42,4,FALSE)</f>
        <v xml:space="preserve">  (1, 512, 28, 28)  </v>
      </c>
      <c r="E62" s="3" t="b">
        <f t="shared" si="7"/>
        <v>0</v>
      </c>
      <c r="F62" s="3" t="b">
        <f t="shared" si="8"/>
        <v>1</v>
      </c>
      <c r="G62" s="3" t="b">
        <f t="shared" si="9"/>
        <v>0</v>
      </c>
      <c r="H62" s="3" t="b">
        <f t="shared" si="10"/>
        <v>1</v>
      </c>
      <c r="I62" s="3" t="b">
        <f t="shared" si="11"/>
        <v>1</v>
      </c>
      <c r="J62" s="3" t="b">
        <f t="shared" si="12"/>
        <v>1</v>
      </c>
      <c r="K62" s="3" t="b">
        <f t="shared" si="13"/>
        <v>1</v>
      </c>
      <c r="L62">
        <v>0.5</v>
      </c>
      <c r="M62">
        <v>0.5</v>
      </c>
      <c r="N62">
        <v>0.996</v>
      </c>
      <c r="O62">
        <v>0.98799999999999999</v>
      </c>
      <c r="P62">
        <v>0.996</v>
      </c>
      <c r="Q62">
        <v>0.98199999999999998</v>
      </c>
      <c r="R62">
        <v>0.995</v>
      </c>
      <c r="S62">
        <v>0.98899999999999999</v>
      </c>
      <c r="T62">
        <v>0.996</v>
      </c>
      <c r="U62">
        <v>0.98499999999999999</v>
      </c>
      <c r="V62">
        <v>0.996</v>
      </c>
      <c r="W62">
        <v>0.98799999999999999</v>
      </c>
      <c r="X62">
        <v>409</v>
      </c>
      <c r="Y62">
        <v>409</v>
      </c>
      <c r="Z62">
        <v>0.86599999999999999</v>
      </c>
      <c r="AA62">
        <v>0.89100000000000001</v>
      </c>
      <c r="AB62">
        <v>0.94199999999999995</v>
      </c>
      <c r="AC62">
        <v>0.98699999999999999</v>
      </c>
      <c r="AD62">
        <v>0.81399999999999995</v>
      </c>
      <c r="AE62">
        <v>0.36299999999999999</v>
      </c>
      <c r="AF62">
        <v>0.95899999999999996</v>
      </c>
      <c r="AG62">
        <v>0.99099999999999999</v>
      </c>
      <c r="AH62">
        <v>0.34200000000000003</v>
      </c>
      <c r="AI62">
        <v>0.83599999999999997</v>
      </c>
      <c r="AJ62">
        <v>0.99099999999999999</v>
      </c>
      <c r="AK62">
        <v>0.995</v>
      </c>
    </row>
    <row r="63" spans="1:37" x14ac:dyDescent="0.3">
      <c r="A63" t="s">
        <v>32</v>
      </c>
      <c r="B63" t="str">
        <f>VLOOKUP(A63,Layers_Description!$A$1:$E$42,2,FALSE)</f>
        <v xml:space="preserve">       Conv2d      </v>
      </c>
      <c r="C63" t="str">
        <f>VLOOKUP(A63,Layers_Description!$A$1:$E$42,3,FALSE)</f>
        <v xml:space="preserve">  (1, 256, 28, 28)  </v>
      </c>
      <c r="D63" t="str">
        <f>VLOOKUP(A63,Layers_Description!$A$1:$E$42,4,FALSE)</f>
        <v xml:space="preserve">  (1, 512, 28, 28)  </v>
      </c>
      <c r="E63" s="3" t="b">
        <f t="shared" si="7"/>
        <v>1</v>
      </c>
      <c r="F63" s="3" t="b">
        <f t="shared" si="8"/>
        <v>0</v>
      </c>
      <c r="G63" s="3" t="b">
        <f t="shared" si="9"/>
        <v>0</v>
      </c>
      <c r="H63" s="3" t="b">
        <f t="shared" si="10"/>
        <v>1</v>
      </c>
      <c r="I63" s="3" t="b">
        <f t="shared" si="11"/>
        <v>1</v>
      </c>
      <c r="J63" s="3" t="b">
        <f t="shared" si="12"/>
        <v>0</v>
      </c>
      <c r="K63" s="3" t="b">
        <f t="shared" si="13"/>
        <v>0</v>
      </c>
      <c r="L63">
        <v>0.4</v>
      </c>
      <c r="M63">
        <v>0.6</v>
      </c>
      <c r="N63">
        <v>0.996</v>
      </c>
      <c r="O63">
        <v>0.96399999999999997</v>
      </c>
      <c r="P63">
        <v>0.996</v>
      </c>
      <c r="Q63">
        <v>0.95199999999999996</v>
      </c>
      <c r="R63">
        <v>0.995</v>
      </c>
      <c r="S63">
        <v>0.97099999999999997</v>
      </c>
      <c r="T63">
        <v>0.996</v>
      </c>
      <c r="U63">
        <v>0.95899999999999996</v>
      </c>
      <c r="V63">
        <v>0.996</v>
      </c>
      <c r="W63">
        <v>0.96399999999999997</v>
      </c>
      <c r="X63">
        <v>409</v>
      </c>
      <c r="Y63">
        <v>409</v>
      </c>
      <c r="Z63">
        <v>0.86599999999999999</v>
      </c>
      <c r="AA63">
        <v>0.16900000000000001</v>
      </c>
      <c r="AB63">
        <v>0.94199999999999995</v>
      </c>
      <c r="AC63">
        <v>0.94599999999999995</v>
      </c>
      <c r="AD63">
        <v>0.81399999999999995</v>
      </c>
      <c r="AE63">
        <v>0.52</v>
      </c>
      <c r="AF63">
        <v>0.95899999999999996</v>
      </c>
      <c r="AG63">
        <v>0.94899999999999995</v>
      </c>
      <c r="AH63">
        <v>0.34200000000000003</v>
      </c>
      <c r="AI63">
        <v>0.68799999999999994</v>
      </c>
      <c r="AJ63">
        <v>0.99099999999999999</v>
      </c>
      <c r="AK63">
        <v>0.99</v>
      </c>
    </row>
    <row r="64" spans="1:37" x14ac:dyDescent="0.3">
      <c r="A64" t="s">
        <v>32</v>
      </c>
      <c r="B64" t="str">
        <f>VLOOKUP(A64,Layers_Description!$A$1:$E$42,2,FALSE)</f>
        <v xml:space="preserve">       Conv2d      </v>
      </c>
      <c r="C64" t="str">
        <f>VLOOKUP(A64,Layers_Description!$A$1:$E$42,3,FALSE)</f>
        <v xml:space="preserve">  (1, 256, 28, 28)  </v>
      </c>
      <c r="D64" t="str">
        <f>VLOOKUP(A64,Layers_Description!$A$1:$E$42,4,FALSE)</f>
        <v xml:space="preserve">  (1, 512, 28, 28)  </v>
      </c>
      <c r="E64" s="3" t="b">
        <f t="shared" si="7"/>
        <v>0</v>
      </c>
      <c r="F64" s="3" t="b">
        <f t="shared" si="8"/>
        <v>1</v>
      </c>
      <c r="G64" s="3" t="b">
        <f t="shared" si="9"/>
        <v>0</v>
      </c>
      <c r="H64" s="3" t="b">
        <f t="shared" si="10"/>
        <v>1</v>
      </c>
      <c r="I64" s="3" t="b">
        <f t="shared" si="11"/>
        <v>1</v>
      </c>
      <c r="J64" s="3" t="b">
        <f t="shared" si="12"/>
        <v>1</v>
      </c>
      <c r="K64" s="3" t="b">
        <f t="shared" si="13"/>
        <v>1</v>
      </c>
      <c r="L64">
        <v>0.3</v>
      </c>
      <c r="M64">
        <v>0.7</v>
      </c>
      <c r="N64">
        <v>0.996</v>
      </c>
      <c r="O64">
        <v>0.98899999999999999</v>
      </c>
      <c r="P64">
        <v>0.996</v>
      </c>
      <c r="Q64">
        <v>0.98699999999999999</v>
      </c>
      <c r="R64">
        <v>0.995</v>
      </c>
      <c r="S64">
        <v>0.98799999999999999</v>
      </c>
      <c r="T64">
        <v>0.996</v>
      </c>
      <c r="U64">
        <v>0.98799999999999999</v>
      </c>
      <c r="V64">
        <v>0.996</v>
      </c>
      <c r="W64">
        <v>0.98899999999999999</v>
      </c>
      <c r="X64">
        <v>409</v>
      </c>
      <c r="Y64">
        <v>409</v>
      </c>
      <c r="Z64">
        <v>0.86599999999999999</v>
      </c>
      <c r="AA64">
        <v>0.88600000000000001</v>
      </c>
      <c r="AB64">
        <v>0.94199999999999995</v>
      </c>
      <c r="AC64">
        <v>0.95599999999999996</v>
      </c>
      <c r="AD64">
        <v>0.81399999999999995</v>
      </c>
      <c r="AE64">
        <v>0.42499999999999999</v>
      </c>
      <c r="AF64">
        <v>0.95899999999999996</v>
      </c>
      <c r="AG64">
        <v>0.98199999999999998</v>
      </c>
      <c r="AH64">
        <v>0.34200000000000003</v>
      </c>
      <c r="AI64">
        <v>0.69099999999999995</v>
      </c>
      <c r="AJ64">
        <v>0.99099999999999999</v>
      </c>
      <c r="AK64">
        <v>0.99399999999999999</v>
      </c>
    </row>
    <row r="65" spans="1:37" x14ac:dyDescent="0.3">
      <c r="A65" t="s">
        <v>32</v>
      </c>
      <c r="B65" t="str">
        <f>VLOOKUP(A65,Layers_Description!$A$1:$E$42,2,FALSE)</f>
        <v xml:space="preserve">       Conv2d      </v>
      </c>
      <c r="C65" t="str">
        <f>VLOOKUP(A65,Layers_Description!$A$1:$E$42,3,FALSE)</f>
        <v xml:space="preserve">  (1, 256, 28, 28)  </v>
      </c>
      <c r="D65" t="str">
        <f>VLOOKUP(A65,Layers_Description!$A$1:$E$42,4,FALSE)</f>
        <v xml:space="preserve">  (1, 512, 28, 28)  </v>
      </c>
      <c r="E65" s="3" t="b">
        <f t="shared" si="7"/>
        <v>1</v>
      </c>
      <c r="F65" s="3" t="b">
        <f t="shared" si="8"/>
        <v>1</v>
      </c>
      <c r="G65" s="3" t="b">
        <f t="shared" si="9"/>
        <v>0</v>
      </c>
      <c r="H65" s="3" t="b">
        <f t="shared" si="10"/>
        <v>1</v>
      </c>
      <c r="I65" s="3" t="b">
        <f t="shared" si="11"/>
        <v>1</v>
      </c>
      <c r="J65" s="3" t="b">
        <f t="shared" si="12"/>
        <v>1</v>
      </c>
      <c r="K65" s="3" t="b">
        <f t="shared" si="13"/>
        <v>0</v>
      </c>
      <c r="L65">
        <v>0.2</v>
      </c>
      <c r="M65">
        <v>0.8</v>
      </c>
      <c r="N65">
        <v>0.996</v>
      </c>
      <c r="O65">
        <v>0.98399999999999999</v>
      </c>
      <c r="P65">
        <v>0.996</v>
      </c>
      <c r="Q65">
        <v>0.97799999999999998</v>
      </c>
      <c r="R65">
        <v>0.995</v>
      </c>
      <c r="S65">
        <v>0.98499999999999999</v>
      </c>
      <c r="T65">
        <v>0.996</v>
      </c>
      <c r="U65">
        <v>0.98199999999999998</v>
      </c>
      <c r="V65">
        <v>0.996</v>
      </c>
      <c r="W65">
        <v>0.98399999999999999</v>
      </c>
      <c r="X65">
        <v>409</v>
      </c>
      <c r="Y65">
        <v>409</v>
      </c>
      <c r="Z65">
        <v>0.86599999999999999</v>
      </c>
      <c r="AA65">
        <v>0.92600000000000005</v>
      </c>
      <c r="AB65">
        <v>0.94199999999999995</v>
      </c>
      <c r="AC65">
        <v>0.94899999999999995</v>
      </c>
      <c r="AD65">
        <v>0.81399999999999995</v>
      </c>
      <c r="AE65">
        <v>0.627</v>
      </c>
      <c r="AF65">
        <v>0.95899999999999996</v>
      </c>
      <c r="AG65">
        <v>0.98899999999999999</v>
      </c>
      <c r="AH65">
        <v>0.34200000000000003</v>
      </c>
      <c r="AI65">
        <v>0.36899999999999999</v>
      </c>
      <c r="AJ65">
        <v>0.99099999999999999</v>
      </c>
      <c r="AK65">
        <v>0.98699999999999999</v>
      </c>
    </row>
    <row r="66" spans="1:37" x14ac:dyDescent="0.3">
      <c r="A66" t="s">
        <v>32</v>
      </c>
      <c r="B66" t="str">
        <f>VLOOKUP(A66,Layers_Description!$A$1:$E$42,2,FALSE)</f>
        <v xml:space="preserve">       Conv2d      </v>
      </c>
      <c r="C66" t="str">
        <f>VLOOKUP(A66,Layers_Description!$A$1:$E$42,3,FALSE)</f>
        <v xml:space="preserve">  (1, 256, 28, 28)  </v>
      </c>
      <c r="D66" t="str">
        <f>VLOOKUP(A66,Layers_Description!$A$1:$E$42,4,FALSE)</f>
        <v xml:space="preserve">  (1, 512, 28, 28)  </v>
      </c>
      <c r="E66" s="3" t="b">
        <f t="shared" ref="E66:E97" si="14">IF(N66-O66&gt;0.01, TRUE,FALSE)</f>
        <v>0</v>
      </c>
      <c r="F66" s="3" t="b">
        <f t="shared" ref="F66:F97" si="15">IF(AA66&gt;Z66, TRUE, FALSE)</f>
        <v>0</v>
      </c>
      <c r="G66" s="3" t="b">
        <f t="shared" ref="G66:G97" si="16">IF(AE66&gt;AD66,TRUE,FALSE)</f>
        <v>0</v>
      </c>
      <c r="H66" s="3" t="b">
        <f t="shared" ref="H66:H97" si="17">IF(AI66&gt;AH66,TRUE,FALSE)</f>
        <v>0</v>
      </c>
      <c r="I66" s="3" t="b">
        <f t="shared" ref="I66:I97" si="18">IF(AC66&gt;AB66,TRUE,FALSE)</f>
        <v>1</v>
      </c>
      <c r="J66" s="3" t="b">
        <f t="shared" ref="J66:J97" si="19">IF(AG66&gt;AF66,TRUE,FALSE)</f>
        <v>1</v>
      </c>
      <c r="K66" s="3" t="b">
        <f t="shared" ref="K66:K97" si="20">IF(AK66&gt;AJ66,TRUE,FALSE)</f>
        <v>0</v>
      </c>
      <c r="L66">
        <v>0.1</v>
      </c>
      <c r="M66">
        <v>0.9</v>
      </c>
      <c r="N66">
        <v>0.996</v>
      </c>
      <c r="O66">
        <v>0.98699999999999999</v>
      </c>
      <c r="P66">
        <v>0.996</v>
      </c>
      <c r="Q66">
        <v>0.98</v>
      </c>
      <c r="R66">
        <v>0.995</v>
      </c>
      <c r="S66">
        <v>0.98799999999999999</v>
      </c>
      <c r="T66">
        <v>0.996</v>
      </c>
      <c r="U66">
        <v>0.98399999999999999</v>
      </c>
      <c r="V66">
        <v>0.996</v>
      </c>
      <c r="W66">
        <v>0.98699999999999999</v>
      </c>
      <c r="X66">
        <v>409</v>
      </c>
      <c r="Y66">
        <v>409</v>
      </c>
      <c r="Z66">
        <v>0.86599999999999999</v>
      </c>
      <c r="AA66">
        <v>0.45900000000000002</v>
      </c>
      <c r="AB66">
        <v>0.94199999999999995</v>
      </c>
      <c r="AC66">
        <v>0.95599999999999996</v>
      </c>
      <c r="AD66">
        <v>0.81399999999999995</v>
      </c>
      <c r="AE66">
        <v>0.29899999999999999</v>
      </c>
      <c r="AF66">
        <v>0.95899999999999996</v>
      </c>
      <c r="AG66">
        <v>0.97699999999999998</v>
      </c>
      <c r="AH66">
        <v>0.34200000000000003</v>
      </c>
      <c r="AI66">
        <v>0.32600000000000001</v>
      </c>
      <c r="AJ66">
        <v>0.99099999999999999</v>
      </c>
      <c r="AK66">
        <v>0.98299999999999998</v>
      </c>
    </row>
    <row r="67" spans="1:37" x14ac:dyDescent="0.3">
      <c r="A67" t="s">
        <v>32</v>
      </c>
      <c r="B67" t="str">
        <f>VLOOKUP(A67,Layers_Description!$A$1:$E$42,2,FALSE)</f>
        <v xml:space="preserve">       Conv2d      </v>
      </c>
      <c r="C67" t="str">
        <f>VLOOKUP(A67,Layers_Description!$A$1:$E$42,3,FALSE)</f>
        <v xml:space="preserve">  (1, 256, 28, 28)  </v>
      </c>
      <c r="D67" t="str">
        <f>VLOOKUP(A67,Layers_Description!$A$1:$E$42,4,FALSE)</f>
        <v xml:space="preserve">  (1, 512, 28, 28)  </v>
      </c>
      <c r="E67" s="3" t="b">
        <f t="shared" si="14"/>
        <v>1</v>
      </c>
      <c r="F67" s="3" t="b">
        <f t="shared" si="15"/>
        <v>0</v>
      </c>
      <c r="G67" s="3" t="b">
        <f t="shared" si="16"/>
        <v>0</v>
      </c>
      <c r="H67" s="3" t="b">
        <f t="shared" si="17"/>
        <v>1</v>
      </c>
      <c r="I67" s="3" t="b">
        <f t="shared" si="18"/>
        <v>0</v>
      </c>
      <c r="J67" s="3" t="b">
        <f t="shared" si="19"/>
        <v>0</v>
      </c>
      <c r="K67" s="3" t="b">
        <f t="shared" si="20"/>
        <v>0</v>
      </c>
      <c r="L67">
        <v>0</v>
      </c>
      <c r="M67">
        <v>1</v>
      </c>
      <c r="N67">
        <v>0.996</v>
      </c>
      <c r="O67">
        <v>0.49199999999999999</v>
      </c>
      <c r="P67">
        <v>0.996</v>
      </c>
      <c r="Q67">
        <v>0.16400000000000001</v>
      </c>
      <c r="R67">
        <v>0.995</v>
      </c>
      <c r="S67">
        <v>0.33300000000000002</v>
      </c>
      <c r="T67">
        <v>0.996</v>
      </c>
      <c r="U67">
        <v>0.22</v>
      </c>
      <c r="V67">
        <v>0.996</v>
      </c>
      <c r="W67">
        <v>0.49199999999999999</v>
      </c>
      <c r="X67">
        <v>409</v>
      </c>
      <c r="Y67">
        <v>409</v>
      </c>
      <c r="Z67">
        <v>0.86599999999999999</v>
      </c>
      <c r="AA67">
        <v>0.80700000000000005</v>
      </c>
      <c r="AB67">
        <v>0.94199999999999995</v>
      </c>
      <c r="AC67">
        <v>0</v>
      </c>
      <c r="AD67">
        <v>0.81399999999999995</v>
      </c>
      <c r="AE67">
        <v>0.64200000000000002</v>
      </c>
      <c r="AF67">
        <v>0.95899999999999996</v>
      </c>
      <c r="AG67">
        <v>0</v>
      </c>
      <c r="AH67">
        <v>0.34200000000000003</v>
      </c>
      <c r="AI67">
        <v>0.41399999999999998</v>
      </c>
      <c r="AJ67">
        <v>0.99099999999999999</v>
      </c>
      <c r="AK67">
        <v>0.74099999999999999</v>
      </c>
    </row>
    <row r="68" spans="1:37" x14ac:dyDescent="0.3">
      <c r="A68" t="s">
        <v>33</v>
      </c>
      <c r="B68" t="str">
        <f>VLOOKUP(A68,Layers_Description!$A$1:$E$42,2,FALSE)</f>
        <v xml:space="preserve">       Conv2d      </v>
      </c>
      <c r="C68" t="str">
        <f>VLOOKUP(A68,Layers_Description!$A$1:$E$42,3,FALSE)</f>
        <v xml:space="preserve">  (1, 512, 28, 28)  </v>
      </c>
      <c r="D68" t="str">
        <f>VLOOKUP(A68,Layers_Description!$A$1:$E$42,4,FALSE)</f>
        <v xml:space="preserve">  (1, 512, 28, 28)  </v>
      </c>
      <c r="E68" s="3" t="b">
        <f t="shared" si="14"/>
        <v>0</v>
      </c>
      <c r="F68" s="3" t="b">
        <f t="shared" si="15"/>
        <v>0</v>
      </c>
      <c r="G68" s="3" t="b">
        <f t="shared" si="16"/>
        <v>1</v>
      </c>
      <c r="H68" s="3" t="b">
        <f t="shared" si="17"/>
        <v>1</v>
      </c>
      <c r="I68" s="3" t="b">
        <f t="shared" si="18"/>
        <v>1</v>
      </c>
      <c r="J68" s="3" t="b">
        <f t="shared" si="19"/>
        <v>1</v>
      </c>
      <c r="K68" s="3" t="b">
        <f t="shared" si="20"/>
        <v>1</v>
      </c>
      <c r="L68">
        <v>1</v>
      </c>
      <c r="M68">
        <v>0</v>
      </c>
      <c r="N68">
        <v>0.996</v>
      </c>
      <c r="O68">
        <v>0.998</v>
      </c>
      <c r="P68">
        <v>0.996</v>
      </c>
      <c r="Q68">
        <v>0.996</v>
      </c>
      <c r="R68">
        <v>0.995</v>
      </c>
      <c r="S68">
        <v>0.998</v>
      </c>
      <c r="T68">
        <v>0.996</v>
      </c>
      <c r="U68">
        <v>0.997</v>
      </c>
      <c r="V68">
        <v>0.996</v>
      </c>
      <c r="W68">
        <v>0.998</v>
      </c>
      <c r="X68">
        <v>409</v>
      </c>
      <c r="Y68">
        <v>409</v>
      </c>
      <c r="Z68">
        <v>0.99</v>
      </c>
      <c r="AA68">
        <v>0.98699999999999999</v>
      </c>
      <c r="AB68">
        <v>0.94199999999999995</v>
      </c>
      <c r="AC68">
        <v>0.99399999999999999</v>
      </c>
      <c r="AD68">
        <v>0.93700000000000006</v>
      </c>
      <c r="AE68">
        <v>0.96299999999999997</v>
      </c>
      <c r="AF68">
        <v>0.95899999999999996</v>
      </c>
      <c r="AG68">
        <v>1</v>
      </c>
      <c r="AH68">
        <v>0.94699999999999995</v>
      </c>
      <c r="AI68">
        <v>0.96599999999999997</v>
      </c>
      <c r="AJ68">
        <v>0.99099999999999999</v>
      </c>
      <c r="AK68">
        <v>0.999</v>
      </c>
    </row>
    <row r="69" spans="1:37" x14ac:dyDescent="0.3">
      <c r="A69" t="s">
        <v>33</v>
      </c>
      <c r="B69" t="str">
        <f>VLOOKUP(A69,Layers_Description!$A$1:$E$42,2,FALSE)</f>
        <v xml:space="preserve">       Conv2d      </v>
      </c>
      <c r="C69" t="str">
        <f>VLOOKUP(A69,Layers_Description!$A$1:$E$42,3,FALSE)</f>
        <v xml:space="preserve">  (1, 512, 28, 28)  </v>
      </c>
      <c r="D69" t="str">
        <f>VLOOKUP(A69,Layers_Description!$A$1:$E$42,4,FALSE)</f>
        <v xml:space="preserve">  (1, 512, 28, 28)  </v>
      </c>
      <c r="E69" s="3" t="b">
        <f t="shared" si="14"/>
        <v>0</v>
      </c>
      <c r="F69" s="3" t="b">
        <f t="shared" si="15"/>
        <v>0</v>
      </c>
      <c r="G69" s="3" t="b">
        <f t="shared" si="16"/>
        <v>1</v>
      </c>
      <c r="H69" s="3" t="b">
        <f t="shared" si="17"/>
        <v>1</v>
      </c>
      <c r="I69" s="3" t="b">
        <f t="shared" si="18"/>
        <v>1</v>
      </c>
      <c r="J69" s="3" t="b">
        <f t="shared" si="19"/>
        <v>1</v>
      </c>
      <c r="K69" s="3" t="b">
        <f t="shared" si="20"/>
        <v>1</v>
      </c>
      <c r="L69">
        <v>0.9</v>
      </c>
      <c r="M69">
        <v>0.1</v>
      </c>
      <c r="N69">
        <v>0.996</v>
      </c>
      <c r="O69">
        <v>0.99299999999999999</v>
      </c>
      <c r="P69">
        <v>0.996</v>
      </c>
      <c r="Q69">
        <v>0.99199999999999999</v>
      </c>
      <c r="R69">
        <v>0.995</v>
      </c>
      <c r="S69">
        <v>0.99099999999999999</v>
      </c>
      <c r="T69">
        <v>0.996</v>
      </c>
      <c r="U69">
        <v>0.99199999999999999</v>
      </c>
      <c r="V69">
        <v>0.996</v>
      </c>
      <c r="W69">
        <v>0.99299999999999999</v>
      </c>
      <c r="X69">
        <v>409</v>
      </c>
      <c r="Y69">
        <v>409</v>
      </c>
      <c r="Z69">
        <v>0.99</v>
      </c>
      <c r="AA69">
        <v>0.99</v>
      </c>
      <c r="AB69">
        <v>0.94199999999999995</v>
      </c>
      <c r="AC69">
        <v>0.98299999999999998</v>
      </c>
      <c r="AD69">
        <v>0.93700000000000006</v>
      </c>
      <c r="AE69">
        <v>0.999</v>
      </c>
      <c r="AF69">
        <v>0.95899999999999996</v>
      </c>
      <c r="AG69">
        <v>0.99199999999999999</v>
      </c>
      <c r="AH69">
        <v>0.94699999999999995</v>
      </c>
      <c r="AI69">
        <v>0.97299999999999998</v>
      </c>
      <c r="AJ69">
        <v>0.99099999999999999</v>
      </c>
      <c r="AK69">
        <v>0.996</v>
      </c>
    </row>
    <row r="70" spans="1:37" x14ac:dyDescent="0.3">
      <c r="A70" t="s">
        <v>33</v>
      </c>
      <c r="B70" t="str">
        <f>VLOOKUP(A70,Layers_Description!$A$1:$E$42,2,FALSE)</f>
        <v xml:space="preserve">       Conv2d      </v>
      </c>
      <c r="C70" t="str">
        <f>VLOOKUP(A70,Layers_Description!$A$1:$E$42,3,FALSE)</f>
        <v xml:space="preserve">  (1, 512, 28, 28)  </v>
      </c>
      <c r="D70" t="str">
        <f>VLOOKUP(A70,Layers_Description!$A$1:$E$42,4,FALSE)</f>
        <v xml:space="preserve">  (1, 512, 28, 28)  </v>
      </c>
      <c r="E70" s="3" t="b">
        <f t="shared" si="14"/>
        <v>0</v>
      </c>
      <c r="F70" s="3" t="b">
        <f t="shared" si="15"/>
        <v>0</v>
      </c>
      <c r="G70" s="3" t="b">
        <f t="shared" si="16"/>
        <v>1</v>
      </c>
      <c r="H70" s="3" t="b">
        <f t="shared" si="17"/>
        <v>0</v>
      </c>
      <c r="I70" s="3" t="b">
        <f t="shared" si="18"/>
        <v>1</v>
      </c>
      <c r="J70" s="3" t="b">
        <f t="shared" si="19"/>
        <v>1</v>
      </c>
      <c r="K70" s="3" t="b">
        <f t="shared" si="20"/>
        <v>1</v>
      </c>
      <c r="L70">
        <v>0.8</v>
      </c>
      <c r="M70">
        <v>0.2</v>
      </c>
      <c r="N70">
        <v>0.996</v>
      </c>
      <c r="O70">
        <v>0.99299999999999999</v>
      </c>
      <c r="P70">
        <v>0.996</v>
      </c>
      <c r="Q70">
        <v>0.99</v>
      </c>
      <c r="R70">
        <v>0.995</v>
      </c>
      <c r="S70">
        <v>0.99099999999999999</v>
      </c>
      <c r="T70">
        <v>0.996</v>
      </c>
      <c r="U70">
        <v>0.99099999999999999</v>
      </c>
      <c r="V70">
        <v>0.996</v>
      </c>
      <c r="W70">
        <v>0.99299999999999999</v>
      </c>
      <c r="X70">
        <v>409</v>
      </c>
      <c r="Y70">
        <v>409</v>
      </c>
      <c r="Z70">
        <v>0.99</v>
      </c>
      <c r="AA70">
        <v>0.96299999999999997</v>
      </c>
      <c r="AB70">
        <v>0.94199999999999995</v>
      </c>
      <c r="AC70">
        <v>0.99099999999999999</v>
      </c>
      <c r="AD70">
        <v>0.93700000000000006</v>
      </c>
      <c r="AE70">
        <v>0.97599999999999998</v>
      </c>
      <c r="AF70">
        <v>0.95899999999999996</v>
      </c>
      <c r="AG70">
        <v>0.995</v>
      </c>
      <c r="AH70">
        <v>0.94699999999999995</v>
      </c>
      <c r="AI70">
        <v>0.79700000000000004</v>
      </c>
      <c r="AJ70">
        <v>0.99099999999999999</v>
      </c>
      <c r="AK70">
        <v>0.998</v>
      </c>
    </row>
    <row r="71" spans="1:37" x14ac:dyDescent="0.3">
      <c r="A71" t="s">
        <v>33</v>
      </c>
      <c r="B71" t="str">
        <f>VLOOKUP(A71,Layers_Description!$A$1:$E$42,2,FALSE)</f>
        <v xml:space="preserve">       Conv2d      </v>
      </c>
      <c r="C71" t="str">
        <f>VLOOKUP(A71,Layers_Description!$A$1:$E$42,3,FALSE)</f>
        <v xml:space="preserve">  (1, 512, 28, 28)  </v>
      </c>
      <c r="D71" t="str">
        <f>VLOOKUP(A71,Layers_Description!$A$1:$E$42,4,FALSE)</f>
        <v xml:space="preserve">  (1, 512, 28, 28)  </v>
      </c>
      <c r="E71" s="3" t="b">
        <f t="shared" si="14"/>
        <v>0</v>
      </c>
      <c r="F71" s="3" t="b">
        <f t="shared" si="15"/>
        <v>0</v>
      </c>
      <c r="G71" s="3" t="b">
        <f t="shared" si="16"/>
        <v>1</v>
      </c>
      <c r="H71" s="3" t="b">
        <f t="shared" si="17"/>
        <v>0</v>
      </c>
      <c r="I71" s="3" t="b">
        <f t="shared" si="18"/>
        <v>1</v>
      </c>
      <c r="J71" s="3" t="b">
        <f t="shared" si="19"/>
        <v>1</v>
      </c>
      <c r="K71" s="3" t="b">
        <f t="shared" si="20"/>
        <v>1</v>
      </c>
      <c r="L71">
        <v>0.7</v>
      </c>
      <c r="M71">
        <v>0.3</v>
      </c>
      <c r="N71">
        <v>0.996</v>
      </c>
      <c r="O71">
        <v>0.99399999999999999</v>
      </c>
      <c r="P71">
        <v>0.996</v>
      </c>
      <c r="Q71">
        <v>0.99099999999999999</v>
      </c>
      <c r="R71">
        <v>0.995</v>
      </c>
      <c r="S71">
        <v>0.995</v>
      </c>
      <c r="T71">
        <v>0.996</v>
      </c>
      <c r="U71">
        <v>0.99299999999999999</v>
      </c>
      <c r="V71">
        <v>0.996</v>
      </c>
      <c r="W71">
        <v>0.99399999999999999</v>
      </c>
      <c r="X71">
        <v>409</v>
      </c>
      <c r="Y71">
        <v>409</v>
      </c>
      <c r="Z71">
        <v>0.99</v>
      </c>
      <c r="AA71">
        <v>0.88100000000000001</v>
      </c>
      <c r="AB71">
        <v>0.94199999999999995</v>
      </c>
      <c r="AC71">
        <v>0.98099999999999998</v>
      </c>
      <c r="AD71">
        <v>0.93700000000000006</v>
      </c>
      <c r="AE71">
        <v>1</v>
      </c>
      <c r="AF71">
        <v>0.95899999999999996</v>
      </c>
      <c r="AG71">
        <v>0.99399999999999999</v>
      </c>
      <c r="AH71">
        <v>0.94699999999999995</v>
      </c>
      <c r="AI71">
        <v>0.39700000000000002</v>
      </c>
      <c r="AJ71">
        <v>0.99099999999999999</v>
      </c>
      <c r="AK71">
        <v>0.996</v>
      </c>
    </row>
    <row r="72" spans="1:37" x14ac:dyDescent="0.3">
      <c r="A72" t="s">
        <v>33</v>
      </c>
      <c r="B72" t="str">
        <f>VLOOKUP(A72,Layers_Description!$A$1:$E$42,2,FALSE)</f>
        <v xml:space="preserve">       Conv2d      </v>
      </c>
      <c r="C72" t="str">
        <f>VLOOKUP(A72,Layers_Description!$A$1:$E$42,3,FALSE)</f>
        <v xml:space="preserve">  (1, 512, 28, 28)  </v>
      </c>
      <c r="D72" t="str">
        <f>VLOOKUP(A72,Layers_Description!$A$1:$E$42,4,FALSE)</f>
        <v xml:space="preserve">  (1, 512, 28, 28)  </v>
      </c>
      <c r="E72" s="3" t="b">
        <f t="shared" si="14"/>
        <v>0</v>
      </c>
      <c r="F72" s="3" t="b">
        <f t="shared" si="15"/>
        <v>0</v>
      </c>
      <c r="G72" s="3" t="b">
        <f t="shared" si="16"/>
        <v>1</v>
      </c>
      <c r="H72" s="3" t="b">
        <f t="shared" si="17"/>
        <v>0</v>
      </c>
      <c r="I72" s="3" t="b">
        <f t="shared" si="18"/>
        <v>1</v>
      </c>
      <c r="J72" s="3" t="b">
        <f t="shared" si="19"/>
        <v>1</v>
      </c>
      <c r="K72" s="3" t="b">
        <f t="shared" si="20"/>
        <v>1</v>
      </c>
      <c r="L72">
        <v>0.6</v>
      </c>
      <c r="M72">
        <v>0.4</v>
      </c>
      <c r="N72">
        <v>0.996</v>
      </c>
      <c r="O72">
        <v>0.995</v>
      </c>
      <c r="P72">
        <v>0.996</v>
      </c>
      <c r="Q72">
        <v>0.995</v>
      </c>
      <c r="R72">
        <v>0.995</v>
      </c>
      <c r="S72">
        <v>0.995</v>
      </c>
      <c r="T72">
        <v>0.996</v>
      </c>
      <c r="U72">
        <v>0.995</v>
      </c>
      <c r="V72">
        <v>0.996</v>
      </c>
      <c r="W72">
        <v>0.995</v>
      </c>
      <c r="X72">
        <v>409</v>
      </c>
      <c r="Y72">
        <v>409</v>
      </c>
      <c r="Z72">
        <v>0.99</v>
      </c>
      <c r="AA72">
        <v>0.81100000000000005</v>
      </c>
      <c r="AB72">
        <v>0.94199999999999995</v>
      </c>
      <c r="AC72">
        <v>0.97799999999999998</v>
      </c>
      <c r="AD72">
        <v>0.93700000000000006</v>
      </c>
      <c r="AE72">
        <v>0.98799999999999999</v>
      </c>
      <c r="AF72">
        <v>0.95899999999999996</v>
      </c>
      <c r="AG72">
        <v>0.99</v>
      </c>
      <c r="AH72">
        <v>0.94699999999999995</v>
      </c>
      <c r="AI72">
        <v>0.77600000000000002</v>
      </c>
      <c r="AJ72">
        <v>0.99099999999999999</v>
      </c>
      <c r="AK72">
        <v>0.995</v>
      </c>
    </row>
    <row r="73" spans="1:37" x14ac:dyDescent="0.3">
      <c r="A73" t="s">
        <v>33</v>
      </c>
      <c r="B73" t="str">
        <f>VLOOKUP(A73,Layers_Description!$A$1:$E$42,2,FALSE)</f>
        <v xml:space="preserve">       Conv2d      </v>
      </c>
      <c r="C73" t="str">
        <f>VLOOKUP(A73,Layers_Description!$A$1:$E$42,3,FALSE)</f>
        <v xml:space="preserve">  (1, 512, 28, 28)  </v>
      </c>
      <c r="D73" t="str">
        <f>VLOOKUP(A73,Layers_Description!$A$1:$E$42,4,FALSE)</f>
        <v xml:space="preserve">  (1, 512, 28, 28)  </v>
      </c>
      <c r="E73" s="3" t="b">
        <f t="shared" si="14"/>
        <v>0</v>
      </c>
      <c r="F73" s="3" t="b">
        <f t="shared" si="15"/>
        <v>0</v>
      </c>
      <c r="G73" s="3" t="b">
        <f t="shared" si="16"/>
        <v>1</v>
      </c>
      <c r="H73" s="3" t="b">
        <f t="shared" si="17"/>
        <v>0</v>
      </c>
      <c r="I73" s="3" t="b">
        <f t="shared" si="18"/>
        <v>1</v>
      </c>
      <c r="J73" s="3" t="b">
        <f t="shared" si="19"/>
        <v>1</v>
      </c>
      <c r="K73" s="3" t="b">
        <f t="shared" si="20"/>
        <v>0</v>
      </c>
      <c r="L73">
        <v>0.5</v>
      </c>
      <c r="M73">
        <v>0.5</v>
      </c>
      <c r="N73">
        <v>0.996</v>
      </c>
      <c r="O73">
        <v>0.995</v>
      </c>
      <c r="P73">
        <v>0.996</v>
      </c>
      <c r="Q73">
        <v>0.995</v>
      </c>
      <c r="R73">
        <v>0.995</v>
      </c>
      <c r="S73">
        <v>0.995</v>
      </c>
      <c r="T73">
        <v>0.996</v>
      </c>
      <c r="U73">
        <v>0.995</v>
      </c>
      <c r="V73">
        <v>0.996</v>
      </c>
      <c r="W73">
        <v>0.995</v>
      </c>
      <c r="X73">
        <v>409</v>
      </c>
      <c r="Y73">
        <v>409</v>
      </c>
      <c r="Z73">
        <v>0.99</v>
      </c>
      <c r="AA73">
        <v>0.83499999999999996</v>
      </c>
      <c r="AB73">
        <v>0.94199999999999995</v>
      </c>
      <c r="AC73">
        <v>0.98299999999999998</v>
      </c>
      <c r="AD73">
        <v>0.93700000000000006</v>
      </c>
      <c r="AE73">
        <v>0.997</v>
      </c>
      <c r="AF73">
        <v>0.95899999999999996</v>
      </c>
      <c r="AG73">
        <v>0.98299999999999998</v>
      </c>
      <c r="AH73">
        <v>0.94699999999999995</v>
      </c>
      <c r="AI73">
        <v>0.66300000000000003</v>
      </c>
      <c r="AJ73">
        <v>0.99099999999999999</v>
      </c>
      <c r="AK73">
        <v>0.99</v>
      </c>
    </row>
    <row r="74" spans="1:37" x14ac:dyDescent="0.3">
      <c r="A74" t="s">
        <v>33</v>
      </c>
      <c r="B74" t="str">
        <f>VLOOKUP(A74,Layers_Description!$A$1:$E$42,2,FALSE)</f>
        <v xml:space="preserve">       Conv2d      </v>
      </c>
      <c r="C74" t="str">
        <f>VLOOKUP(A74,Layers_Description!$A$1:$E$42,3,FALSE)</f>
        <v xml:space="preserve">  (1, 512, 28, 28)  </v>
      </c>
      <c r="D74" t="str">
        <f>VLOOKUP(A74,Layers_Description!$A$1:$E$42,4,FALSE)</f>
        <v xml:space="preserve">  (1, 512, 28, 28)  </v>
      </c>
      <c r="E74" s="3" t="b">
        <f t="shared" si="14"/>
        <v>0</v>
      </c>
      <c r="F74" s="3" t="b">
        <f t="shared" si="15"/>
        <v>0</v>
      </c>
      <c r="G74" s="3" t="b">
        <f t="shared" si="16"/>
        <v>0</v>
      </c>
      <c r="H74" s="3" t="b">
        <f t="shared" si="17"/>
        <v>0</v>
      </c>
      <c r="I74" s="3" t="b">
        <f t="shared" si="18"/>
        <v>1</v>
      </c>
      <c r="J74" s="3" t="b">
        <f t="shared" si="19"/>
        <v>1</v>
      </c>
      <c r="K74" s="3" t="b">
        <f t="shared" si="20"/>
        <v>0</v>
      </c>
      <c r="L74">
        <v>0.4</v>
      </c>
      <c r="M74">
        <v>0.6</v>
      </c>
      <c r="N74">
        <v>0.996</v>
      </c>
      <c r="O74">
        <v>0.99399999999999999</v>
      </c>
      <c r="P74">
        <v>0.996</v>
      </c>
      <c r="Q74">
        <v>0.99399999999999999</v>
      </c>
      <c r="R74">
        <v>0.995</v>
      </c>
      <c r="S74">
        <v>0.99299999999999999</v>
      </c>
      <c r="T74">
        <v>0.996</v>
      </c>
      <c r="U74">
        <v>0.99299999999999999</v>
      </c>
      <c r="V74">
        <v>0.996</v>
      </c>
      <c r="W74">
        <v>0.99399999999999999</v>
      </c>
      <c r="X74">
        <v>409</v>
      </c>
      <c r="Y74">
        <v>409</v>
      </c>
      <c r="Z74">
        <v>0.99</v>
      </c>
      <c r="AA74">
        <v>0.72199999999999998</v>
      </c>
      <c r="AB74">
        <v>0.94199999999999995</v>
      </c>
      <c r="AC74">
        <v>0.97699999999999998</v>
      </c>
      <c r="AD74">
        <v>0.93700000000000006</v>
      </c>
      <c r="AE74">
        <v>0.877</v>
      </c>
      <c r="AF74">
        <v>0.95899999999999996</v>
      </c>
      <c r="AG74">
        <v>0.97499999999999998</v>
      </c>
      <c r="AH74">
        <v>0.94699999999999995</v>
      </c>
      <c r="AI74">
        <v>0.52400000000000002</v>
      </c>
      <c r="AJ74">
        <v>0.99099999999999999</v>
      </c>
      <c r="AK74">
        <v>0.99</v>
      </c>
    </row>
    <row r="75" spans="1:37" x14ac:dyDescent="0.3">
      <c r="A75" t="s">
        <v>33</v>
      </c>
      <c r="B75" t="str">
        <f>VLOOKUP(A75,Layers_Description!$A$1:$E$42,2,FALSE)</f>
        <v xml:space="preserve">       Conv2d      </v>
      </c>
      <c r="C75" t="str">
        <f>VLOOKUP(A75,Layers_Description!$A$1:$E$42,3,FALSE)</f>
        <v xml:space="preserve">  (1, 512, 28, 28)  </v>
      </c>
      <c r="D75" t="str">
        <f>VLOOKUP(A75,Layers_Description!$A$1:$E$42,4,FALSE)</f>
        <v xml:space="preserve">  (1, 512, 28, 28)  </v>
      </c>
      <c r="E75" s="3" t="b">
        <f t="shared" si="14"/>
        <v>0</v>
      </c>
      <c r="F75" s="3" t="b">
        <f t="shared" si="15"/>
        <v>0</v>
      </c>
      <c r="G75" s="3" t="b">
        <f t="shared" si="16"/>
        <v>0</v>
      </c>
      <c r="H75" s="3" t="b">
        <f t="shared" si="17"/>
        <v>0</v>
      </c>
      <c r="I75" s="3" t="b">
        <f t="shared" si="18"/>
        <v>1</v>
      </c>
      <c r="J75" s="3" t="b">
        <f t="shared" si="19"/>
        <v>1</v>
      </c>
      <c r="K75" s="3" t="b">
        <f t="shared" si="20"/>
        <v>1</v>
      </c>
      <c r="L75">
        <v>0.3</v>
      </c>
      <c r="M75">
        <v>0.7</v>
      </c>
      <c r="N75">
        <v>0.996</v>
      </c>
      <c r="O75">
        <v>0.99399999999999999</v>
      </c>
      <c r="P75">
        <v>0.996</v>
      </c>
      <c r="Q75">
        <v>0.99099999999999999</v>
      </c>
      <c r="R75">
        <v>0.995</v>
      </c>
      <c r="S75">
        <v>0.99399999999999999</v>
      </c>
      <c r="T75">
        <v>0.996</v>
      </c>
      <c r="U75">
        <v>0.99199999999999999</v>
      </c>
      <c r="V75">
        <v>0.996</v>
      </c>
      <c r="W75">
        <v>0.99399999999999999</v>
      </c>
      <c r="X75">
        <v>409</v>
      </c>
      <c r="Y75">
        <v>409</v>
      </c>
      <c r="Z75">
        <v>0.99</v>
      </c>
      <c r="AA75">
        <v>0.63100000000000001</v>
      </c>
      <c r="AB75">
        <v>0.94199999999999995</v>
      </c>
      <c r="AC75">
        <v>0.96699999999999997</v>
      </c>
      <c r="AD75">
        <v>0.93700000000000006</v>
      </c>
      <c r="AE75">
        <v>0.89500000000000002</v>
      </c>
      <c r="AF75">
        <v>0.95899999999999996</v>
      </c>
      <c r="AG75">
        <v>0.98</v>
      </c>
      <c r="AH75">
        <v>0.94699999999999995</v>
      </c>
      <c r="AI75">
        <v>0.77800000000000002</v>
      </c>
      <c r="AJ75">
        <v>0.99099999999999999</v>
      </c>
      <c r="AK75">
        <v>0.99299999999999999</v>
      </c>
    </row>
    <row r="76" spans="1:37" x14ac:dyDescent="0.3">
      <c r="A76" t="s">
        <v>33</v>
      </c>
      <c r="B76" t="str">
        <f>VLOOKUP(A76,Layers_Description!$A$1:$E$42,2,FALSE)</f>
        <v xml:space="preserve">       Conv2d      </v>
      </c>
      <c r="C76" t="str">
        <f>VLOOKUP(A76,Layers_Description!$A$1:$E$42,3,FALSE)</f>
        <v xml:space="preserve">  (1, 512, 28, 28)  </v>
      </c>
      <c r="D76" t="str">
        <f>VLOOKUP(A76,Layers_Description!$A$1:$E$42,4,FALSE)</f>
        <v xml:space="preserve">  (1, 512, 28, 28)  </v>
      </c>
      <c r="E76" s="3" t="b">
        <f t="shared" si="14"/>
        <v>0</v>
      </c>
      <c r="F76" s="3" t="b">
        <f t="shared" si="15"/>
        <v>0</v>
      </c>
      <c r="G76" s="3" t="b">
        <f t="shared" si="16"/>
        <v>0</v>
      </c>
      <c r="H76" s="3" t="b">
        <f t="shared" si="17"/>
        <v>0</v>
      </c>
      <c r="I76" s="3" t="b">
        <f t="shared" si="18"/>
        <v>1</v>
      </c>
      <c r="J76" s="3" t="b">
        <f t="shared" si="19"/>
        <v>1</v>
      </c>
      <c r="K76" s="3" t="b">
        <f t="shared" si="20"/>
        <v>0</v>
      </c>
      <c r="L76">
        <v>0.2</v>
      </c>
      <c r="M76">
        <v>0.8</v>
      </c>
      <c r="N76">
        <v>0.996</v>
      </c>
      <c r="O76">
        <v>0.99399999999999999</v>
      </c>
      <c r="P76">
        <v>0.996</v>
      </c>
      <c r="Q76">
        <v>0.99099999999999999</v>
      </c>
      <c r="R76">
        <v>0.995</v>
      </c>
      <c r="S76">
        <v>0.99399999999999999</v>
      </c>
      <c r="T76">
        <v>0.996</v>
      </c>
      <c r="U76">
        <v>0.99199999999999999</v>
      </c>
      <c r="V76">
        <v>0.996</v>
      </c>
      <c r="W76">
        <v>0.99399999999999999</v>
      </c>
      <c r="X76">
        <v>409</v>
      </c>
      <c r="Y76">
        <v>409</v>
      </c>
      <c r="Z76">
        <v>0.99</v>
      </c>
      <c r="AA76">
        <v>0.28699999999999998</v>
      </c>
      <c r="AB76">
        <v>0.94199999999999995</v>
      </c>
      <c r="AC76">
        <v>0.95399999999999996</v>
      </c>
      <c r="AD76">
        <v>0.93700000000000006</v>
      </c>
      <c r="AE76">
        <v>0.87</v>
      </c>
      <c r="AF76">
        <v>0.95899999999999996</v>
      </c>
      <c r="AG76">
        <v>0.98</v>
      </c>
      <c r="AH76">
        <v>0.94699999999999995</v>
      </c>
      <c r="AI76">
        <v>0.71</v>
      </c>
      <c r="AJ76">
        <v>0.99099999999999999</v>
      </c>
      <c r="AK76">
        <v>0.98199999999999998</v>
      </c>
    </row>
    <row r="77" spans="1:37" x14ac:dyDescent="0.3">
      <c r="A77" t="s">
        <v>33</v>
      </c>
      <c r="B77" t="str">
        <f>VLOOKUP(A77,Layers_Description!$A$1:$E$42,2,FALSE)</f>
        <v xml:space="preserve">       Conv2d      </v>
      </c>
      <c r="C77" t="str">
        <f>VLOOKUP(A77,Layers_Description!$A$1:$E$42,3,FALSE)</f>
        <v xml:space="preserve">  (1, 512, 28, 28)  </v>
      </c>
      <c r="D77" t="str">
        <f>VLOOKUP(A77,Layers_Description!$A$1:$E$42,4,FALSE)</f>
        <v xml:space="preserve">  (1, 512, 28, 28)  </v>
      </c>
      <c r="E77" s="3" t="b">
        <f t="shared" si="14"/>
        <v>0</v>
      </c>
      <c r="F77" s="3" t="b">
        <f t="shared" si="15"/>
        <v>0</v>
      </c>
      <c r="G77" s="3" t="b">
        <f t="shared" si="16"/>
        <v>1</v>
      </c>
      <c r="H77" s="3" t="b">
        <f t="shared" si="17"/>
        <v>0</v>
      </c>
      <c r="I77" s="3" t="b">
        <f t="shared" si="18"/>
        <v>0</v>
      </c>
      <c r="J77" s="3" t="b">
        <f t="shared" si="19"/>
        <v>0</v>
      </c>
      <c r="K77" s="3" t="b">
        <f t="shared" si="20"/>
        <v>0</v>
      </c>
      <c r="L77">
        <v>0.1</v>
      </c>
      <c r="M77">
        <v>0.9</v>
      </c>
      <c r="N77">
        <v>0.996</v>
      </c>
      <c r="O77">
        <v>0.98699999999999999</v>
      </c>
      <c r="P77">
        <v>0.996</v>
      </c>
      <c r="Q77">
        <v>0.98</v>
      </c>
      <c r="R77">
        <v>0.995</v>
      </c>
      <c r="S77">
        <v>0.98599999999999999</v>
      </c>
      <c r="T77">
        <v>0.996</v>
      </c>
      <c r="U77">
        <v>0.98299999999999998</v>
      </c>
      <c r="V77">
        <v>0.996</v>
      </c>
      <c r="W77">
        <v>0.98699999999999999</v>
      </c>
      <c r="X77">
        <v>409</v>
      </c>
      <c r="Y77">
        <v>409</v>
      </c>
      <c r="Z77">
        <v>0.99</v>
      </c>
      <c r="AA77">
        <v>0.246</v>
      </c>
      <c r="AB77">
        <v>0.94199999999999995</v>
      </c>
      <c r="AC77">
        <v>0.92200000000000004</v>
      </c>
      <c r="AD77">
        <v>0.93700000000000006</v>
      </c>
      <c r="AE77">
        <v>0.96499999999999997</v>
      </c>
      <c r="AF77">
        <v>0.95899999999999996</v>
      </c>
      <c r="AG77">
        <v>0.93600000000000005</v>
      </c>
      <c r="AH77">
        <v>0.94699999999999995</v>
      </c>
      <c r="AI77">
        <v>0.65500000000000003</v>
      </c>
      <c r="AJ77">
        <v>0.99099999999999999</v>
      </c>
      <c r="AK77">
        <v>0.98499999999999999</v>
      </c>
    </row>
    <row r="78" spans="1:37" x14ac:dyDescent="0.3">
      <c r="A78" t="s">
        <v>33</v>
      </c>
      <c r="B78" t="str">
        <f>VLOOKUP(A78,Layers_Description!$A$1:$E$42,2,FALSE)</f>
        <v xml:space="preserve">       Conv2d      </v>
      </c>
      <c r="C78" t="str">
        <f>VLOOKUP(A78,Layers_Description!$A$1:$E$42,3,FALSE)</f>
        <v xml:space="preserve">  (1, 512, 28, 28)  </v>
      </c>
      <c r="D78" t="str">
        <f>VLOOKUP(A78,Layers_Description!$A$1:$E$42,4,FALSE)</f>
        <v xml:space="preserve">  (1, 512, 28, 28)  </v>
      </c>
      <c r="E78" s="3" t="b">
        <f t="shared" si="14"/>
        <v>1</v>
      </c>
      <c r="F78" s="3" t="b">
        <f t="shared" si="15"/>
        <v>0</v>
      </c>
      <c r="G78" s="3" t="b">
        <f t="shared" si="16"/>
        <v>1</v>
      </c>
      <c r="H78" s="3" t="b">
        <f t="shared" si="17"/>
        <v>0</v>
      </c>
      <c r="I78" s="3" t="b">
        <f t="shared" si="18"/>
        <v>0</v>
      </c>
      <c r="J78" s="3" t="b">
        <f t="shared" si="19"/>
        <v>0</v>
      </c>
      <c r="K78" s="3" t="b">
        <f t="shared" si="20"/>
        <v>0</v>
      </c>
      <c r="L78">
        <v>0</v>
      </c>
      <c r="M78">
        <v>1</v>
      </c>
      <c r="N78">
        <v>0.996</v>
      </c>
      <c r="O78">
        <v>0.34</v>
      </c>
      <c r="P78">
        <v>0.996</v>
      </c>
      <c r="Q78">
        <v>0.46600000000000003</v>
      </c>
      <c r="R78">
        <v>0.995</v>
      </c>
      <c r="S78">
        <v>0.40100000000000002</v>
      </c>
      <c r="T78">
        <v>0.996</v>
      </c>
      <c r="U78">
        <v>0.29899999999999999</v>
      </c>
      <c r="V78">
        <v>0.996</v>
      </c>
      <c r="W78">
        <v>0.34</v>
      </c>
      <c r="X78">
        <v>409</v>
      </c>
      <c r="Y78">
        <v>409</v>
      </c>
      <c r="Z78">
        <v>0.99</v>
      </c>
      <c r="AA78">
        <v>0.23200000000000001</v>
      </c>
      <c r="AB78">
        <v>0.94199999999999995</v>
      </c>
      <c r="AC78">
        <v>0.46400000000000002</v>
      </c>
      <c r="AD78">
        <v>0.93700000000000006</v>
      </c>
      <c r="AE78">
        <v>0.998</v>
      </c>
      <c r="AF78">
        <v>0.95899999999999996</v>
      </c>
      <c r="AG78">
        <v>0.42</v>
      </c>
      <c r="AH78">
        <v>0.94699999999999995</v>
      </c>
      <c r="AI78">
        <v>0.26200000000000001</v>
      </c>
      <c r="AJ78">
        <v>0.99099999999999999</v>
      </c>
      <c r="AK78">
        <v>0.44400000000000001</v>
      </c>
    </row>
    <row r="79" spans="1:37" x14ac:dyDescent="0.3">
      <c r="A79" t="s">
        <v>34</v>
      </c>
      <c r="B79" t="str">
        <f>VLOOKUP(A79,Layers_Description!$A$1:$E$42,2,FALSE)</f>
        <v xml:space="preserve">       Conv2d      </v>
      </c>
      <c r="C79" t="str">
        <f>VLOOKUP(A79,Layers_Description!$A$1:$E$42,3,FALSE)</f>
        <v xml:space="preserve">  (1, 512, 28, 28)  </v>
      </c>
      <c r="D79" t="str">
        <f>VLOOKUP(A79,Layers_Description!$A$1:$E$42,4,FALSE)</f>
        <v xml:space="preserve">  (1, 512, 28, 28)  </v>
      </c>
      <c r="E79" s="3" t="b">
        <f t="shared" si="14"/>
        <v>0</v>
      </c>
      <c r="F79" s="3" t="b">
        <f t="shared" si="15"/>
        <v>1</v>
      </c>
      <c r="G79" s="3" t="b">
        <f t="shared" si="16"/>
        <v>1</v>
      </c>
      <c r="H79" s="3" t="b">
        <f t="shared" si="17"/>
        <v>1</v>
      </c>
      <c r="I79" s="3" t="b">
        <f t="shared" si="18"/>
        <v>1</v>
      </c>
      <c r="J79" s="3" t="b">
        <f t="shared" si="19"/>
        <v>1</v>
      </c>
      <c r="K79" s="3" t="b">
        <f t="shared" si="20"/>
        <v>1</v>
      </c>
      <c r="L79">
        <v>1</v>
      </c>
      <c r="M79">
        <v>0</v>
      </c>
      <c r="N79">
        <v>0.996</v>
      </c>
      <c r="O79">
        <v>1</v>
      </c>
      <c r="P79">
        <v>0.996</v>
      </c>
      <c r="Q79">
        <v>1</v>
      </c>
      <c r="R79">
        <v>0.995</v>
      </c>
      <c r="S79">
        <v>1</v>
      </c>
      <c r="T79">
        <v>0.996</v>
      </c>
      <c r="U79">
        <v>1</v>
      </c>
      <c r="V79">
        <v>0.996</v>
      </c>
      <c r="W79">
        <v>1</v>
      </c>
      <c r="X79">
        <v>409</v>
      </c>
      <c r="Y79">
        <v>409</v>
      </c>
      <c r="Z79">
        <v>0.83699999999999997</v>
      </c>
      <c r="AA79">
        <v>0.97</v>
      </c>
      <c r="AB79">
        <v>0.94199999999999995</v>
      </c>
      <c r="AC79">
        <v>0.996</v>
      </c>
      <c r="AD79">
        <v>0.46</v>
      </c>
      <c r="AE79">
        <v>0.85199999999999998</v>
      </c>
      <c r="AF79">
        <v>0.95899999999999996</v>
      </c>
      <c r="AG79">
        <v>0.998</v>
      </c>
      <c r="AH79">
        <v>0.41799999999999998</v>
      </c>
      <c r="AI79">
        <v>0.92900000000000005</v>
      </c>
      <c r="AJ79">
        <v>0.99099999999999999</v>
      </c>
      <c r="AK79">
        <v>0.998</v>
      </c>
    </row>
    <row r="80" spans="1:37" x14ac:dyDescent="0.3">
      <c r="A80" t="s">
        <v>34</v>
      </c>
      <c r="B80" t="str">
        <f>VLOOKUP(A80,Layers_Description!$A$1:$E$42,2,FALSE)</f>
        <v xml:space="preserve">       Conv2d      </v>
      </c>
      <c r="C80" t="str">
        <f>VLOOKUP(A80,Layers_Description!$A$1:$E$42,3,FALSE)</f>
        <v xml:space="preserve">  (1, 512, 28, 28)  </v>
      </c>
      <c r="D80" t="str">
        <f>VLOOKUP(A80,Layers_Description!$A$1:$E$42,4,FALSE)</f>
        <v xml:space="preserve">  (1, 512, 28, 28)  </v>
      </c>
      <c r="E80" s="3" t="b">
        <f t="shared" si="14"/>
        <v>0</v>
      </c>
      <c r="F80" s="3" t="b">
        <f t="shared" si="15"/>
        <v>1</v>
      </c>
      <c r="G80" s="3" t="b">
        <f t="shared" si="16"/>
        <v>1</v>
      </c>
      <c r="H80" s="3" t="b">
        <f t="shared" si="17"/>
        <v>1</v>
      </c>
      <c r="I80" s="3" t="b">
        <f t="shared" si="18"/>
        <v>1</v>
      </c>
      <c r="J80" s="3" t="b">
        <f t="shared" si="19"/>
        <v>1</v>
      </c>
      <c r="K80" s="3" t="b">
        <f t="shared" si="20"/>
        <v>1</v>
      </c>
      <c r="L80">
        <v>0.9</v>
      </c>
      <c r="M80">
        <v>0.1</v>
      </c>
      <c r="N80">
        <v>0.996</v>
      </c>
      <c r="O80">
        <v>0.98799999999999999</v>
      </c>
      <c r="P80">
        <v>0.996</v>
      </c>
      <c r="Q80">
        <v>0.99099999999999999</v>
      </c>
      <c r="R80">
        <v>0.995</v>
      </c>
      <c r="S80">
        <v>0.98199999999999998</v>
      </c>
      <c r="T80">
        <v>0.996</v>
      </c>
      <c r="U80">
        <v>0.98599999999999999</v>
      </c>
      <c r="V80">
        <v>0.996</v>
      </c>
      <c r="W80">
        <v>0.98799999999999999</v>
      </c>
      <c r="X80">
        <v>409</v>
      </c>
      <c r="Y80">
        <v>409</v>
      </c>
      <c r="Z80">
        <v>0.83699999999999997</v>
      </c>
      <c r="AA80">
        <v>0.85799999999999998</v>
      </c>
      <c r="AB80">
        <v>0.94199999999999995</v>
      </c>
      <c r="AC80">
        <v>0.97499999999999998</v>
      </c>
      <c r="AD80">
        <v>0.46</v>
      </c>
      <c r="AE80">
        <v>0.86499999999999999</v>
      </c>
      <c r="AF80">
        <v>0.95899999999999996</v>
      </c>
      <c r="AG80">
        <v>0.99299999999999999</v>
      </c>
      <c r="AH80">
        <v>0.41799999999999998</v>
      </c>
      <c r="AI80">
        <v>0.71799999999999997</v>
      </c>
      <c r="AJ80">
        <v>0.99099999999999999</v>
      </c>
      <c r="AK80">
        <v>0.99399999999999999</v>
      </c>
    </row>
    <row r="81" spans="1:37" x14ac:dyDescent="0.3">
      <c r="A81" t="s">
        <v>34</v>
      </c>
      <c r="B81" t="str">
        <f>VLOOKUP(A81,Layers_Description!$A$1:$E$42,2,FALSE)</f>
        <v xml:space="preserve">       Conv2d      </v>
      </c>
      <c r="C81" t="str">
        <f>VLOOKUP(A81,Layers_Description!$A$1:$E$42,3,FALSE)</f>
        <v xml:space="preserve">  (1, 512, 28, 28)  </v>
      </c>
      <c r="D81" t="str">
        <f>VLOOKUP(A81,Layers_Description!$A$1:$E$42,4,FALSE)</f>
        <v xml:space="preserve">  (1, 512, 28, 28)  </v>
      </c>
      <c r="E81" s="3" t="b">
        <f t="shared" si="14"/>
        <v>0</v>
      </c>
      <c r="F81" s="3" t="b">
        <f t="shared" si="15"/>
        <v>0</v>
      </c>
      <c r="G81" s="3" t="b">
        <f t="shared" si="16"/>
        <v>1</v>
      </c>
      <c r="H81" s="3" t="b">
        <f t="shared" si="17"/>
        <v>1</v>
      </c>
      <c r="I81" s="3" t="b">
        <f t="shared" si="18"/>
        <v>1</v>
      </c>
      <c r="J81" s="3" t="b">
        <f t="shared" si="19"/>
        <v>1</v>
      </c>
      <c r="K81" s="3" t="b">
        <f t="shared" si="20"/>
        <v>1</v>
      </c>
      <c r="L81">
        <v>0.8</v>
      </c>
      <c r="M81">
        <v>0.2</v>
      </c>
      <c r="N81">
        <v>0.996</v>
      </c>
      <c r="O81">
        <v>0.99</v>
      </c>
      <c r="P81">
        <v>0.996</v>
      </c>
      <c r="Q81">
        <v>0.98599999999999999</v>
      </c>
      <c r="R81">
        <v>0.995</v>
      </c>
      <c r="S81">
        <v>0.99299999999999999</v>
      </c>
      <c r="T81">
        <v>0.996</v>
      </c>
      <c r="U81">
        <v>0.98899999999999999</v>
      </c>
      <c r="V81">
        <v>0.996</v>
      </c>
      <c r="W81">
        <v>0.99</v>
      </c>
      <c r="X81">
        <v>409</v>
      </c>
      <c r="Y81">
        <v>409</v>
      </c>
      <c r="Z81">
        <v>0.83699999999999997</v>
      </c>
      <c r="AA81">
        <v>0.32</v>
      </c>
      <c r="AB81">
        <v>0.94199999999999995</v>
      </c>
      <c r="AC81">
        <v>0.98799999999999999</v>
      </c>
      <c r="AD81">
        <v>0.46</v>
      </c>
      <c r="AE81">
        <v>0.89700000000000002</v>
      </c>
      <c r="AF81">
        <v>0.95899999999999996</v>
      </c>
      <c r="AG81">
        <v>0.997</v>
      </c>
      <c r="AH81">
        <v>0.41799999999999998</v>
      </c>
      <c r="AI81">
        <v>0.61799999999999999</v>
      </c>
      <c r="AJ81">
        <v>0.99099999999999999</v>
      </c>
      <c r="AK81">
        <v>0.999</v>
      </c>
    </row>
    <row r="82" spans="1:37" x14ac:dyDescent="0.3">
      <c r="A82" t="s">
        <v>34</v>
      </c>
      <c r="B82" t="str">
        <f>VLOOKUP(A82,Layers_Description!$A$1:$E$42,2,FALSE)</f>
        <v xml:space="preserve">       Conv2d      </v>
      </c>
      <c r="C82" t="str">
        <f>VLOOKUP(A82,Layers_Description!$A$1:$E$42,3,FALSE)</f>
        <v xml:space="preserve">  (1, 512, 28, 28)  </v>
      </c>
      <c r="D82" t="str">
        <f>VLOOKUP(A82,Layers_Description!$A$1:$E$42,4,FALSE)</f>
        <v xml:space="preserve">  (1, 512, 28, 28)  </v>
      </c>
      <c r="E82" s="3" t="b">
        <f t="shared" si="14"/>
        <v>0</v>
      </c>
      <c r="F82" s="3" t="b">
        <f t="shared" si="15"/>
        <v>1</v>
      </c>
      <c r="G82" s="3" t="b">
        <f t="shared" si="16"/>
        <v>1</v>
      </c>
      <c r="H82" s="3" t="b">
        <f t="shared" si="17"/>
        <v>1</v>
      </c>
      <c r="I82" s="3" t="b">
        <f t="shared" si="18"/>
        <v>1</v>
      </c>
      <c r="J82" s="3" t="b">
        <f t="shared" si="19"/>
        <v>1</v>
      </c>
      <c r="K82" s="3" t="b">
        <f t="shared" si="20"/>
        <v>1</v>
      </c>
      <c r="L82">
        <v>0.7</v>
      </c>
      <c r="M82">
        <v>0.3</v>
      </c>
      <c r="N82">
        <v>0.996</v>
      </c>
      <c r="O82">
        <v>0.995</v>
      </c>
      <c r="P82">
        <v>0.996</v>
      </c>
      <c r="Q82">
        <v>0.99399999999999999</v>
      </c>
      <c r="R82">
        <v>0.995</v>
      </c>
      <c r="S82">
        <v>0.995</v>
      </c>
      <c r="T82">
        <v>0.996</v>
      </c>
      <c r="U82">
        <v>0.99399999999999999</v>
      </c>
      <c r="V82">
        <v>0.996</v>
      </c>
      <c r="W82">
        <v>0.995</v>
      </c>
      <c r="X82">
        <v>409</v>
      </c>
      <c r="Y82">
        <v>409</v>
      </c>
      <c r="Z82">
        <v>0.83699999999999997</v>
      </c>
      <c r="AA82">
        <v>0.95299999999999996</v>
      </c>
      <c r="AB82">
        <v>0.94199999999999995</v>
      </c>
      <c r="AC82">
        <v>0.98699999999999999</v>
      </c>
      <c r="AD82">
        <v>0.46</v>
      </c>
      <c r="AE82">
        <v>0.94499999999999995</v>
      </c>
      <c r="AF82">
        <v>0.95899999999999996</v>
      </c>
      <c r="AG82">
        <v>0.997</v>
      </c>
      <c r="AH82">
        <v>0.41799999999999998</v>
      </c>
      <c r="AI82">
        <v>0.752</v>
      </c>
      <c r="AJ82">
        <v>0.99099999999999999</v>
      </c>
      <c r="AK82">
        <v>0.997</v>
      </c>
    </row>
    <row r="83" spans="1:37" x14ac:dyDescent="0.3">
      <c r="A83" t="s">
        <v>34</v>
      </c>
      <c r="B83" t="str">
        <f>VLOOKUP(A83,Layers_Description!$A$1:$E$42,2,FALSE)</f>
        <v xml:space="preserve">       Conv2d      </v>
      </c>
      <c r="C83" t="str">
        <f>VLOOKUP(A83,Layers_Description!$A$1:$E$42,3,FALSE)</f>
        <v xml:space="preserve">  (1, 512, 28, 28)  </v>
      </c>
      <c r="D83" t="str">
        <f>VLOOKUP(A83,Layers_Description!$A$1:$E$42,4,FALSE)</f>
        <v xml:space="preserve">  (1, 512, 28, 28)  </v>
      </c>
      <c r="E83" s="3" t="b">
        <f t="shared" si="14"/>
        <v>0</v>
      </c>
      <c r="F83" s="3" t="b">
        <f t="shared" si="15"/>
        <v>1</v>
      </c>
      <c r="G83" s="3" t="b">
        <f t="shared" si="16"/>
        <v>1</v>
      </c>
      <c r="H83" s="3" t="b">
        <f t="shared" si="17"/>
        <v>1</v>
      </c>
      <c r="I83" s="3" t="b">
        <f t="shared" si="18"/>
        <v>1</v>
      </c>
      <c r="J83" s="3" t="b">
        <f t="shared" si="19"/>
        <v>1</v>
      </c>
      <c r="K83" s="3" t="b">
        <f t="shared" si="20"/>
        <v>1</v>
      </c>
      <c r="L83">
        <v>0.6</v>
      </c>
      <c r="M83">
        <v>0.4</v>
      </c>
      <c r="N83">
        <v>0.996</v>
      </c>
      <c r="O83">
        <v>0.99199999999999999</v>
      </c>
      <c r="P83">
        <v>0.996</v>
      </c>
      <c r="Q83">
        <v>0.99</v>
      </c>
      <c r="R83">
        <v>0.995</v>
      </c>
      <c r="S83">
        <v>0.99099999999999999</v>
      </c>
      <c r="T83">
        <v>0.996</v>
      </c>
      <c r="U83">
        <v>0.99</v>
      </c>
      <c r="V83">
        <v>0.996</v>
      </c>
      <c r="W83">
        <v>0.99199999999999999</v>
      </c>
      <c r="X83">
        <v>409</v>
      </c>
      <c r="Y83">
        <v>409</v>
      </c>
      <c r="Z83">
        <v>0.83699999999999997</v>
      </c>
      <c r="AA83">
        <v>0.90800000000000003</v>
      </c>
      <c r="AB83">
        <v>0.94199999999999995</v>
      </c>
      <c r="AC83">
        <v>0.98099999999999998</v>
      </c>
      <c r="AD83">
        <v>0.46</v>
      </c>
      <c r="AE83">
        <v>0.83199999999999996</v>
      </c>
      <c r="AF83">
        <v>0.95899999999999996</v>
      </c>
      <c r="AG83">
        <v>0.995</v>
      </c>
      <c r="AH83">
        <v>0.41799999999999998</v>
      </c>
      <c r="AI83">
        <v>0.63800000000000001</v>
      </c>
      <c r="AJ83">
        <v>0.99099999999999999</v>
      </c>
      <c r="AK83">
        <v>0.996</v>
      </c>
    </row>
    <row r="84" spans="1:37" x14ac:dyDescent="0.3">
      <c r="A84" t="s">
        <v>34</v>
      </c>
      <c r="B84" t="str">
        <f>VLOOKUP(A84,Layers_Description!$A$1:$E$42,2,FALSE)</f>
        <v xml:space="preserve">       Conv2d      </v>
      </c>
      <c r="C84" t="str">
        <f>VLOOKUP(A84,Layers_Description!$A$1:$E$42,3,FALSE)</f>
        <v xml:space="preserve">  (1, 512, 28, 28)  </v>
      </c>
      <c r="D84" t="str">
        <f>VLOOKUP(A84,Layers_Description!$A$1:$E$42,4,FALSE)</f>
        <v xml:space="preserve">  (1, 512, 28, 28)  </v>
      </c>
      <c r="E84" s="3" t="b">
        <f t="shared" si="14"/>
        <v>0</v>
      </c>
      <c r="F84" s="3" t="b">
        <f t="shared" si="15"/>
        <v>0</v>
      </c>
      <c r="G84" s="3" t="b">
        <f t="shared" si="16"/>
        <v>1</v>
      </c>
      <c r="H84" s="3" t="b">
        <f t="shared" si="17"/>
        <v>0</v>
      </c>
      <c r="I84" s="3" t="b">
        <f t="shared" si="18"/>
        <v>1</v>
      </c>
      <c r="J84" s="3" t="b">
        <f t="shared" si="19"/>
        <v>1</v>
      </c>
      <c r="K84" s="3" t="b">
        <f t="shared" si="20"/>
        <v>1</v>
      </c>
      <c r="L84">
        <v>0.5</v>
      </c>
      <c r="M84">
        <v>0.5</v>
      </c>
      <c r="N84">
        <v>0.996</v>
      </c>
      <c r="O84">
        <v>0.99299999999999999</v>
      </c>
      <c r="P84">
        <v>0.996</v>
      </c>
      <c r="Q84">
        <v>0.99299999999999999</v>
      </c>
      <c r="R84">
        <v>0.995</v>
      </c>
      <c r="S84">
        <v>0.99099999999999999</v>
      </c>
      <c r="T84">
        <v>0.996</v>
      </c>
      <c r="U84">
        <v>0.99199999999999999</v>
      </c>
      <c r="V84">
        <v>0.996</v>
      </c>
      <c r="W84">
        <v>0.99299999999999999</v>
      </c>
      <c r="X84">
        <v>409</v>
      </c>
      <c r="Y84">
        <v>409</v>
      </c>
      <c r="Z84">
        <v>0.83699999999999997</v>
      </c>
      <c r="AA84">
        <v>0.77100000000000002</v>
      </c>
      <c r="AB84">
        <v>0.94199999999999995</v>
      </c>
      <c r="AC84">
        <v>0.97699999999999998</v>
      </c>
      <c r="AD84">
        <v>0.46</v>
      </c>
      <c r="AE84">
        <v>0.85599999999999998</v>
      </c>
      <c r="AF84">
        <v>0.95899999999999996</v>
      </c>
      <c r="AG84">
        <v>0.99299999999999999</v>
      </c>
      <c r="AH84">
        <v>0.41799999999999998</v>
      </c>
      <c r="AI84">
        <v>0.39900000000000002</v>
      </c>
      <c r="AJ84">
        <v>0.99099999999999999</v>
      </c>
      <c r="AK84">
        <v>0.995</v>
      </c>
    </row>
    <row r="85" spans="1:37" x14ac:dyDescent="0.3">
      <c r="A85" t="s">
        <v>34</v>
      </c>
      <c r="B85" t="str">
        <f>VLOOKUP(A85,Layers_Description!$A$1:$E$42,2,FALSE)</f>
        <v xml:space="preserve">       Conv2d      </v>
      </c>
      <c r="C85" t="str">
        <f>VLOOKUP(A85,Layers_Description!$A$1:$E$42,3,FALSE)</f>
        <v xml:space="preserve">  (1, 512, 28, 28)  </v>
      </c>
      <c r="D85" t="str">
        <f>VLOOKUP(A85,Layers_Description!$A$1:$E$42,4,FALSE)</f>
        <v xml:space="preserve">  (1, 512, 28, 28)  </v>
      </c>
      <c r="E85" s="3" t="b">
        <f t="shared" si="14"/>
        <v>0</v>
      </c>
      <c r="F85" s="3" t="b">
        <f t="shared" si="15"/>
        <v>0</v>
      </c>
      <c r="G85" s="3" t="b">
        <f t="shared" si="16"/>
        <v>1</v>
      </c>
      <c r="H85" s="3" t="b">
        <f t="shared" si="17"/>
        <v>1</v>
      </c>
      <c r="I85" s="3" t="b">
        <f t="shared" si="18"/>
        <v>1</v>
      </c>
      <c r="J85" s="3" t="b">
        <f t="shared" si="19"/>
        <v>1</v>
      </c>
      <c r="K85" s="3" t="b">
        <f t="shared" si="20"/>
        <v>1</v>
      </c>
      <c r="L85">
        <v>0.4</v>
      </c>
      <c r="M85">
        <v>0.6</v>
      </c>
      <c r="N85">
        <v>0.996</v>
      </c>
      <c r="O85">
        <v>0.98899999999999999</v>
      </c>
      <c r="P85">
        <v>0.996</v>
      </c>
      <c r="Q85">
        <v>0.98599999999999999</v>
      </c>
      <c r="R85">
        <v>0.995</v>
      </c>
      <c r="S85">
        <v>0.98799999999999999</v>
      </c>
      <c r="T85">
        <v>0.996</v>
      </c>
      <c r="U85">
        <v>0.98699999999999999</v>
      </c>
      <c r="V85">
        <v>0.996</v>
      </c>
      <c r="W85">
        <v>0.98899999999999999</v>
      </c>
      <c r="X85">
        <v>409</v>
      </c>
      <c r="Y85">
        <v>409</v>
      </c>
      <c r="Z85">
        <v>0.83699999999999997</v>
      </c>
      <c r="AA85">
        <v>0.82399999999999995</v>
      </c>
      <c r="AB85">
        <v>0.94199999999999995</v>
      </c>
      <c r="AC85">
        <v>0.97599999999999998</v>
      </c>
      <c r="AD85">
        <v>0.46</v>
      </c>
      <c r="AE85">
        <v>0.872</v>
      </c>
      <c r="AF85">
        <v>0.95899999999999996</v>
      </c>
      <c r="AG85">
        <v>0.99299999999999999</v>
      </c>
      <c r="AH85">
        <v>0.41799999999999998</v>
      </c>
      <c r="AI85">
        <v>0.48199999999999998</v>
      </c>
      <c r="AJ85">
        <v>0.99099999999999999</v>
      </c>
      <c r="AK85">
        <v>0.99199999999999999</v>
      </c>
    </row>
    <row r="86" spans="1:37" x14ac:dyDescent="0.3">
      <c r="A86" t="s">
        <v>34</v>
      </c>
      <c r="B86" t="str">
        <f>VLOOKUP(A86,Layers_Description!$A$1:$E$42,2,FALSE)</f>
        <v xml:space="preserve">       Conv2d      </v>
      </c>
      <c r="C86" t="str">
        <f>VLOOKUP(A86,Layers_Description!$A$1:$E$42,3,FALSE)</f>
        <v xml:space="preserve">  (1, 512, 28, 28)  </v>
      </c>
      <c r="D86" t="str">
        <f>VLOOKUP(A86,Layers_Description!$A$1:$E$42,4,FALSE)</f>
        <v xml:space="preserve">  (1, 512, 28, 28)  </v>
      </c>
      <c r="E86" s="3" t="b">
        <f t="shared" si="14"/>
        <v>0</v>
      </c>
      <c r="F86" s="3" t="b">
        <f t="shared" si="15"/>
        <v>0</v>
      </c>
      <c r="G86" s="3" t="b">
        <f t="shared" si="16"/>
        <v>1</v>
      </c>
      <c r="H86" s="3" t="b">
        <f t="shared" si="17"/>
        <v>1</v>
      </c>
      <c r="I86" s="3" t="b">
        <f t="shared" si="18"/>
        <v>1</v>
      </c>
      <c r="J86" s="3" t="b">
        <f t="shared" si="19"/>
        <v>1</v>
      </c>
      <c r="K86" s="3" t="b">
        <f t="shared" si="20"/>
        <v>1</v>
      </c>
      <c r="L86">
        <v>0.3</v>
      </c>
      <c r="M86">
        <v>0.7</v>
      </c>
      <c r="N86">
        <v>0.996</v>
      </c>
      <c r="O86">
        <v>0.98799999999999999</v>
      </c>
      <c r="P86">
        <v>0.996</v>
      </c>
      <c r="Q86">
        <v>0.98299999999999998</v>
      </c>
      <c r="R86">
        <v>0.995</v>
      </c>
      <c r="S86">
        <v>0.98799999999999999</v>
      </c>
      <c r="T86">
        <v>0.996</v>
      </c>
      <c r="U86">
        <v>0.98499999999999999</v>
      </c>
      <c r="V86">
        <v>0.996</v>
      </c>
      <c r="W86">
        <v>0.98799999999999999</v>
      </c>
      <c r="X86">
        <v>409</v>
      </c>
      <c r="Y86">
        <v>409</v>
      </c>
      <c r="Z86">
        <v>0.83699999999999997</v>
      </c>
      <c r="AA86">
        <v>0.60899999999999999</v>
      </c>
      <c r="AB86">
        <v>0.94199999999999995</v>
      </c>
      <c r="AC86">
        <v>0.97799999999999998</v>
      </c>
      <c r="AD86">
        <v>0.46</v>
      </c>
      <c r="AE86">
        <v>0.82099999999999995</v>
      </c>
      <c r="AF86">
        <v>0.95899999999999996</v>
      </c>
      <c r="AG86">
        <v>0.98799999999999999</v>
      </c>
      <c r="AH86">
        <v>0.41799999999999998</v>
      </c>
      <c r="AI86">
        <v>0.43</v>
      </c>
      <c r="AJ86">
        <v>0.99099999999999999</v>
      </c>
      <c r="AK86">
        <v>0.99199999999999999</v>
      </c>
    </row>
    <row r="87" spans="1:37" x14ac:dyDescent="0.3">
      <c r="A87" t="s">
        <v>34</v>
      </c>
      <c r="B87" t="str">
        <f>VLOOKUP(A87,Layers_Description!$A$1:$E$42,2,FALSE)</f>
        <v xml:space="preserve">       Conv2d      </v>
      </c>
      <c r="C87" t="str">
        <f>VLOOKUP(A87,Layers_Description!$A$1:$E$42,3,FALSE)</f>
        <v xml:space="preserve">  (1, 512, 28, 28)  </v>
      </c>
      <c r="D87" t="str">
        <f>VLOOKUP(A87,Layers_Description!$A$1:$E$42,4,FALSE)</f>
        <v xml:space="preserve">  (1, 512, 28, 28)  </v>
      </c>
      <c r="E87" s="3" t="b">
        <f t="shared" si="14"/>
        <v>0</v>
      </c>
      <c r="F87" s="3" t="b">
        <f t="shared" si="15"/>
        <v>0</v>
      </c>
      <c r="G87" s="3" t="b">
        <f t="shared" si="16"/>
        <v>1</v>
      </c>
      <c r="H87" s="3" t="b">
        <f t="shared" si="17"/>
        <v>0</v>
      </c>
      <c r="I87" s="3" t="b">
        <f t="shared" si="18"/>
        <v>1</v>
      </c>
      <c r="J87" s="3" t="b">
        <f t="shared" si="19"/>
        <v>1</v>
      </c>
      <c r="K87" s="3" t="b">
        <f t="shared" si="20"/>
        <v>0</v>
      </c>
      <c r="L87">
        <v>0.2</v>
      </c>
      <c r="M87">
        <v>0.8</v>
      </c>
      <c r="N87">
        <v>0.996</v>
      </c>
      <c r="O87">
        <v>0.98699999999999999</v>
      </c>
      <c r="P87">
        <v>0.996</v>
      </c>
      <c r="Q87">
        <v>0.98199999999999998</v>
      </c>
      <c r="R87">
        <v>0.995</v>
      </c>
      <c r="S87">
        <v>0.98599999999999999</v>
      </c>
      <c r="T87">
        <v>0.996</v>
      </c>
      <c r="U87">
        <v>0.98399999999999999</v>
      </c>
      <c r="V87">
        <v>0.996</v>
      </c>
      <c r="W87">
        <v>0.98699999999999999</v>
      </c>
      <c r="X87">
        <v>409</v>
      </c>
      <c r="Y87">
        <v>409</v>
      </c>
      <c r="Z87">
        <v>0.83699999999999997</v>
      </c>
      <c r="AA87">
        <v>0.57499999999999996</v>
      </c>
      <c r="AB87">
        <v>0.94199999999999995</v>
      </c>
      <c r="AC87">
        <v>0.96299999999999997</v>
      </c>
      <c r="AD87">
        <v>0.46</v>
      </c>
      <c r="AE87">
        <v>0.80500000000000005</v>
      </c>
      <c r="AF87">
        <v>0.95899999999999996</v>
      </c>
      <c r="AG87">
        <v>0.98499999999999999</v>
      </c>
      <c r="AH87">
        <v>0.41799999999999998</v>
      </c>
      <c r="AI87">
        <v>0.40500000000000003</v>
      </c>
      <c r="AJ87">
        <v>0.99099999999999999</v>
      </c>
      <c r="AK87">
        <v>0.98899999999999999</v>
      </c>
    </row>
    <row r="88" spans="1:37" x14ac:dyDescent="0.3">
      <c r="A88" t="s">
        <v>34</v>
      </c>
      <c r="B88" t="str">
        <f>VLOOKUP(A88,Layers_Description!$A$1:$E$42,2,FALSE)</f>
        <v xml:space="preserve">       Conv2d      </v>
      </c>
      <c r="C88" t="str">
        <f>VLOOKUP(A88,Layers_Description!$A$1:$E$42,3,FALSE)</f>
        <v xml:space="preserve">  (1, 512, 28, 28)  </v>
      </c>
      <c r="D88" t="str">
        <f>VLOOKUP(A88,Layers_Description!$A$1:$E$42,4,FALSE)</f>
        <v xml:space="preserve">  (1, 512, 28, 28)  </v>
      </c>
      <c r="E88" s="3" t="b">
        <f t="shared" si="14"/>
        <v>1</v>
      </c>
      <c r="F88" s="3" t="b">
        <f t="shared" si="15"/>
        <v>0</v>
      </c>
      <c r="G88" s="3" t="b">
        <f t="shared" si="16"/>
        <v>1</v>
      </c>
      <c r="H88" s="3" t="b">
        <f t="shared" si="17"/>
        <v>0</v>
      </c>
      <c r="I88" s="3" t="b">
        <f t="shared" si="18"/>
        <v>1</v>
      </c>
      <c r="J88" s="3" t="b">
        <f t="shared" si="19"/>
        <v>1</v>
      </c>
      <c r="K88" s="3" t="b">
        <f t="shared" si="20"/>
        <v>0</v>
      </c>
      <c r="L88">
        <v>0.1</v>
      </c>
      <c r="M88">
        <v>0.9</v>
      </c>
      <c r="N88">
        <v>0.996</v>
      </c>
      <c r="O88">
        <v>0.97199999999999998</v>
      </c>
      <c r="P88">
        <v>0.996</v>
      </c>
      <c r="Q88">
        <v>0.96199999999999997</v>
      </c>
      <c r="R88">
        <v>0.995</v>
      </c>
      <c r="S88">
        <v>0.97699999999999998</v>
      </c>
      <c r="T88">
        <v>0.996</v>
      </c>
      <c r="U88">
        <v>0.96799999999999997</v>
      </c>
      <c r="V88">
        <v>0.996</v>
      </c>
      <c r="W88">
        <v>0.97199999999999998</v>
      </c>
      <c r="X88">
        <v>409</v>
      </c>
      <c r="Y88">
        <v>409</v>
      </c>
      <c r="Z88">
        <v>0.83699999999999997</v>
      </c>
      <c r="AA88">
        <v>0.503</v>
      </c>
      <c r="AB88">
        <v>0.94199999999999995</v>
      </c>
      <c r="AC88">
        <v>0.95699999999999996</v>
      </c>
      <c r="AD88">
        <v>0.46</v>
      </c>
      <c r="AE88">
        <v>0.57599999999999996</v>
      </c>
      <c r="AF88">
        <v>0.95899999999999996</v>
      </c>
      <c r="AG88">
        <v>0.97399999999999998</v>
      </c>
      <c r="AH88">
        <v>0.41799999999999998</v>
      </c>
      <c r="AI88">
        <v>0.40600000000000003</v>
      </c>
      <c r="AJ88">
        <v>0.99099999999999999</v>
      </c>
      <c r="AK88">
        <v>0.97</v>
      </c>
    </row>
    <row r="89" spans="1:37" x14ac:dyDescent="0.3">
      <c r="A89" t="s">
        <v>34</v>
      </c>
      <c r="B89" t="str">
        <f>VLOOKUP(A89,Layers_Description!$A$1:$E$42,2,FALSE)</f>
        <v xml:space="preserve">       Conv2d      </v>
      </c>
      <c r="C89" t="str">
        <f>VLOOKUP(A89,Layers_Description!$A$1:$E$42,3,FALSE)</f>
        <v xml:space="preserve">  (1, 512, 28, 28)  </v>
      </c>
      <c r="D89" t="str">
        <f>VLOOKUP(A89,Layers_Description!$A$1:$E$42,4,FALSE)</f>
        <v xml:space="preserve">  (1, 512, 28, 28)  </v>
      </c>
      <c r="E89" s="3" t="b">
        <f t="shared" si="14"/>
        <v>1</v>
      </c>
      <c r="F89" s="3" t="b">
        <f t="shared" si="15"/>
        <v>0</v>
      </c>
      <c r="G89" s="3" t="b">
        <f t="shared" si="16"/>
        <v>1</v>
      </c>
      <c r="H89" s="3" t="b">
        <f t="shared" si="17"/>
        <v>0</v>
      </c>
      <c r="I89" s="3" t="b">
        <f t="shared" si="18"/>
        <v>0</v>
      </c>
      <c r="J89" s="3" t="b">
        <f t="shared" si="19"/>
        <v>0</v>
      </c>
      <c r="K89" s="3" t="b">
        <f t="shared" si="20"/>
        <v>0</v>
      </c>
      <c r="L89">
        <v>0</v>
      </c>
      <c r="M89">
        <v>1</v>
      </c>
      <c r="N89">
        <v>0.996</v>
      </c>
      <c r="O89">
        <v>0.46800000000000003</v>
      </c>
      <c r="P89">
        <v>0.996</v>
      </c>
      <c r="Q89">
        <v>0.29699999999999999</v>
      </c>
      <c r="R89">
        <v>0.995</v>
      </c>
      <c r="S89">
        <v>0.41599999999999998</v>
      </c>
      <c r="T89">
        <v>0.996</v>
      </c>
      <c r="U89">
        <v>0.34</v>
      </c>
      <c r="V89">
        <v>0.996</v>
      </c>
      <c r="W89">
        <v>0.46800000000000003</v>
      </c>
      <c r="X89">
        <v>409</v>
      </c>
      <c r="Y89">
        <v>409</v>
      </c>
      <c r="Z89">
        <v>0.83699999999999997</v>
      </c>
      <c r="AA89">
        <v>0.80500000000000005</v>
      </c>
      <c r="AB89">
        <v>0.94199999999999995</v>
      </c>
      <c r="AC89">
        <v>0.56599999999999995</v>
      </c>
      <c r="AD89">
        <v>0.46</v>
      </c>
      <c r="AE89">
        <v>0.92</v>
      </c>
      <c r="AF89">
        <v>0.95899999999999996</v>
      </c>
      <c r="AG89">
        <v>0</v>
      </c>
      <c r="AH89">
        <v>0.41799999999999998</v>
      </c>
      <c r="AI89">
        <v>0.27700000000000002</v>
      </c>
      <c r="AJ89">
        <v>0.99099999999999999</v>
      </c>
      <c r="AK89">
        <v>0.63400000000000001</v>
      </c>
    </row>
    <row r="90" spans="1:37" x14ac:dyDescent="0.3">
      <c r="A90" t="s">
        <v>35</v>
      </c>
      <c r="B90" t="str">
        <f>VLOOKUP(A90,Layers_Description!$A$1:$E$42,2,FALSE)</f>
        <v xml:space="preserve">       Conv2d      </v>
      </c>
      <c r="C90" t="str">
        <f>VLOOKUP(A90,Layers_Description!$A$1:$E$42,3,FALSE)</f>
        <v xml:space="preserve">  (1, 512, 14, 14)  </v>
      </c>
      <c r="D90" t="str">
        <f>VLOOKUP(A90,Layers_Description!$A$1:$E$42,4,FALSE)</f>
        <v xml:space="preserve">  (1, 512, 14, 14)  </v>
      </c>
      <c r="E90" s="3" t="b">
        <f t="shared" si="14"/>
        <v>0</v>
      </c>
      <c r="F90" s="3" t="b">
        <f t="shared" si="15"/>
        <v>0</v>
      </c>
      <c r="G90" s="3" t="b">
        <f t="shared" si="16"/>
        <v>0</v>
      </c>
      <c r="H90" s="3" t="b">
        <f t="shared" si="17"/>
        <v>1</v>
      </c>
      <c r="I90" s="3" t="b">
        <f t="shared" si="18"/>
        <v>1</v>
      </c>
      <c r="J90" s="3" t="b">
        <f t="shared" si="19"/>
        <v>1</v>
      </c>
      <c r="K90" s="3" t="b">
        <f t="shared" si="20"/>
        <v>1</v>
      </c>
      <c r="L90">
        <v>1</v>
      </c>
      <c r="M90">
        <v>0</v>
      </c>
      <c r="N90">
        <v>0.996</v>
      </c>
      <c r="O90">
        <v>0.999</v>
      </c>
      <c r="P90">
        <v>0.996</v>
      </c>
      <c r="Q90">
        <v>0.999</v>
      </c>
      <c r="R90">
        <v>0.995</v>
      </c>
      <c r="S90">
        <v>0.998</v>
      </c>
      <c r="T90">
        <v>0.996</v>
      </c>
      <c r="U90">
        <v>0.998</v>
      </c>
      <c r="V90">
        <v>0.996</v>
      </c>
      <c r="W90">
        <v>0.999</v>
      </c>
      <c r="X90">
        <v>409</v>
      </c>
      <c r="Y90">
        <v>409</v>
      </c>
      <c r="Z90">
        <v>0.99</v>
      </c>
      <c r="AA90">
        <v>0.98399999999999999</v>
      </c>
      <c r="AB90">
        <v>0.94199999999999995</v>
      </c>
      <c r="AC90">
        <v>1</v>
      </c>
      <c r="AD90">
        <v>0.96199999999999997</v>
      </c>
      <c r="AE90">
        <v>0.83599999999999997</v>
      </c>
      <c r="AF90">
        <v>0.95899999999999996</v>
      </c>
      <c r="AG90">
        <v>0.998</v>
      </c>
      <c r="AH90">
        <v>0.999</v>
      </c>
      <c r="AI90">
        <v>1</v>
      </c>
      <c r="AJ90">
        <v>0.99099999999999999</v>
      </c>
      <c r="AK90">
        <v>0.998</v>
      </c>
    </row>
    <row r="91" spans="1:37" x14ac:dyDescent="0.3">
      <c r="A91" t="s">
        <v>35</v>
      </c>
      <c r="B91" t="str">
        <f>VLOOKUP(A91,Layers_Description!$A$1:$E$42,2,FALSE)</f>
        <v xml:space="preserve">       Conv2d      </v>
      </c>
      <c r="C91" t="str">
        <f>VLOOKUP(A91,Layers_Description!$A$1:$E$42,3,FALSE)</f>
        <v xml:space="preserve">  (1, 512, 14, 14)  </v>
      </c>
      <c r="D91" t="str">
        <f>VLOOKUP(A91,Layers_Description!$A$1:$E$42,4,FALSE)</f>
        <v xml:space="preserve">  (1, 512, 14, 14)  </v>
      </c>
      <c r="E91" s="3" t="b">
        <f t="shared" si="14"/>
        <v>0</v>
      </c>
      <c r="F91" s="3" t="b">
        <f t="shared" si="15"/>
        <v>1</v>
      </c>
      <c r="G91" s="3" t="b">
        <f t="shared" si="16"/>
        <v>1</v>
      </c>
      <c r="H91" s="3" t="b">
        <f t="shared" si="17"/>
        <v>0</v>
      </c>
      <c r="I91" s="3" t="b">
        <f t="shared" si="18"/>
        <v>1</v>
      </c>
      <c r="J91" s="3" t="b">
        <f t="shared" si="19"/>
        <v>1</v>
      </c>
      <c r="K91" s="3" t="b">
        <f t="shared" si="20"/>
        <v>1</v>
      </c>
      <c r="L91">
        <v>0.9</v>
      </c>
      <c r="M91">
        <v>0.1</v>
      </c>
      <c r="N91">
        <v>0.996</v>
      </c>
      <c r="O91">
        <v>0.998</v>
      </c>
      <c r="P91">
        <v>0.996</v>
      </c>
      <c r="Q91">
        <v>0.996</v>
      </c>
      <c r="R91">
        <v>0.995</v>
      </c>
      <c r="S91">
        <v>0.998</v>
      </c>
      <c r="T91">
        <v>0.996</v>
      </c>
      <c r="U91">
        <v>0.997</v>
      </c>
      <c r="V91">
        <v>0.996</v>
      </c>
      <c r="W91">
        <v>0.998</v>
      </c>
      <c r="X91">
        <v>409</v>
      </c>
      <c r="Y91">
        <v>409</v>
      </c>
      <c r="Z91">
        <v>0.99</v>
      </c>
      <c r="AA91">
        <v>1</v>
      </c>
      <c r="AB91">
        <v>0.94199999999999995</v>
      </c>
      <c r="AC91">
        <v>0.99099999999999999</v>
      </c>
      <c r="AD91">
        <v>0.96199999999999997</v>
      </c>
      <c r="AE91">
        <v>0.97199999999999998</v>
      </c>
      <c r="AF91">
        <v>0.95899999999999996</v>
      </c>
      <c r="AG91">
        <v>0.998</v>
      </c>
      <c r="AH91">
        <v>0.999</v>
      </c>
      <c r="AI91">
        <v>0.96</v>
      </c>
      <c r="AJ91">
        <v>0.99099999999999999</v>
      </c>
      <c r="AK91">
        <v>0.997</v>
      </c>
    </row>
    <row r="92" spans="1:37" x14ac:dyDescent="0.3">
      <c r="A92" t="s">
        <v>35</v>
      </c>
      <c r="B92" t="str">
        <f>VLOOKUP(A92,Layers_Description!$A$1:$E$42,2,FALSE)</f>
        <v xml:space="preserve">       Conv2d      </v>
      </c>
      <c r="C92" t="str">
        <f>VLOOKUP(A92,Layers_Description!$A$1:$E$42,3,FALSE)</f>
        <v xml:space="preserve">  (1, 512, 14, 14)  </v>
      </c>
      <c r="D92" t="str">
        <f>VLOOKUP(A92,Layers_Description!$A$1:$E$42,4,FALSE)</f>
        <v xml:space="preserve">  (1, 512, 14, 14)  </v>
      </c>
      <c r="E92" s="3" t="b">
        <f t="shared" si="14"/>
        <v>0</v>
      </c>
      <c r="F92" s="3" t="b">
        <f t="shared" si="15"/>
        <v>1</v>
      </c>
      <c r="G92" s="3" t="b">
        <f t="shared" si="16"/>
        <v>1</v>
      </c>
      <c r="H92" s="3" t="b">
        <f t="shared" si="17"/>
        <v>0</v>
      </c>
      <c r="I92" s="3" t="b">
        <f t="shared" si="18"/>
        <v>1</v>
      </c>
      <c r="J92" s="3" t="b">
        <f t="shared" si="19"/>
        <v>1</v>
      </c>
      <c r="K92" s="3" t="b">
        <f t="shared" si="20"/>
        <v>1</v>
      </c>
      <c r="L92">
        <v>0.8</v>
      </c>
      <c r="M92">
        <v>0.2</v>
      </c>
      <c r="N92">
        <v>0.996</v>
      </c>
      <c r="O92">
        <v>0.99399999999999999</v>
      </c>
      <c r="P92">
        <v>0.996</v>
      </c>
      <c r="Q92">
        <v>0.99399999999999999</v>
      </c>
      <c r="R92">
        <v>0.995</v>
      </c>
      <c r="S92">
        <v>0.99299999999999999</v>
      </c>
      <c r="T92">
        <v>0.996</v>
      </c>
      <c r="U92">
        <v>0.99299999999999999</v>
      </c>
      <c r="V92">
        <v>0.996</v>
      </c>
      <c r="W92">
        <v>0.99399999999999999</v>
      </c>
      <c r="X92">
        <v>409</v>
      </c>
      <c r="Y92">
        <v>409</v>
      </c>
      <c r="Z92">
        <v>0.99</v>
      </c>
      <c r="AA92">
        <v>1</v>
      </c>
      <c r="AB92">
        <v>0.94199999999999995</v>
      </c>
      <c r="AC92">
        <v>0.99099999999999999</v>
      </c>
      <c r="AD92">
        <v>0.96199999999999997</v>
      </c>
      <c r="AE92">
        <v>0.96599999999999997</v>
      </c>
      <c r="AF92">
        <v>0.95899999999999996</v>
      </c>
      <c r="AG92">
        <v>0.996</v>
      </c>
      <c r="AH92">
        <v>0.999</v>
      </c>
      <c r="AI92">
        <v>0.878</v>
      </c>
      <c r="AJ92">
        <v>0.99099999999999999</v>
      </c>
      <c r="AK92">
        <v>0.996</v>
      </c>
    </row>
    <row r="93" spans="1:37" x14ac:dyDescent="0.3">
      <c r="A93" t="s">
        <v>35</v>
      </c>
      <c r="B93" t="str">
        <f>VLOOKUP(A93,Layers_Description!$A$1:$E$42,2,FALSE)</f>
        <v xml:space="preserve">       Conv2d      </v>
      </c>
      <c r="C93" t="str">
        <f>VLOOKUP(A93,Layers_Description!$A$1:$E$42,3,FALSE)</f>
        <v xml:space="preserve">  (1, 512, 14, 14)  </v>
      </c>
      <c r="D93" t="str">
        <f>VLOOKUP(A93,Layers_Description!$A$1:$E$42,4,FALSE)</f>
        <v xml:space="preserve">  (1, 512, 14, 14)  </v>
      </c>
      <c r="E93" s="3" t="b">
        <f t="shared" si="14"/>
        <v>0</v>
      </c>
      <c r="F93" s="3" t="b">
        <f t="shared" si="15"/>
        <v>1</v>
      </c>
      <c r="G93" s="3" t="b">
        <f t="shared" si="16"/>
        <v>1</v>
      </c>
      <c r="H93" s="3" t="b">
        <f t="shared" si="17"/>
        <v>0</v>
      </c>
      <c r="I93" s="3" t="b">
        <f t="shared" si="18"/>
        <v>1</v>
      </c>
      <c r="J93" s="3" t="b">
        <f t="shared" si="19"/>
        <v>1</v>
      </c>
      <c r="K93" s="3" t="b">
        <f t="shared" si="20"/>
        <v>1</v>
      </c>
      <c r="L93">
        <v>0.7</v>
      </c>
      <c r="M93">
        <v>0.3</v>
      </c>
      <c r="N93">
        <v>0.996</v>
      </c>
      <c r="O93">
        <v>0.999</v>
      </c>
      <c r="P93">
        <v>0.996</v>
      </c>
      <c r="Q93">
        <v>0.999</v>
      </c>
      <c r="R93">
        <v>0.995</v>
      </c>
      <c r="S93">
        <v>0.999</v>
      </c>
      <c r="T93">
        <v>0.996</v>
      </c>
      <c r="U93">
        <v>0.999</v>
      </c>
      <c r="V93">
        <v>0.996</v>
      </c>
      <c r="W93">
        <v>0.999</v>
      </c>
      <c r="X93">
        <v>409</v>
      </c>
      <c r="Y93">
        <v>409</v>
      </c>
      <c r="Z93">
        <v>0.99</v>
      </c>
      <c r="AA93">
        <v>1</v>
      </c>
      <c r="AB93">
        <v>0.94199999999999995</v>
      </c>
      <c r="AC93">
        <v>0.98699999999999999</v>
      </c>
      <c r="AD93">
        <v>0.96199999999999997</v>
      </c>
      <c r="AE93">
        <v>0.96699999999999997</v>
      </c>
      <c r="AF93">
        <v>0.95899999999999996</v>
      </c>
      <c r="AG93">
        <v>0.99399999999999999</v>
      </c>
      <c r="AH93">
        <v>0.999</v>
      </c>
      <c r="AI93">
        <v>0.874</v>
      </c>
      <c r="AJ93">
        <v>0.99099999999999999</v>
      </c>
      <c r="AK93">
        <v>0.997</v>
      </c>
    </row>
    <row r="94" spans="1:37" x14ac:dyDescent="0.3">
      <c r="A94" t="s">
        <v>35</v>
      </c>
      <c r="B94" t="str">
        <f>VLOOKUP(A94,Layers_Description!$A$1:$E$42,2,FALSE)</f>
        <v xml:space="preserve">       Conv2d      </v>
      </c>
      <c r="C94" t="str">
        <f>VLOOKUP(A94,Layers_Description!$A$1:$E$42,3,FALSE)</f>
        <v xml:space="preserve">  (1, 512, 14, 14)  </v>
      </c>
      <c r="D94" t="str">
        <f>VLOOKUP(A94,Layers_Description!$A$1:$E$42,4,FALSE)</f>
        <v xml:space="preserve">  (1, 512, 14, 14)  </v>
      </c>
      <c r="E94" s="3" t="b">
        <f t="shared" si="14"/>
        <v>0</v>
      </c>
      <c r="F94" s="3" t="b">
        <f t="shared" si="15"/>
        <v>1</v>
      </c>
      <c r="G94" s="3" t="b">
        <f t="shared" si="16"/>
        <v>1</v>
      </c>
      <c r="H94" s="3" t="b">
        <f t="shared" si="17"/>
        <v>0</v>
      </c>
      <c r="I94" s="3" t="b">
        <f t="shared" si="18"/>
        <v>1</v>
      </c>
      <c r="J94" s="3" t="b">
        <f t="shared" si="19"/>
        <v>1</v>
      </c>
      <c r="K94" s="3" t="b">
        <f t="shared" si="20"/>
        <v>1</v>
      </c>
      <c r="L94">
        <v>0.6</v>
      </c>
      <c r="M94">
        <v>0.4</v>
      </c>
      <c r="N94">
        <v>0.996</v>
      </c>
      <c r="O94">
        <v>0.998</v>
      </c>
      <c r="P94">
        <v>0.996</v>
      </c>
      <c r="Q94">
        <v>0.997</v>
      </c>
      <c r="R94">
        <v>0.995</v>
      </c>
      <c r="S94">
        <v>0.998</v>
      </c>
      <c r="T94">
        <v>0.996</v>
      </c>
      <c r="U94">
        <v>0.998</v>
      </c>
      <c r="V94">
        <v>0.996</v>
      </c>
      <c r="W94">
        <v>0.998</v>
      </c>
      <c r="X94">
        <v>409</v>
      </c>
      <c r="Y94">
        <v>409</v>
      </c>
      <c r="Z94">
        <v>0.99</v>
      </c>
      <c r="AA94">
        <v>0.999</v>
      </c>
      <c r="AB94">
        <v>0.94199999999999995</v>
      </c>
      <c r="AC94">
        <v>0.98599999999999999</v>
      </c>
      <c r="AD94">
        <v>0.96199999999999997</v>
      </c>
      <c r="AE94">
        <v>0.96399999999999997</v>
      </c>
      <c r="AF94">
        <v>0.95899999999999996</v>
      </c>
      <c r="AG94">
        <v>0.996</v>
      </c>
      <c r="AH94">
        <v>0.999</v>
      </c>
      <c r="AI94">
        <v>0.91100000000000003</v>
      </c>
      <c r="AJ94">
        <v>0.99099999999999999</v>
      </c>
      <c r="AK94">
        <v>0.996</v>
      </c>
    </row>
    <row r="95" spans="1:37" x14ac:dyDescent="0.3">
      <c r="A95" t="s">
        <v>35</v>
      </c>
      <c r="B95" t="str">
        <f>VLOOKUP(A95,Layers_Description!$A$1:$E$42,2,FALSE)</f>
        <v xml:space="preserve">       Conv2d      </v>
      </c>
      <c r="C95" t="str">
        <f>VLOOKUP(A95,Layers_Description!$A$1:$E$42,3,FALSE)</f>
        <v xml:space="preserve">  (1, 512, 14, 14)  </v>
      </c>
      <c r="D95" t="str">
        <f>VLOOKUP(A95,Layers_Description!$A$1:$E$42,4,FALSE)</f>
        <v xml:space="preserve">  (1, 512, 14, 14)  </v>
      </c>
      <c r="E95" s="3" t="b">
        <f t="shared" si="14"/>
        <v>0</v>
      </c>
      <c r="F95" s="3" t="b">
        <f t="shared" si="15"/>
        <v>1</v>
      </c>
      <c r="G95" s="3" t="b">
        <f t="shared" si="16"/>
        <v>1</v>
      </c>
      <c r="H95" s="3" t="b">
        <f t="shared" si="17"/>
        <v>0</v>
      </c>
      <c r="I95" s="3" t="b">
        <f t="shared" si="18"/>
        <v>1</v>
      </c>
      <c r="J95" s="3" t="b">
        <f t="shared" si="19"/>
        <v>1</v>
      </c>
      <c r="K95" s="3" t="b">
        <f t="shared" si="20"/>
        <v>1</v>
      </c>
      <c r="L95">
        <v>0.5</v>
      </c>
      <c r="M95">
        <v>0.5</v>
      </c>
      <c r="N95">
        <v>0.996</v>
      </c>
      <c r="O95">
        <v>0.99299999999999999</v>
      </c>
      <c r="P95">
        <v>0.996</v>
      </c>
      <c r="Q95">
        <v>0.995</v>
      </c>
      <c r="R95">
        <v>0.995</v>
      </c>
      <c r="S95">
        <v>0.99</v>
      </c>
      <c r="T95">
        <v>0.996</v>
      </c>
      <c r="U95">
        <v>0.99299999999999999</v>
      </c>
      <c r="V95">
        <v>0.996</v>
      </c>
      <c r="W95">
        <v>0.99299999999999999</v>
      </c>
      <c r="X95">
        <v>409</v>
      </c>
      <c r="Y95">
        <v>409</v>
      </c>
      <c r="Z95">
        <v>0.99</v>
      </c>
      <c r="AA95">
        <v>1</v>
      </c>
      <c r="AB95">
        <v>0.94199999999999995</v>
      </c>
      <c r="AC95">
        <v>0.95199999999999996</v>
      </c>
      <c r="AD95">
        <v>0.96199999999999997</v>
      </c>
      <c r="AE95">
        <v>0.98899999999999999</v>
      </c>
      <c r="AF95">
        <v>0.95899999999999996</v>
      </c>
      <c r="AG95">
        <v>0.995</v>
      </c>
      <c r="AH95">
        <v>0.999</v>
      </c>
      <c r="AI95">
        <v>0.69499999999999995</v>
      </c>
      <c r="AJ95">
        <v>0.99099999999999999</v>
      </c>
      <c r="AK95">
        <v>0.99299999999999999</v>
      </c>
    </row>
    <row r="96" spans="1:37" x14ac:dyDescent="0.3">
      <c r="A96" t="s">
        <v>35</v>
      </c>
      <c r="B96" t="str">
        <f>VLOOKUP(A96,Layers_Description!$A$1:$E$42,2,FALSE)</f>
        <v xml:space="preserve">       Conv2d      </v>
      </c>
      <c r="C96" t="str">
        <f>VLOOKUP(A96,Layers_Description!$A$1:$E$42,3,FALSE)</f>
        <v xml:space="preserve">  (1, 512, 14, 14)  </v>
      </c>
      <c r="D96" t="str">
        <f>VLOOKUP(A96,Layers_Description!$A$1:$E$42,4,FALSE)</f>
        <v xml:space="preserve">  (1, 512, 14, 14)  </v>
      </c>
      <c r="E96" s="3" t="b">
        <f t="shared" si="14"/>
        <v>0</v>
      </c>
      <c r="F96" s="3" t="b">
        <f t="shared" si="15"/>
        <v>1</v>
      </c>
      <c r="G96" s="3" t="b">
        <f t="shared" si="16"/>
        <v>1</v>
      </c>
      <c r="H96" s="3" t="b">
        <f t="shared" si="17"/>
        <v>0</v>
      </c>
      <c r="I96" s="3" t="b">
        <f t="shared" si="18"/>
        <v>1</v>
      </c>
      <c r="J96" s="3" t="b">
        <f t="shared" si="19"/>
        <v>1</v>
      </c>
      <c r="K96" s="3" t="b">
        <f t="shared" si="20"/>
        <v>1</v>
      </c>
      <c r="L96">
        <v>0.4</v>
      </c>
      <c r="M96">
        <v>0.6</v>
      </c>
      <c r="N96">
        <v>0.996</v>
      </c>
      <c r="O96">
        <v>0.995</v>
      </c>
      <c r="P96">
        <v>0.996</v>
      </c>
      <c r="Q96">
        <v>0.995</v>
      </c>
      <c r="R96">
        <v>0.995</v>
      </c>
      <c r="S96">
        <v>0.995</v>
      </c>
      <c r="T96">
        <v>0.996</v>
      </c>
      <c r="U96">
        <v>0.995</v>
      </c>
      <c r="V96">
        <v>0.996</v>
      </c>
      <c r="W96">
        <v>0.995</v>
      </c>
      <c r="X96">
        <v>409</v>
      </c>
      <c r="Y96">
        <v>409</v>
      </c>
      <c r="Z96">
        <v>0.99</v>
      </c>
      <c r="AA96">
        <v>1</v>
      </c>
      <c r="AB96">
        <v>0.94199999999999995</v>
      </c>
      <c r="AC96">
        <v>0.97099999999999997</v>
      </c>
      <c r="AD96">
        <v>0.96199999999999997</v>
      </c>
      <c r="AE96">
        <v>0.96799999999999997</v>
      </c>
      <c r="AF96">
        <v>0.95899999999999996</v>
      </c>
      <c r="AG96">
        <v>0.99399999999999999</v>
      </c>
      <c r="AH96">
        <v>0.999</v>
      </c>
      <c r="AI96">
        <v>0.52300000000000002</v>
      </c>
      <c r="AJ96">
        <v>0.99099999999999999</v>
      </c>
      <c r="AK96">
        <v>0.99399999999999999</v>
      </c>
    </row>
    <row r="97" spans="1:37" x14ac:dyDescent="0.3">
      <c r="A97" t="s">
        <v>35</v>
      </c>
      <c r="B97" t="str">
        <f>VLOOKUP(A97,Layers_Description!$A$1:$E$42,2,FALSE)</f>
        <v xml:space="preserve">       Conv2d      </v>
      </c>
      <c r="C97" t="str">
        <f>VLOOKUP(A97,Layers_Description!$A$1:$E$42,3,FALSE)</f>
        <v xml:space="preserve">  (1, 512, 14, 14)  </v>
      </c>
      <c r="D97" t="str">
        <f>VLOOKUP(A97,Layers_Description!$A$1:$E$42,4,FALSE)</f>
        <v xml:space="preserve">  (1, 512, 14, 14)  </v>
      </c>
      <c r="E97" s="3" t="b">
        <f t="shared" si="14"/>
        <v>0</v>
      </c>
      <c r="F97" s="3" t="b">
        <f t="shared" si="15"/>
        <v>1</v>
      </c>
      <c r="G97" s="3" t="b">
        <f t="shared" si="16"/>
        <v>1</v>
      </c>
      <c r="H97" s="3" t="b">
        <f t="shared" si="17"/>
        <v>0</v>
      </c>
      <c r="I97" s="3" t="b">
        <f t="shared" si="18"/>
        <v>1</v>
      </c>
      <c r="J97" s="3" t="b">
        <f t="shared" si="19"/>
        <v>1</v>
      </c>
      <c r="K97" s="3" t="b">
        <f t="shared" si="20"/>
        <v>0</v>
      </c>
      <c r="L97">
        <v>0.3</v>
      </c>
      <c r="M97">
        <v>0.7</v>
      </c>
      <c r="N97">
        <v>0.996</v>
      </c>
      <c r="O97">
        <v>0.99199999999999999</v>
      </c>
      <c r="P97">
        <v>0.996</v>
      </c>
      <c r="Q97">
        <v>0.99199999999999999</v>
      </c>
      <c r="R97">
        <v>0.995</v>
      </c>
      <c r="S97">
        <v>0.98799999999999999</v>
      </c>
      <c r="T97">
        <v>0.996</v>
      </c>
      <c r="U97">
        <v>0.99</v>
      </c>
      <c r="V97">
        <v>0.996</v>
      </c>
      <c r="W97">
        <v>0.99199999999999999</v>
      </c>
      <c r="X97">
        <v>409</v>
      </c>
      <c r="Y97">
        <v>409</v>
      </c>
      <c r="Z97">
        <v>0.99</v>
      </c>
      <c r="AA97">
        <v>0.996</v>
      </c>
      <c r="AB97">
        <v>0.94199999999999995</v>
      </c>
      <c r="AC97">
        <v>0.94499999999999995</v>
      </c>
      <c r="AD97">
        <v>0.96199999999999997</v>
      </c>
      <c r="AE97">
        <v>0.98799999999999999</v>
      </c>
      <c r="AF97">
        <v>0.95899999999999996</v>
      </c>
      <c r="AG97">
        <v>0.98899999999999999</v>
      </c>
      <c r="AH97">
        <v>0.999</v>
      </c>
      <c r="AI97">
        <v>0.432</v>
      </c>
      <c r="AJ97">
        <v>0.99099999999999999</v>
      </c>
      <c r="AK97">
        <v>0.98499999999999999</v>
      </c>
    </row>
    <row r="98" spans="1:37" x14ac:dyDescent="0.3">
      <c r="A98" t="s">
        <v>35</v>
      </c>
      <c r="B98" t="str">
        <f>VLOOKUP(A98,Layers_Description!$A$1:$E$42,2,FALSE)</f>
        <v xml:space="preserve">       Conv2d      </v>
      </c>
      <c r="C98" t="str">
        <f>VLOOKUP(A98,Layers_Description!$A$1:$E$42,3,FALSE)</f>
        <v xml:space="preserve">  (1, 512, 14, 14)  </v>
      </c>
      <c r="D98" t="str">
        <f>VLOOKUP(A98,Layers_Description!$A$1:$E$42,4,FALSE)</f>
        <v xml:space="preserve">  (1, 512, 14, 14)  </v>
      </c>
      <c r="E98" s="3" t="b">
        <f t="shared" ref="E98:E122" si="21">IF(N98-O98&gt;0.01, TRUE,FALSE)</f>
        <v>0</v>
      </c>
      <c r="F98" s="3" t="b">
        <f t="shared" ref="F98:F122" si="22">IF(AA98&gt;Z98, TRUE, FALSE)</f>
        <v>0</v>
      </c>
      <c r="G98" s="3" t="b">
        <f t="shared" ref="G98:G122" si="23">IF(AE98&gt;AD98,TRUE,FALSE)</f>
        <v>0</v>
      </c>
      <c r="H98" s="3" t="b">
        <f t="shared" ref="H98:H122" si="24">IF(AI98&gt;AH98,TRUE,FALSE)</f>
        <v>0</v>
      </c>
      <c r="I98" s="3" t="b">
        <f t="shared" ref="I98:I122" si="25">IF(AC98&gt;AB98,TRUE,FALSE)</f>
        <v>1</v>
      </c>
      <c r="J98" s="3" t="b">
        <f t="shared" ref="J98:J122" si="26">IF(AG98&gt;AF98,TRUE,FALSE)</f>
        <v>1</v>
      </c>
      <c r="K98" s="3" t="b">
        <f t="shared" ref="K98:K122" si="27">IF(AK98&gt;AJ98,TRUE,FALSE)</f>
        <v>0</v>
      </c>
      <c r="L98">
        <v>0.2</v>
      </c>
      <c r="M98">
        <v>0.8</v>
      </c>
      <c r="N98">
        <v>0.996</v>
      </c>
      <c r="O98">
        <v>0.99399999999999999</v>
      </c>
      <c r="P98">
        <v>0.996</v>
      </c>
      <c r="Q98">
        <v>0.99299999999999999</v>
      </c>
      <c r="R98">
        <v>0.995</v>
      </c>
      <c r="S98">
        <v>0.995</v>
      </c>
      <c r="T98">
        <v>0.996</v>
      </c>
      <c r="U98">
        <v>0.99399999999999999</v>
      </c>
      <c r="V98">
        <v>0.996</v>
      </c>
      <c r="W98">
        <v>0.99399999999999999</v>
      </c>
      <c r="X98">
        <v>409</v>
      </c>
      <c r="Y98">
        <v>409</v>
      </c>
      <c r="Z98">
        <v>0.99</v>
      </c>
      <c r="AA98">
        <v>0.96699999999999997</v>
      </c>
      <c r="AB98">
        <v>0.94199999999999995</v>
      </c>
      <c r="AC98">
        <v>0.94799999999999995</v>
      </c>
      <c r="AD98">
        <v>0.96199999999999997</v>
      </c>
      <c r="AE98">
        <v>0.90700000000000003</v>
      </c>
      <c r="AF98">
        <v>0.95899999999999996</v>
      </c>
      <c r="AG98">
        <v>0.99299999999999999</v>
      </c>
      <c r="AH98">
        <v>0.999</v>
      </c>
      <c r="AI98">
        <v>0.46800000000000003</v>
      </c>
      <c r="AJ98">
        <v>0.99099999999999999</v>
      </c>
      <c r="AK98">
        <v>0.98</v>
      </c>
    </row>
    <row r="99" spans="1:37" x14ac:dyDescent="0.3">
      <c r="A99" t="s">
        <v>35</v>
      </c>
      <c r="B99" t="str">
        <f>VLOOKUP(A99,Layers_Description!$A$1:$E$42,2,FALSE)</f>
        <v xml:space="preserve">       Conv2d      </v>
      </c>
      <c r="C99" t="str">
        <f>VLOOKUP(A99,Layers_Description!$A$1:$E$42,3,FALSE)</f>
        <v xml:space="preserve">  (1, 512, 14, 14)  </v>
      </c>
      <c r="D99" t="str">
        <f>VLOOKUP(A99,Layers_Description!$A$1:$E$42,4,FALSE)</f>
        <v xml:space="preserve">  (1, 512, 14, 14)  </v>
      </c>
      <c r="E99" s="3" t="b">
        <f t="shared" si="21"/>
        <v>0</v>
      </c>
      <c r="F99" s="3" t="b">
        <f t="shared" si="22"/>
        <v>0</v>
      </c>
      <c r="G99" s="3" t="b">
        <f t="shared" si="23"/>
        <v>1</v>
      </c>
      <c r="H99" s="3" t="b">
        <f t="shared" si="24"/>
        <v>0</v>
      </c>
      <c r="I99" s="3" t="b">
        <f t="shared" si="25"/>
        <v>0</v>
      </c>
      <c r="J99" s="3" t="b">
        <f t="shared" si="26"/>
        <v>1</v>
      </c>
      <c r="K99" s="3" t="b">
        <f t="shared" si="27"/>
        <v>0</v>
      </c>
      <c r="L99">
        <v>0.1</v>
      </c>
      <c r="M99">
        <v>0.9</v>
      </c>
      <c r="N99">
        <v>0.996</v>
      </c>
      <c r="O99">
        <v>0.998</v>
      </c>
      <c r="P99">
        <v>0.996</v>
      </c>
      <c r="Q99">
        <v>0.998</v>
      </c>
      <c r="R99">
        <v>0.995</v>
      </c>
      <c r="S99">
        <v>0.998</v>
      </c>
      <c r="T99">
        <v>0.996</v>
      </c>
      <c r="U99">
        <v>0.998</v>
      </c>
      <c r="V99">
        <v>0.996</v>
      </c>
      <c r="W99">
        <v>0.998</v>
      </c>
      <c r="X99">
        <v>409</v>
      </c>
      <c r="Y99">
        <v>409</v>
      </c>
      <c r="Z99">
        <v>0.99</v>
      </c>
      <c r="AA99">
        <v>0.94899999999999995</v>
      </c>
      <c r="AB99">
        <v>0.94199999999999995</v>
      </c>
      <c r="AC99">
        <v>0.93100000000000005</v>
      </c>
      <c r="AD99">
        <v>0.96199999999999997</v>
      </c>
      <c r="AE99">
        <v>0.96799999999999997</v>
      </c>
      <c r="AF99">
        <v>0.95899999999999996</v>
      </c>
      <c r="AG99">
        <v>0.98</v>
      </c>
      <c r="AH99">
        <v>0.999</v>
      </c>
      <c r="AI99">
        <v>0.42599999999999999</v>
      </c>
      <c r="AJ99">
        <v>0.99099999999999999</v>
      </c>
      <c r="AK99">
        <v>0.98199999999999998</v>
      </c>
    </row>
    <row r="100" spans="1:37" x14ac:dyDescent="0.3">
      <c r="A100" t="s">
        <v>35</v>
      </c>
      <c r="B100" t="str">
        <f>VLOOKUP(A100,Layers_Description!$A$1:$E$42,2,FALSE)</f>
        <v xml:space="preserve">       Conv2d      </v>
      </c>
      <c r="C100" t="str">
        <f>VLOOKUP(A100,Layers_Description!$A$1:$E$42,3,FALSE)</f>
        <v xml:space="preserve">  (1, 512, 14, 14)  </v>
      </c>
      <c r="D100" t="str">
        <f>VLOOKUP(A100,Layers_Description!$A$1:$E$42,4,FALSE)</f>
        <v xml:space="preserve">  (1, 512, 14, 14)  </v>
      </c>
      <c r="E100" s="3" t="b">
        <f t="shared" si="21"/>
        <v>1</v>
      </c>
      <c r="F100" s="3" t="b">
        <f t="shared" si="22"/>
        <v>0</v>
      </c>
      <c r="G100" s="3" t="b">
        <f t="shared" si="23"/>
        <v>0</v>
      </c>
      <c r="H100" s="3" t="b">
        <f t="shared" si="24"/>
        <v>0</v>
      </c>
      <c r="I100" s="3" t="b">
        <f t="shared" si="25"/>
        <v>0</v>
      </c>
      <c r="J100" s="3" t="b">
        <f t="shared" si="26"/>
        <v>0</v>
      </c>
      <c r="K100" s="3" t="b">
        <f t="shared" si="27"/>
        <v>0</v>
      </c>
      <c r="L100">
        <v>0</v>
      </c>
      <c r="M100">
        <v>1</v>
      </c>
      <c r="N100">
        <v>0.996</v>
      </c>
      <c r="O100">
        <v>0.49199999999999999</v>
      </c>
      <c r="P100">
        <v>0.996</v>
      </c>
      <c r="Q100">
        <v>0.16400000000000001</v>
      </c>
      <c r="R100">
        <v>0.995</v>
      </c>
      <c r="S100">
        <v>0.33300000000000002</v>
      </c>
      <c r="T100">
        <v>0.996</v>
      </c>
      <c r="U100">
        <v>0.22</v>
      </c>
      <c r="V100">
        <v>0.996</v>
      </c>
      <c r="W100">
        <v>0.49199999999999999</v>
      </c>
      <c r="X100">
        <v>409</v>
      </c>
      <c r="Y100">
        <v>409</v>
      </c>
      <c r="Z100">
        <v>0.99</v>
      </c>
      <c r="AA100">
        <v>0.93</v>
      </c>
      <c r="AB100">
        <v>0.94199999999999995</v>
      </c>
      <c r="AC100">
        <v>0</v>
      </c>
      <c r="AD100">
        <v>0.96199999999999997</v>
      </c>
      <c r="AE100">
        <v>7.2999999999999995E-2</v>
      </c>
      <c r="AF100">
        <v>0.95899999999999996</v>
      </c>
      <c r="AG100">
        <v>0</v>
      </c>
      <c r="AH100">
        <v>0.999</v>
      </c>
      <c r="AI100">
        <v>0.41599999999999998</v>
      </c>
      <c r="AJ100">
        <v>0.99099999999999999</v>
      </c>
      <c r="AK100">
        <v>0.745</v>
      </c>
    </row>
    <row r="101" spans="1:37" x14ac:dyDescent="0.3">
      <c r="A101" t="s">
        <v>36</v>
      </c>
      <c r="B101" t="str">
        <f>VLOOKUP(A101,Layers_Description!$A$1:$E$42,2,FALSE)</f>
        <v xml:space="preserve">       Conv2d      </v>
      </c>
      <c r="C101" t="str">
        <f>VLOOKUP(A101,Layers_Description!$A$1:$E$42,3,FALSE)</f>
        <v xml:space="preserve">  (1, 512, 14, 14)  </v>
      </c>
      <c r="D101" t="str">
        <f>VLOOKUP(A101,Layers_Description!$A$1:$E$42,4,FALSE)</f>
        <v xml:space="preserve">  (1, 512, 14, 14)  </v>
      </c>
      <c r="E101" s="3" t="b">
        <f t="shared" si="21"/>
        <v>0</v>
      </c>
      <c r="F101" s="3" t="b">
        <f t="shared" si="22"/>
        <v>1</v>
      </c>
      <c r="G101" s="3" t="b">
        <f t="shared" si="23"/>
        <v>1</v>
      </c>
      <c r="H101" s="3" t="b">
        <f t="shared" si="24"/>
        <v>0</v>
      </c>
      <c r="I101" s="3" t="b">
        <f t="shared" si="25"/>
        <v>1</v>
      </c>
      <c r="J101" s="3" t="b">
        <f t="shared" si="26"/>
        <v>1</v>
      </c>
      <c r="K101" s="3" t="b">
        <f t="shared" si="27"/>
        <v>1</v>
      </c>
      <c r="L101">
        <v>1</v>
      </c>
      <c r="M101">
        <v>0</v>
      </c>
      <c r="N101">
        <v>0.996</v>
      </c>
      <c r="O101">
        <v>1</v>
      </c>
      <c r="P101">
        <v>0.996</v>
      </c>
      <c r="Q101">
        <v>1</v>
      </c>
      <c r="R101">
        <v>0.995</v>
      </c>
      <c r="S101">
        <v>1</v>
      </c>
      <c r="T101">
        <v>0.996</v>
      </c>
      <c r="U101">
        <v>1</v>
      </c>
      <c r="V101">
        <v>0.996</v>
      </c>
      <c r="W101">
        <v>1</v>
      </c>
      <c r="X101">
        <v>409</v>
      </c>
      <c r="Y101">
        <v>409</v>
      </c>
      <c r="Z101">
        <v>0.999</v>
      </c>
      <c r="AA101">
        <v>1</v>
      </c>
      <c r="AB101">
        <v>0.94199999999999995</v>
      </c>
      <c r="AC101">
        <v>1</v>
      </c>
      <c r="AD101">
        <v>0.95599999999999996</v>
      </c>
      <c r="AE101">
        <v>0.996</v>
      </c>
      <c r="AF101">
        <v>0.95899999999999996</v>
      </c>
      <c r="AG101">
        <v>0.998</v>
      </c>
      <c r="AH101">
        <v>1</v>
      </c>
      <c r="AI101">
        <v>0.999</v>
      </c>
      <c r="AJ101">
        <v>0.99099999999999999</v>
      </c>
      <c r="AK101">
        <v>0.999</v>
      </c>
    </row>
    <row r="102" spans="1:37" x14ac:dyDescent="0.3">
      <c r="A102" t="s">
        <v>36</v>
      </c>
      <c r="B102" t="str">
        <f>VLOOKUP(A102,Layers_Description!$A$1:$E$42,2,FALSE)</f>
        <v xml:space="preserve">       Conv2d      </v>
      </c>
      <c r="C102" t="str">
        <f>VLOOKUP(A102,Layers_Description!$A$1:$E$42,3,FALSE)</f>
        <v xml:space="preserve">  (1, 512, 14, 14)  </v>
      </c>
      <c r="D102" t="str">
        <f>VLOOKUP(A102,Layers_Description!$A$1:$E$42,4,FALSE)</f>
        <v xml:space="preserve">  (1, 512, 14, 14)  </v>
      </c>
      <c r="E102" s="3" t="b">
        <f t="shared" si="21"/>
        <v>0</v>
      </c>
      <c r="F102" s="3" t="b">
        <f t="shared" si="22"/>
        <v>0</v>
      </c>
      <c r="G102" s="3" t="b">
        <f t="shared" si="23"/>
        <v>0</v>
      </c>
      <c r="H102" s="3" t="b">
        <f t="shared" si="24"/>
        <v>0</v>
      </c>
      <c r="I102" s="3" t="b">
        <f t="shared" si="25"/>
        <v>1</v>
      </c>
      <c r="J102" s="3" t="b">
        <f t="shared" si="26"/>
        <v>1</v>
      </c>
      <c r="K102" s="3" t="b">
        <f t="shared" si="27"/>
        <v>1</v>
      </c>
      <c r="L102">
        <v>0.9</v>
      </c>
      <c r="M102">
        <v>0.1</v>
      </c>
      <c r="N102">
        <v>0.996</v>
      </c>
      <c r="O102">
        <v>0.999</v>
      </c>
      <c r="P102">
        <v>0.996</v>
      </c>
      <c r="Q102">
        <v>0.998</v>
      </c>
      <c r="R102">
        <v>0.995</v>
      </c>
      <c r="S102">
        <v>0.999</v>
      </c>
      <c r="T102">
        <v>0.996</v>
      </c>
      <c r="U102">
        <v>0.998</v>
      </c>
      <c r="V102">
        <v>0.996</v>
      </c>
      <c r="W102">
        <v>0.999</v>
      </c>
      <c r="X102">
        <v>409</v>
      </c>
      <c r="Y102">
        <v>409</v>
      </c>
      <c r="Z102">
        <v>0.999</v>
      </c>
      <c r="AA102">
        <v>0.97399999999999998</v>
      </c>
      <c r="AB102">
        <v>0.94199999999999995</v>
      </c>
      <c r="AC102">
        <v>0.99299999999999999</v>
      </c>
      <c r="AD102">
        <v>0.95599999999999996</v>
      </c>
      <c r="AE102">
        <v>0.09</v>
      </c>
      <c r="AF102">
        <v>0.95899999999999996</v>
      </c>
      <c r="AG102">
        <v>0.996</v>
      </c>
      <c r="AH102">
        <v>1</v>
      </c>
      <c r="AI102">
        <v>0.495</v>
      </c>
      <c r="AJ102">
        <v>0.99099999999999999</v>
      </c>
      <c r="AK102">
        <v>0.998</v>
      </c>
    </row>
    <row r="103" spans="1:37" x14ac:dyDescent="0.3">
      <c r="A103" t="s">
        <v>36</v>
      </c>
      <c r="B103" t="str">
        <f>VLOOKUP(A103,Layers_Description!$A$1:$E$42,2,FALSE)</f>
        <v xml:space="preserve">       Conv2d      </v>
      </c>
      <c r="C103" t="str">
        <f>VLOOKUP(A103,Layers_Description!$A$1:$E$42,3,FALSE)</f>
        <v xml:space="preserve">  (1, 512, 14, 14)  </v>
      </c>
      <c r="D103" t="str">
        <f>VLOOKUP(A103,Layers_Description!$A$1:$E$42,4,FALSE)</f>
        <v xml:space="preserve">  (1, 512, 14, 14)  </v>
      </c>
      <c r="E103" s="3" t="b">
        <f t="shared" si="21"/>
        <v>0</v>
      </c>
      <c r="F103" s="3" t="b">
        <f t="shared" si="22"/>
        <v>0</v>
      </c>
      <c r="G103" s="3" t="b">
        <f t="shared" si="23"/>
        <v>0</v>
      </c>
      <c r="H103" s="3" t="b">
        <f t="shared" si="24"/>
        <v>0</v>
      </c>
      <c r="I103" s="3" t="b">
        <f t="shared" si="25"/>
        <v>1</v>
      </c>
      <c r="J103" s="3" t="b">
        <f t="shared" si="26"/>
        <v>1</v>
      </c>
      <c r="K103" s="3" t="b">
        <f t="shared" si="27"/>
        <v>1</v>
      </c>
      <c r="L103">
        <v>0.8</v>
      </c>
      <c r="M103">
        <v>0.2</v>
      </c>
      <c r="N103">
        <v>0.996</v>
      </c>
      <c r="O103">
        <v>0.998</v>
      </c>
      <c r="P103">
        <v>0.996</v>
      </c>
      <c r="Q103">
        <v>0.996</v>
      </c>
      <c r="R103">
        <v>0.995</v>
      </c>
      <c r="S103">
        <v>0.997</v>
      </c>
      <c r="T103">
        <v>0.996</v>
      </c>
      <c r="U103">
        <v>0.997</v>
      </c>
      <c r="V103">
        <v>0.996</v>
      </c>
      <c r="W103">
        <v>0.998</v>
      </c>
      <c r="X103">
        <v>409</v>
      </c>
      <c r="Y103">
        <v>409</v>
      </c>
      <c r="Z103">
        <v>0.999</v>
      </c>
      <c r="AA103">
        <v>0.72899999999999998</v>
      </c>
      <c r="AB103">
        <v>0.94199999999999995</v>
      </c>
      <c r="AC103">
        <v>0.99</v>
      </c>
      <c r="AD103">
        <v>0.95599999999999996</v>
      </c>
      <c r="AE103">
        <v>8.8999999999999996E-2</v>
      </c>
      <c r="AF103">
        <v>0.95899999999999996</v>
      </c>
      <c r="AG103">
        <v>0.996</v>
      </c>
      <c r="AH103">
        <v>1</v>
      </c>
      <c r="AI103">
        <v>0.33600000000000002</v>
      </c>
      <c r="AJ103">
        <v>0.99099999999999999</v>
      </c>
      <c r="AK103">
        <v>0.999</v>
      </c>
    </row>
    <row r="104" spans="1:37" x14ac:dyDescent="0.3">
      <c r="A104" t="s">
        <v>36</v>
      </c>
      <c r="B104" t="str">
        <f>VLOOKUP(A104,Layers_Description!$A$1:$E$42,2,FALSE)</f>
        <v xml:space="preserve">       Conv2d      </v>
      </c>
      <c r="C104" t="str">
        <f>VLOOKUP(A104,Layers_Description!$A$1:$E$42,3,FALSE)</f>
        <v xml:space="preserve">  (1, 512, 14, 14)  </v>
      </c>
      <c r="D104" t="str">
        <f>VLOOKUP(A104,Layers_Description!$A$1:$E$42,4,FALSE)</f>
        <v xml:space="preserve">  (1, 512, 14, 14)  </v>
      </c>
      <c r="E104" s="3" t="b">
        <f t="shared" si="21"/>
        <v>0</v>
      </c>
      <c r="F104" s="3" t="b">
        <f t="shared" si="22"/>
        <v>0</v>
      </c>
      <c r="G104" s="3" t="b">
        <f t="shared" si="23"/>
        <v>0</v>
      </c>
      <c r="H104" s="3" t="b">
        <f t="shared" si="24"/>
        <v>0</v>
      </c>
      <c r="I104" s="3" t="b">
        <f t="shared" si="25"/>
        <v>1</v>
      </c>
      <c r="J104" s="3" t="b">
        <f t="shared" si="26"/>
        <v>1</v>
      </c>
      <c r="K104" s="3" t="b">
        <f t="shared" si="27"/>
        <v>1</v>
      </c>
      <c r="L104">
        <v>0.7</v>
      </c>
      <c r="M104">
        <v>0.3</v>
      </c>
      <c r="N104">
        <v>0.996</v>
      </c>
      <c r="O104">
        <v>0.999</v>
      </c>
      <c r="P104">
        <v>0.996</v>
      </c>
      <c r="Q104">
        <v>0.998</v>
      </c>
      <c r="R104">
        <v>0.995</v>
      </c>
      <c r="S104">
        <v>0.999</v>
      </c>
      <c r="T104">
        <v>0.996</v>
      </c>
      <c r="U104">
        <v>0.998</v>
      </c>
      <c r="V104">
        <v>0.996</v>
      </c>
      <c r="W104">
        <v>0.999</v>
      </c>
      <c r="X104">
        <v>409</v>
      </c>
      <c r="Y104">
        <v>409</v>
      </c>
      <c r="Z104">
        <v>0.999</v>
      </c>
      <c r="AA104">
        <v>0.52600000000000002</v>
      </c>
      <c r="AB104">
        <v>0.94199999999999995</v>
      </c>
      <c r="AC104">
        <v>0.99199999999999999</v>
      </c>
      <c r="AD104">
        <v>0.95599999999999996</v>
      </c>
      <c r="AE104">
        <v>0.01</v>
      </c>
      <c r="AF104">
        <v>0.95899999999999996</v>
      </c>
      <c r="AG104">
        <v>0.995</v>
      </c>
      <c r="AH104">
        <v>1</v>
      </c>
      <c r="AI104">
        <v>0.55400000000000005</v>
      </c>
      <c r="AJ104">
        <v>0.99099999999999999</v>
      </c>
      <c r="AK104">
        <v>0.998</v>
      </c>
    </row>
    <row r="105" spans="1:37" x14ac:dyDescent="0.3">
      <c r="A105" t="s">
        <v>36</v>
      </c>
      <c r="B105" t="str">
        <f>VLOOKUP(A105,Layers_Description!$A$1:$E$42,2,FALSE)</f>
        <v xml:space="preserve">       Conv2d      </v>
      </c>
      <c r="C105" t="str">
        <f>VLOOKUP(A105,Layers_Description!$A$1:$E$42,3,FALSE)</f>
        <v xml:space="preserve">  (1, 512, 14, 14)  </v>
      </c>
      <c r="D105" t="str">
        <f>VLOOKUP(A105,Layers_Description!$A$1:$E$42,4,FALSE)</f>
        <v xml:space="preserve">  (1, 512, 14, 14)  </v>
      </c>
      <c r="E105" s="3" t="b">
        <f t="shared" si="21"/>
        <v>0</v>
      </c>
      <c r="F105" s="3" t="b">
        <f t="shared" si="22"/>
        <v>0</v>
      </c>
      <c r="G105" s="3" t="b">
        <f t="shared" si="23"/>
        <v>0</v>
      </c>
      <c r="H105" s="3" t="b">
        <f t="shared" si="24"/>
        <v>0</v>
      </c>
      <c r="I105" s="3" t="b">
        <f t="shared" si="25"/>
        <v>1</v>
      </c>
      <c r="J105" s="3" t="b">
        <f t="shared" si="26"/>
        <v>1</v>
      </c>
      <c r="K105" s="3" t="b">
        <f t="shared" si="27"/>
        <v>1</v>
      </c>
      <c r="L105">
        <v>0.6</v>
      </c>
      <c r="M105">
        <v>0.4</v>
      </c>
      <c r="N105">
        <v>0.996</v>
      </c>
      <c r="O105">
        <v>0.996</v>
      </c>
      <c r="P105">
        <v>0.996</v>
      </c>
      <c r="Q105">
        <v>0.99399999999999999</v>
      </c>
      <c r="R105">
        <v>0.995</v>
      </c>
      <c r="S105">
        <v>0.996</v>
      </c>
      <c r="T105">
        <v>0.996</v>
      </c>
      <c r="U105">
        <v>0.995</v>
      </c>
      <c r="V105">
        <v>0.996</v>
      </c>
      <c r="W105">
        <v>0.996</v>
      </c>
      <c r="X105">
        <v>409</v>
      </c>
      <c r="Y105">
        <v>409</v>
      </c>
      <c r="Z105">
        <v>0.999</v>
      </c>
      <c r="AA105">
        <v>0.25700000000000001</v>
      </c>
      <c r="AB105">
        <v>0.94199999999999995</v>
      </c>
      <c r="AC105">
        <v>0.99099999999999999</v>
      </c>
      <c r="AD105">
        <v>0.95599999999999996</v>
      </c>
      <c r="AE105">
        <v>0.17</v>
      </c>
      <c r="AF105">
        <v>0.95899999999999996</v>
      </c>
      <c r="AG105">
        <v>0.99399999999999999</v>
      </c>
      <c r="AH105">
        <v>1</v>
      </c>
      <c r="AI105">
        <v>0.14499999999999999</v>
      </c>
      <c r="AJ105">
        <v>0.99099999999999999</v>
      </c>
      <c r="AK105">
        <v>0.997</v>
      </c>
    </row>
    <row r="106" spans="1:37" x14ac:dyDescent="0.3">
      <c r="A106" t="s">
        <v>36</v>
      </c>
      <c r="B106" t="str">
        <f>VLOOKUP(A106,Layers_Description!$A$1:$E$42,2,FALSE)</f>
        <v xml:space="preserve">       Conv2d      </v>
      </c>
      <c r="C106" t="str">
        <f>VLOOKUP(A106,Layers_Description!$A$1:$E$42,3,FALSE)</f>
        <v xml:space="preserve">  (1, 512, 14, 14)  </v>
      </c>
      <c r="D106" t="str">
        <f>VLOOKUP(A106,Layers_Description!$A$1:$E$42,4,FALSE)</f>
        <v xml:space="preserve">  (1, 512, 14, 14)  </v>
      </c>
      <c r="E106" s="3" t="b">
        <f t="shared" si="21"/>
        <v>0</v>
      </c>
      <c r="F106" s="3" t="b">
        <f t="shared" si="22"/>
        <v>0</v>
      </c>
      <c r="G106" s="3" t="b">
        <f t="shared" si="23"/>
        <v>0</v>
      </c>
      <c r="H106" s="3" t="b">
        <f t="shared" si="24"/>
        <v>0</v>
      </c>
      <c r="I106" s="3" t="b">
        <f t="shared" si="25"/>
        <v>1</v>
      </c>
      <c r="J106" s="3" t="b">
        <f t="shared" si="26"/>
        <v>1</v>
      </c>
      <c r="K106" s="3" t="b">
        <f t="shared" si="27"/>
        <v>1</v>
      </c>
      <c r="L106">
        <v>0.5</v>
      </c>
      <c r="M106">
        <v>0.5</v>
      </c>
      <c r="N106">
        <v>0.996</v>
      </c>
      <c r="O106">
        <v>0.995</v>
      </c>
      <c r="P106">
        <v>0.996</v>
      </c>
      <c r="Q106">
        <v>0.995</v>
      </c>
      <c r="R106">
        <v>0.995</v>
      </c>
      <c r="S106">
        <v>0.99399999999999999</v>
      </c>
      <c r="T106">
        <v>0.996</v>
      </c>
      <c r="U106">
        <v>0.99399999999999999</v>
      </c>
      <c r="V106">
        <v>0.996</v>
      </c>
      <c r="W106">
        <v>0.995</v>
      </c>
      <c r="X106">
        <v>409</v>
      </c>
      <c r="Y106">
        <v>409</v>
      </c>
      <c r="Z106">
        <v>0.999</v>
      </c>
      <c r="AA106">
        <v>0.48699999999999999</v>
      </c>
      <c r="AB106">
        <v>0.94199999999999995</v>
      </c>
      <c r="AC106">
        <v>0.97199999999999998</v>
      </c>
      <c r="AD106">
        <v>0.95599999999999996</v>
      </c>
      <c r="AE106">
        <v>2.5000000000000001E-2</v>
      </c>
      <c r="AF106">
        <v>0.95899999999999996</v>
      </c>
      <c r="AG106">
        <v>0.99299999999999999</v>
      </c>
      <c r="AH106">
        <v>1</v>
      </c>
      <c r="AI106">
        <v>7.1999999999999995E-2</v>
      </c>
      <c r="AJ106">
        <v>0.99099999999999999</v>
      </c>
      <c r="AK106">
        <v>0.99399999999999999</v>
      </c>
    </row>
    <row r="107" spans="1:37" x14ac:dyDescent="0.3">
      <c r="A107" t="s">
        <v>36</v>
      </c>
      <c r="B107" t="str">
        <f>VLOOKUP(A107,Layers_Description!$A$1:$E$42,2,FALSE)</f>
        <v xml:space="preserve">       Conv2d      </v>
      </c>
      <c r="C107" t="str">
        <f>VLOOKUP(A107,Layers_Description!$A$1:$E$42,3,FALSE)</f>
        <v xml:space="preserve">  (1, 512, 14, 14)  </v>
      </c>
      <c r="D107" t="str">
        <f>VLOOKUP(A107,Layers_Description!$A$1:$E$42,4,FALSE)</f>
        <v xml:space="preserve">  (1, 512, 14, 14)  </v>
      </c>
      <c r="E107" s="3" t="b">
        <f t="shared" si="21"/>
        <v>0</v>
      </c>
      <c r="F107" s="3" t="b">
        <f t="shared" si="22"/>
        <v>0</v>
      </c>
      <c r="G107" s="3" t="b">
        <f t="shared" si="23"/>
        <v>0</v>
      </c>
      <c r="H107" s="3" t="b">
        <f t="shared" si="24"/>
        <v>0</v>
      </c>
      <c r="I107" s="3" t="b">
        <f t="shared" si="25"/>
        <v>1</v>
      </c>
      <c r="J107" s="3" t="b">
        <f t="shared" si="26"/>
        <v>1</v>
      </c>
      <c r="K107" s="3" t="b">
        <f t="shared" si="27"/>
        <v>0</v>
      </c>
      <c r="L107">
        <v>0.4</v>
      </c>
      <c r="M107">
        <v>0.6</v>
      </c>
      <c r="N107">
        <v>0.996</v>
      </c>
      <c r="O107">
        <v>0.998</v>
      </c>
      <c r="P107">
        <v>0.996</v>
      </c>
      <c r="Q107">
        <v>0.996</v>
      </c>
      <c r="R107">
        <v>0.995</v>
      </c>
      <c r="S107">
        <v>0.997</v>
      </c>
      <c r="T107">
        <v>0.996</v>
      </c>
      <c r="U107">
        <v>0.997</v>
      </c>
      <c r="V107">
        <v>0.996</v>
      </c>
      <c r="W107">
        <v>0.998</v>
      </c>
      <c r="X107">
        <v>409</v>
      </c>
      <c r="Y107">
        <v>409</v>
      </c>
      <c r="Z107">
        <v>0.999</v>
      </c>
      <c r="AA107">
        <v>0.18</v>
      </c>
      <c r="AB107">
        <v>0.94199999999999995</v>
      </c>
      <c r="AC107">
        <v>0.98299999999999998</v>
      </c>
      <c r="AD107">
        <v>0.95599999999999996</v>
      </c>
      <c r="AE107">
        <v>7.3999999999999996E-2</v>
      </c>
      <c r="AF107">
        <v>0.95899999999999996</v>
      </c>
      <c r="AG107">
        <v>0.98799999999999999</v>
      </c>
      <c r="AH107">
        <v>1</v>
      </c>
      <c r="AI107">
        <v>4.2999999999999997E-2</v>
      </c>
      <c r="AJ107">
        <v>0.99099999999999999</v>
      </c>
      <c r="AK107">
        <v>0.99099999999999999</v>
      </c>
    </row>
    <row r="108" spans="1:37" x14ac:dyDescent="0.3">
      <c r="A108" t="s">
        <v>36</v>
      </c>
      <c r="B108" t="str">
        <f>VLOOKUP(A108,Layers_Description!$A$1:$E$42,2,FALSE)</f>
        <v xml:space="preserve">       Conv2d      </v>
      </c>
      <c r="C108" t="str">
        <f>VLOOKUP(A108,Layers_Description!$A$1:$E$42,3,FALSE)</f>
        <v xml:space="preserve">  (1, 512, 14, 14)  </v>
      </c>
      <c r="D108" t="str">
        <f>VLOOKUP(A108,Layers_Description!$A$1:$E$42,4,FALSE)</f>
        <v xml:space="preserve">  (1, 512, 14, 14)  </v>
      </c>
      <c r="E108" s="3" t="b">
        <f t="shared" si="21"/>
        <v>0</v>
      </c>
      <c r="F108" s="3" t="b">
        <f t="shared" si="22"/>
        <v>0</v>
      </c>
      <c r="G108" s="3" t="b">
        <f t="shared" si="23"/>
        <v>0</v>
      </c>
      <c r="H108" s="3" t="b">
        <f t="shared" si="24"/>
        <v>0</v>
      </c>
      <c r="I108" s="3" t="b">
        <f t="shared" si="25"/>
        <v>1</v>
      </c>
      <c r="J108" s="3" t="b">
        <f t="shared" si="26"/>
        <v>1</v>
      </c>
      <c r="K108" s="3" t="b">
        <f t="shared" si="27"/>
        <v>0</v>
      </c>
      <c r="L108">
        <v>0.3</v>
      </c>
      <c r="M108">
        <v>0.7</v>
      </c>
      <c r="N108">
        <v>0.996</v>
      </c>
      <c r="O108">
        <v>0.996</v>
      </c>
      <c r="P108">
        <v>0.996</v>
      </c>
      <c r="Q108">
        <v>0.99399999999999999</v>
      </c>
      <c r="R108">
        <v>0.995</v>
      </c>
      <c r="S108">
        <v>0.996</v>
      </c>
      <c r="T108">
        <v>0.996</v>
      </c>
      <c r="U108">
        <v>0.995</v>
      </c>
      <c r="V108">
        <v>0.996</v>
      </c>
      <c r="W108">
        <v>0.996</v>
      </c>
      <c r="X108">
        <v>409</v>
      </c>
      <c r="Y108">
        <v>409</v>
      </c>
      <c r="Z108">
        <v>0.999</v>
      </c>
      <c r="AA108">
        <v>0.45900000000000002</v>
      </c>
      <c r="AB108">
        <v>0.94199999999999995</v>
      </c>
      <c r="AC108">
        <v>0.97599999999999998</v>
      </c>
      <c r="AD108">
        <v>0.95599999999999996</v>
      </c>
      <c r="AE108">
        <v>1.9E-2</v>
      </c>
      <c r="AF108">
        <v>0.95899999999999996</v>
      </c>
      <c r="AG108">
        <v>0.98899999999999999</v>
      </c>
      <c r="AH108">
        <v>1</v>
      </c>
      <c r="AI108">
        <v>0.124</v>
      </c>
      <c r="AJ108">
        <v>0.99099999999999999</v>
      </c>
      <c r="AK108">
        <v>0.98799999999999999</v>
      </c>
    </row>
    <row r="109" spans="1:37" x14ac:dyDescent="0.3">
      <c r="A109" t="s">
        <v>36</v>
      </c>
      <c r="B109" t="str">
        <f>VLOOKUP(A109,Layers_Description!$A$1:$E$42,2,FALSE)</f>
        <v xml:space="preserve">       Conv2d      </v>
      </c>
      <c r="C109" t="str">
        <f>VLOOKUP(A109,Layers_Description!$A$1:$E$42,3,FALSE)</f>
        <v xml:space="preserve">  (1, 512, 14, 14)  </v>
      </c>
      <c r="D109" t="str">
        <f>VLOOKUP(A109,Layers_Description!$A$1:$E$42,4,FALSE)</f>
        <v xml:space="preserve">  (1, 512, 14, 14)  </v>
      </c>
      <c r="E109" s="3" t="b">
        <f t="shared" si="21"/>
        <v>0</v>
      </c>
      <c r="F109" s="3" t="b">
        <f t="shared" si="22"/>
        <v>0</v>
      </c>
      <c r="G109" s="3" t="b">
        <f t="shared" si="23"/>
        <v>0</v>
      </c>
      <c r="H109" s="3" t="b">
        <f t="shared" si="24"/>
        <v>0</v>
      </c>
      <c r="I109" s="3" t="b">
        <f t="shared" si="25"/>
        <v>1</v>
      </c>
      <c r="J109" s="3" t="b">
        <f t="shared" si="26"/>
        <v>1</v>
      </c>
      <c r="K109" s="3" t="b">
        <f t="shared" si="27"/>
        <v>0</v>
      </c>
      <c r="L109">
        <v>0.2</v>
      </c>
      <c r="M109">
        <v>0.8</v>
      </c>
      <c r="N109">
        <v>0.996</v>
      </c>
      <c r="O109">
        <v>0.999</v>
      </c>
      <c r="P109">
        <v>0.996</v>
      </c>
      <c r="Q109">
        <v>0.998</v>
      </c>
      <c r="R109">
        <v>0.995</v>
      </c>
      <c r="S109">
        <v>0.999</v>
      </c>
      <c r="T109">
        <v>0.996</v>
      </c>
      <c r="U109">
        <v>0.998</v>
      </c>
      <c r="V109">
        <v>0.996</v>
      </c>
      <c r="W109">
        <v>0.999</v>
      </c>
      <c r="X109">
        <v>409</v>
      </c>
      <c r="Y109">
        <v>409</v>
      </c>
      <c r="Z109">
        <v>0.999</v>
      </c>
      <c r="AA109">
        <v>0.32500000000000001</v>
      </c>
      <c r="AB109">
        <v>0.94199999999999995</v>
      </c>
      <c r="AC109">
        <v>0.97399999999999998</v>
      </c>
      <c r="AD109">
        <v>0.95599999999999996</v>
      </c>
      <c r="AE109">
        <v>3.5000000000000003E-2</v>
      </c>
      <c r="AF109">
        <v>0.95899999999999996</v>
      </c>
      <c r="AG109">
        <v>0.97699999999999998</v>
      </c>
      <c r="AH109">
        <v>1</v>
      </c>
      <c r="AI109">
        <v>0.127</v>
      </c>
      <c r="AJ109">
        <v>0.99099999999999999</v>
      </c>
      <c r="AK109">
        <v>0.98599999999999999</v>
      </c>
    </row>
    <row r="110" spans="1:37" x14ac:dyDescent="0.3">
      <c r="A110" t="s">
        <v>36</v>
      </c>
      <c r="B110" t="str">
        <f>VLOOKUP(A110,Layers_Description!$A$1:$E$42,2,FALSE)</f>
        <v xml:space="preserve">       Conv2d      </v>
      </c>
      <c r="C110" t="str">
        <f>VLOOKUP(A110,Layers_Description!$A$1:$E$42,3,FALSE)</f>
        <v xml:space="preserve">  (1, 512, 14, 14)  </v>
      </c>
      <c r="D110" t="str">
        <f>VLOOKUP(A110,Layers_Description!$A$1:$E$42,4,FALSE)</f>
        <v xml:space="preserve">  (1, 512, 14, 14)  </v>
      </c>
      <c r="E110" s="3" t="b">
        <f t="shared" si="21"/>
        <v>0</v>
      </c>
      <c r="F110" s="3" t="b">
        <f t="shared" si="22"/>
        <v>0</v>
      </c>
      <c r="G110" s="3" t="b">
        <f t="shared" si="23"/>
        <v>0</v>
      </c>
      <c r="H110" s="3" t="b">
        <f t="shared" si="24"/>
        <v>0</v>
      </c>
      <c r="I110" s="3" t="b">
        <f t="shared" si="25"/>
        <v>0</v>
      </c>
      <c r="J110" s="3" t="b">
        <f t="shared" si="26"/>
        <v>1</v>
      </c>
      <c r="K110" s="3" t="b">
        <f t="shared" si="27"/>
        <v>0</v>
      </c>
      <c r="L110">
        <v>0.1</v>
      </c>
      <c r="M110">
        <v>0.9</v>
      </c>
      <c r="N110">
        <v>0.996</v>
      </c>
      <c r="O110">
        <v>0.995</v>
      </c>
      <c r="P110">
        <v>0.996</v>
      </c>
      <c r="Q110">
        <v>0.995</v>
      </c>
      <c r="R110">
        <v>0.995</v>
      </c>
      <c r="S110">
        <v>0.99399999999999999</v>
      </c>
      <c r="T110">
        <v>0.996</v>
      </c>
      <c r="U110">
        <v>0.99399999999999999</v>
      </c>
      <c r="V110">
        <v>0.996</v>
      </c>
      <c r="W110">
        <v>0.995</v>
      </c>
      <c r="X110">
        <v>409</v>
      </c>
      <c r="Y110">
        <v>409</v>
      </c>
      <c r="Z110">
        <v>0.999</v>
      </c>
      <c r="AA110">
        <v>0.20599999999999999</v>
      </c>
      <c r="AB110">
        <v>0.94199999999999995</v>
      </c>
      <c r="AC110">
        <v>0.89200000000000002</v>
      </c>
      <c r="AD110">
        <v>0.95599999999999996</v>
      </c>
      <c r="AE110">
        <v>5.0000000000000001E-3</v>
      </c>
      <c r="AF110">
        <v>0.95899999999999996</v>
      </c>
      <c r="AG110">
        <v>0.96699999999999997</v>
      </c>
      <c r="AH110">
        <v>1</v>
      </c>
      <c r="AI110">
        <v>0.122</v>
      </c>
      <c r="AJ110">
        <v>0.99099999999999999</v>
      </c>
      <c r="AK110">
        <v>0.97299999999999998</v>
      </c>
    </row>
    <row r="111" spans="1:37" x14ac:dyDescent="0.3">
      <c r="A111" t="s">
        <v>36</v>
      </c>
      <c r="B111" t="str">
        <f>VLOOKUP(A111,Layers_Description!$A$1:$E$42,2,FALSE)</f>
        <v xml:space="preserve">       Conv2d      </v>
      </c>
      <c r="C111" t="str">
        <f>VLOOKUP(A111,Layers_Description!$A$1:$E$42,3,FALSE)</f>
        <v xml:space="preserve">  (1, 512, 14, 14)  </v>
      </c>
      <c r="D111" t="str">
        <f>VLOOKUP(A111,Layers_Description!$A$1:$E$42,4,FALSE)</f>
        <v xml:space="preserve">  (1, 512, 14, 14)  </v>
      </c>
      <c r="E111" s="3" t="b">
        <f t="shared" si="21"/>
        <v>1</v>
      </c>
      <c r="F111" s="3" t="b">
        <f t="shared" si="22"/>
        <v>0</v>
      </c>
      <c r="G111" s="3" t="b">
        <f t="shared" si="23"/>
        <v>0</v>
      </c>
      <c r="H111" s="3" t="b">
        <f t="shared" si="24"/>
        <v>0</v>
      </c>
      <c r="I111" s="3" t="b">
        <f t="shared" si="25"/>
        <v>0</v>
      </c>
      <c r="J111" s="3" t="b">
        <f t="shared" si="26"/>
        <v>0</v>
      </c>
      <c r="K111" s="3" t="b">
        <f t="shared" si="27"/>
        <v>0</v>
      </c>
      <c r="L111">
        <v>0</v>
      </c>
      <c r="M111">
        <v>1</v>
      </c>
      <c r="N111">
        <v>0.996</v>
      </c>
      <c r="O111">
        <v>0.64200000000000002</v>
      </c>
      <c r="P111">
        <v>0.996</v>
      </c>
      <c r="Q111">
        <v>0.50600000000000001</v>
      </c>
      <c r="R111">
        <v>0.995</v>
      </c>
      <c r="S111">
        <v>0.56200000000000006</v>
      </c>
      <c r="T111">
        <v>0.996</v>
      </c>
      <c r="U111">
        <v>0.50700000000000001</v>
      </c>
      <c r="V111">
        <v>0.996</v>
      </c>
      <c r="W111">
        <v>0.64200000000000002</v>
      </c>
      <c r="X111">
        <v>409</v>
      </c>
      <c r="Y111">
        <v>409</v>
      </c>
      <c r="Z111">
        <v>0.999</v>
      </c>
      <c r="AA111">
        <v>0.997</v>
      </c>
      <c r="AB111">
        <v>0.94199999999999995</v>
      </c>
      <c r="AC111">
        <v>0.38200000000000001</v>
      </c>
      <c r="AD111">
        <v>0.95599999999999996</v>
      </c>
      <c r="AE111">
        <v>0.26700000000000002</v>
      </c>
      <c r="AF111">
        <v>0.95899999999999996</v>
      </c>
      <c r="AG111">
        <v>0.46300000000000002</v>
      </c>
      <c r="AH111">
        <v>1</v>
      </c>
      <c r="AI111">
        <v>2.8000000000000001E-2</v>
      </c>
      <c r="AJ111">
        <v>0.99099999999999999</v>
      </c>
      <c r="AK111">
        <v>0.39100000000000001</v>
      </c>
    </row>
    <row r="112" spans="1:37" x14ac:dyDescent="0.3">
      <c r="A112" t="s">
        <v>37</v>
      </c>
      <c r="B112" t="str">
        <f>VLOOKUP(A112,Layers_Description!$A$1:$E$42,2,FALSE)</f>
        <v xml:space="preserve">       Conv2d      </v>
      </c>
      <c r="C112" t="str">
        <f>VLOOKUP(A112,Layers_Description!$A$1:$E$42,3,FALSE)</f>
        <v xml:space="preserve">  (1, 512, 14, 14)  </v>
      </c>
      <c r="D112" t="str">
        <f>VLOOKUP(A112,Layers_Description!$A$1:$E$42,4,FALSE)</f>
        <v xml:space="preserve">  (1, 512, 14, 14)  </v>
      </c>
      <c r="E112" s="3" t="b">
        <f t="shared" si="21"/>
        <v>0</v>
      </c>
      <c r="F112" s="3" t="b">
        <f t="shared" si="22"/>
        <v>1</v>
      </c>
      <c r="G112" s="3" t="b">
        <f t="shared" si="23"/>
        <v>0</v>
      </c>
      <c r="H112" s="3" t="b">
        <f t="shared" si="24"/>
        <v>0</v>
      </c>
      <c r="I112" s="3" t="b">
        <f t="shared" si="25"/>
        <v>1</v>
      </c>
      <c r="J112" s="3" t="b">
        <f t="shared" si="26"/>
        <v>1</v>
      </c>
      <c r="K112" s="3" t="b">
        <f t="shared" si="27"/>
        <v>1</v>
      </c>
      <c r="L112">
        <v>1</v>
      </c>
      <c r="M112">
        <v>0</v>
      </c>
      <c r="N112">
        <v>0.996</v>
      </c>
      <c r="O112">
        <v>1</v>
      </c>
      <c r="P112">
        <v>0.996</v>
      </c>
      <c r="Q112">
        <v>1</v>
      </c>
      <c r="R112">
        <v>0.995</v>
      </c>
      <c r="S112">
        <v>1</v>
      </c>
      <c r="T112">
        <v>0.996</v>
      </c>
      <c r="U112">
        <v>1</v>
      </c>
      <c r="V112">
        <v>0.996</v>
      </c>
      <c r="W112">
        <v>1</v>
      </c>
      <c r="X112">
        <v>409</v>
      </c>
      <c r="Y112">
        <v>409</v>
      </c>
      <c r="Z112">
        <v>0.997</v>
      </c>
      <c r="AA112">
        <v>1</v>
      </c>
      <c r="AB112">
        <v>0.94199999999999995</v>
      </c>
      <c r="AC112">
        <v>0.999</v>
      </c>
      <c r="AD112">
        <v>1</v>
      </c>
      <c r="AE112">
        <v>1</v>
      </c>
      <c r="AF112">
        <v>0.95899999999999996</v>
      </c>
      <c r="AG112">
        <v>0.998</v>
      </c>
      <c r="AH112">
        <v>1</v>
      </c>
      <c r="AI112">
        <v>1</v>
      </c>
      <c r="AJ112">
        <v>0.99099999999999999</v>
      </c>
      <c r="AK112">
        <v>1</v>
      </c>
    </row>
    <row r="113" spans="1:37" x14ac:dyDescent="0.3">
      <c r="A113" t="s">
        <v>37</v>
      </c>
      <c r="B113" t="str">
        <f>VLOOKUP(A113,Layers_Description!$A$1:$E$42,2,FALSE)</f>
        <v xml:space="preserve">       Conv2d      </v>
      </c>
      <c r="C113" t="str">
        <f>VLOOKUP(A113,Layers_Description!$A$1:$E$42,3,FALSE)</f>
        <v xml:space="preserve">  (1, 512, 14, 14)  </v>
      </c>
      <c r="D113" t="str">
        <f>VLOOKUP(A113,Layers_Description!$A$1:$E$42,4,FALSE)</f>
        <v xml:space="preserve">  (1, 512, 14, 14)  </v>
      </c>
      <c r="E113" s="3" t="b">
        <f t="shared" si="21"/>
        <v>0</v>
      </c>
      <c r="F113" s="3" t="b">
        <f t="shared" si="22"/>
        <v>1</v>
      </c>
      <c r="G113" s="3" t="b">
        <f t="shared" si="23"/>
        <v>0</v>
      </c>
      <c r="H113" s="3" t="b">
        <f t="shared" si="24"/>
        <v>0</v>
      </c>
      <c r="I113" s="3" t="b">
        <f t="shared" si="25"/>
        <v>1</v>
      </c>
      <c r="J113" s="3" t="b">
        <f t="shared" si="26"/>
        <v>1</v>
      </c>
      <c r="K113" s="3" t="b">
        <f t="shared" si="27"/>
        <v>1</v>
      </c>
      <c r="L113">
        <v>0.9</v>
      </c>
      <c r="M113">
        <v>0.1</v>
      </c>
      <c r="N113">
        <v>0.996</v>
      </c>
      <c r="O113">
        <v>1</v>
      </c>
      <c r="P113">
        <v>0.996</v>
      </c>
      <c r="Q113">
        <v>1</v>
      </c>
      <c r="R113">
        <v>0.995</v>
      </c>
      <c r="S113">
        <v>1</v>
      </c>
      <c r="T113">
        <v>0.996</v>
      </c>
      <c r="U113">
        <v>1</v>
      </c>
      <c r="V113">
        <v>0.996</v>
      </c>
      <c r="W113">
        <v>1</v>
      </c>
      <c r="X113">
        <v>409</v>
      </c>
      <c r="Y113">
        <v>409</v>
      </c>
      <c r="Z113">
        <v>0.997</v>
      </c>
      <c r="AA113">
        <v>1</v>
      </c>
      <c r="AB113">
        <v>0.94199999999999995</v>
      </c>
      <c r="AC113">
        <v>0.995</v>
      </c>
      <c r="AD113">
        <v>1</v>
      </c>
      <c r="AE113">
        <v>0.98499999999999999</v>
      </c>
      <c r="AF113">
        <v>0.95899999999999996</v>
      </c>
      <c r="AG113">
        <v>0.995</v>
      </c>
      <c r="AH113">
        <v>1</v>
      </c>
      <c r="AI113">
        <v>0.99</v>
      </c>
      <c r="AJ113">
        <v>0.99099999999999999</v>
      </c>
      <c r="AK113">
        <v>0.998</v>
      </c>
    </row>
    <row r="114" spans="1:37" x14ac:dyDescent="0.3">
      <c r="A114" t="s">
        <v>37</v>
      </c>
      <c r="B114" t="str">
        <f>VLOOKUP(A114,Layers_Description!$A$1:$E$42,2,FALSE)</f>
        <v xml:space="preserve">       Conv2d      </v>
      </c>
      <c r="C114" t="str">
        <f>VLOOKUP(A114,Layers_Description!$A$1:$E$42,3,FALSE)</f>
        <v xml:space="preserve">  (1, 512, 14, 14)  </v>
      </c>
      <c r="D114" t="str">
        <f>VLOOKUP(A114,Layers_Description!$A$1:$E$42,4,FALSE)</f>
        <v xml:space="preserve">  (1, 512, 14, 14)  </v>
      </c>
      <c r="E114" s="3" t="b">
        <f t="shared" si="21"/>
        <v>0</v>
      </c>
      <c r="F114" s="3" t="b">
        <f t="shared" si="22"/>
        <v>1</v>
      </c>
      <c r="G114" s="3" t="b">
        <f t="shared" si="23"/>
        <v>0</v>
      </c>
      <c r="H114" s="3" t="b">
        <f t="shared" si="24"/>
        <v>0</v>
      </c>
      <c r="I114" s="3" t="b">
        <f t="shared" si="25"/>
        <v>1</v>
      </c>
      <c r="J114" s="3" t="b">
        <f t="shared" si="26"/>
        <v>1</v>
      </c>
      <c r="K114" s="3" t="b">
        <f t="shared" si="27"/>
        <v>1</v>
      </c>
      <c r="L114">
        <v>0.8</v>
      </c>
      <c r="M114">
        <v>0.2</v>
      </c>
      <c r="N114">
        <v>0.996</v>
      </c>
      <c r="O114">
        <v>0.999</v>
      </c>
      <c r="P114">
        <v>0.996</v>
      </c>
      <c r="Q114">
        <v>0.998</v>
      </c>
      <c r="R114">
        <v>0.995</v>
      </c>
      <c r="S114">
        <v>0.999</v>
      </c>
      <c r="T114">
        <v>0.996</v>
      </c>
      <c r="U114">
        <v>0.998</v>
      </c>
      <c r="V114">
        <v>0.996</v>
      </c>
      <c r="W114">
        <v>0.999</v>
      </c>
      <c r="X114">
        <v>409</v>
      </c>
      <c r="Y114">
        <v>409</v>
      </c>
      <c r="Z114">
        <v>0.997</v>
      </c>
      <c r="AA114">
        <v>1</v>
      </c>
      <c r="AB114">
        <v>0.94199999999999995</v>
      </c>
      <c r="AC114">
        <v>0.99199999999999999</v>
      </c>
      <c r="AD114">
        <v>1</v>
      </c>
      <c r="AE114">
        <v>0.91100000000000003</v>
      </c>
      <c r="AF114">
        <v>0.95899999999999996</v>
      </c>
      <c r="AG114">
        <v>0.99399999999999999</v>
      </c>
      <c r="AH114">
        <v>1</v>
      </c>
      <c r="AI114">
        <v>0.99099999999999999</v>
      </c>
      <c r="AJ114">
        <v>0.99099999999999999</v>
      </c>
      <c r="AK114">
        <v>0.996</v>
      </c>
    </row>
    <row r="115" spans="1:37" x14ac:dyDescent="0.3">
      <c r="A115" t="s">
        <v>37</v>
      </c>
      <c r="B115" t="str">
        <f>VLOOKUP(A115,Layers_Description!$A$1:$E$42,2,FALSE)</f>
        <v xml:space="preserve">       Conv2d      </v>
      </c>
      <c r="C115" t="str">
        <f>VLOOKUP(A115,Layers_Description!$A$1:$E$42,3,FALSE)</f>
        <v xml:space="preserve">  (1, 512, 14, 14)  </v>
      </c>
      <c r="D115" t="str">
        <f>VLOOKUP(A115,Layers_Description!$A$1:$E$42,4,FALSE)</f>
        <v xml:space="preserve">  (1, 512, 14, 14)  </v>
      </c>
      <c r="E115" s="3" t="b">
        <f t="shared" si="21"/>
        <v>1</v>
      </c>
      <c r="F115" s="3" t="b">
        <f t="shared" si="22"/>
        <v>0</v>
      </c>
      <c r="G115" s="3" t="b">
        <f t="shared" si="23"/>
        <v>0</v>
      </c>
      <c r="H115" s="3" t="b">
        <f t="shared" si="24"/>
        <v>0</v>
      </c>
      <c r="I115" s="3" t="b">
        <f t="shared" si="25"/>
        <v>1</v>
      </c>
      <c r="J115" s="3" t="b">
        <f t="shared" si="26"/>
        <v>1</v>
      </c>
      <c r="K115" s="3" t="b">
        <f t="shared" si="27"/>
        <v>0</v>
      </c>
      <c r="L115">
        <v>0.7</v>
      </c>
      <c r="M115">
        <v>0.3</v>
      </c>
      <c r="N115">
        <v>0.996</v>
      </c>
      <c r="O115">
        <v>0.98399999999999999</v>
      </c>
      <c r="P115">
        <v>0.996</v>
      </c>
      <c r="Q115">
        <v>0.98899999999999999</v>
      </c>
      <c r="R115">
        <v>0.995</v>
      </c>
      <c r="S115">
        <v>0.98</v>
      </c>
      <c r="T115">
        <v>0.996</v>
      </c>
      <c r="U115">
        <v>0.98399999999999999</v>
      </c>
      <c r="V115">
        <v>0.996</v>
      </c>
      <c r="W115">
        <v>0.98399999999999999</v>
      </c>
      <c r="X115">
        <v>409</v>
      </c>
      <c r="Y115">
        <v>409</v>
      </c>
      <c r="Z115">
        <v>0.997</v>
      </c>
      <c r="AA115">
        <v>0.13500000000000001</v>
      </c>
      <c r="AB115">
        <v>0.94199999999999995</v>
      </c>
      <c r="AC115">
        <v>0.98</v>
      </c>
      <c r="AD115">
        <v>1</v>
      </c>
      <c r="AE115">
        <v>2.7E-2</v>
      </c>
      <c r="AF115">
        <v>0.95899999999999996</v>
      </c>
      <c r="AG115">
        <v>0.98799999999999999</v>
      </c>
      <c r="AH115">
        <v>1</v>
      </c>
      <c r="AI115">
        <v>6.2E-2</v>
      </c>
      <c r="AJ115">
        <v>0.99099999999999999</v>
      </c>
      <c r="AK115">
        <v>0.99099999999999999</v>
      </c>
    </row>
    <row r="116" spans="1:37" x14ac:dyDescent="0.3">
      <c r="A116" t="s">
        <v>37</v>
      </c>
      <c r="B116" t="str">
        <f>VLOOKUP(A116,Layers_Description!$A$1:$E$42,2,FALSE)</f>
        <v xml:space="preserve">       Conv2d      </v>
      </c>
      <c r="C116" t="str">
        <f>VLOOKUP(A116,Layers_Description!$A$1:$E$42,3,FALSE)</f>
        <v xml:space="preserve">  (1, 512, 14, 14)  </v>
      </c>
      <c r="D116" t="str">
        <f>VLOOKUP(A116,Layers_Description!$A$1:$E$42,4,FALSE)</f>
        <v xml:space="preserve">  (1, 512, 14, 14)  </v>
      </c>
      <c r="E116" s="3" t="b">
        <f t="shared" si="21"/>
        <v>0</v>
      </c>
      <c r="F116" s="3" t="b">
        <f t="shared" si="22"/>
        <v>1</v>
      </c>
      <c r="G116" s="3" t="b">
        <f t="shared" si="23"/>
        <v>0</v>
      </c>
      <c r="H116" s="3" t="b">
        <f t="shared" si="24"/>
        <v>0</v>
      </c>
      <c r="I116" s="3" t="b">
        <f t="shared" si="25"/>
        <v>1</v>
      </c>
      <c r="J116" s="3" t="b">
        <f t="shared" si="26"/>
        <v>1</v>
      </c>
      <c r="K116" s="3" t="b">
        <f t="shared" si="27"/>
        <v>1</v>
      </c>
      <c r="L116">
        <v>0.6</v>
      </c>
      <c r="M116">
        <v>0.4</v>
      </c>
      <c r="N116">
        <v>0.996</v>
      </c>
      <c r="O116">
        <v>0.998</v>
      </c>
      <c r="P116">
        <v>0.996</v>
      </c>
      <c r="Q116">
        <v>0.996</v>
      </c>
      <c r="R116">
        <v>0.995</v>
      </c>
      <c r="S116">
        <v>0.998</v>
      </c>
      <c r="T116">
        <v>0.996</v>
      </c>
      <c r="U116">
        <v>0.997</v>
      </c>
      <c r="V116">
        <v>0.996</v>
      </c>
      <c r="W116">
        <v>0.998</v>
      </c>
      <c r="X116">
        <v>409</v>
      </c>
      <c r="Y116">
        <v>409</v>
      </c>
      <c r="Z116">
        <v>0.997</v>
      </c>
      <c r="AA116">
        <v>1</v>
      </c>
      <c r="AB116">
        <v>0.94199999999999995</v>
      </c>
      <c r="AC116">
        <v>0.98399999999999999</v>
      </c>
      <c r="AD116">
        <v>1</v>
      </c>
      <c r="AE116">
        <v>0.85199999999999998</v>
      </c>
      <c r="AF116">
        <v>0.95899999999999996</v>
      </c>
      <c r="AG116">
        <v>0.99199999999999999</v>
      </c>
      <c r="AH116">
        <v>1</v>
      </c>
      <c r="AI116">
        <v>0.94199999999999995</v>
      </c>
      <c r="AJ116">
        <v>0.99099999999999999</v>
      </c>
      <c r="AK116">
        <v>0.995</v>
      </c>
    </row>
    <row r="117" spans="1:37" x14ac:dyDescent="0.3">
      <c r="A117" t="s">
        <v>37</v>
      </c>
      <c r="B117" t="str">
        <f>VLOOKUP(A117,Layers_Description!$A$1:$E$42,2,FALSE)</f>
        <v xml:space="preserve">       Conv2d      </v>
      </c>
      <c r="C117" t="str">
        <f>VLOOKUP(A117,Layers_Description!$A$1:$E$42,3,FALSE)</f>
        <v xml:space="preserve">  (1, 512, 14, 14)  </v>
      </c>
      <c r="D117" t="str">
        <f>VLOOKUP(A117,Layers_Description!$A$1:$E$42,4,FALSE)</f>
        <v xml:space="preserve">  (1, 512, 14, 14)  </v>
      </c>
      <c r="E117" s="3" t="b">
        <f t="shared" si="21"/>
        <v>0</v>
      </c>
      <c r="F117" s="3" t="b">
        <f t="shared" si="22"/>
        <v>1</v>
      </c>
      <c r="G117" s="3" t="b">
        <f t="shared" si="23"/>
        <v>0</v>
      </c>
      <c r="H117" s="3" t="b">
        <f t="shared" si="24"/>
        <v>0</v>
      </c>
      <c r="I117" s="3" t="b">
        <f t="shared" si="25"/>
        <v>1</v>
      </c>
      <c r="J117" s="3" t="b">
        <f t="shared" si="26"/>
        <v>1</v>
      </c>
      <c r="K117" s="3" t="b">
        <f t="shared" si="27"/>
        <v>1</v>
      </c>
      <c r="L117">
        <v>0.5</v>
      </c>
      <c r="M117">
        <v>0.5</v>
      </c>
      <c r="N117">
        <v>0.996</v>
      </c>
      <c r="O117">
        <v>0.998</v>
      </c>
      <c r="P117">
        <v>0.996</v>
      </c>
      <c r="Q117">
        <v>0.996</v>
      </c>
      <c r="R117">
        <v>0.995</v>
      </c>
      <c r="S117">
        <v>0.998</v>
      </c>
      <c r="T117">
        <v>0.996</v>
      </c>
      <c r="U117">
        <v>0.997</v>
      </c>
      <c r="V117">
        <v>0.996</v>
      </c>
      <c r="W117">
        <v>0.998</v>
      </c>
      <c r="X117">
        <v>409</v>
      </c>
      <c r="Y117">
        <v>409</v>
      </c>
      <c r="Z117">
        <v>0.997</v>
      </c>
      <c r="AA117">
        <v>1</v>
      </c>
      <c r="AB117">
        <v>0.94199999999999995</v>
      </c>
      <c r="AC117">
        <v>0.98499999999999999</v>
      </c>
      <c r="AD117">
        <v>1</v>
      </c>
      <c r="AE117">
        <v>0.74</v>
      </c>
      <c r="AF117">
        <v>0.95899999999999996</v>
      </c>
      <c r="AG117">
        <v>0.98299999999999998</v>
      </c>
      <c r="AH117">
        <v>1</v>
      </c>
      <c r="AI117">
        <v>0.95699999999999996</v>
      </c>
      <c r="AJ117">
        <v>0.99099999999999999</v>
      </c>
      <c r="AK117">
        <v>0.996</v>
      </c>
    </row>
    <row r="118" spans="1:37" x14ac:dyDescent="0.3">
      <c r="A118" t="s">
        <v>37</v>
      </c>
      <c r="B118" t="str">
        <f>VLOOKUP(A118,Layers_Description!$A$1:$E$42,2,FALSE)</f>
        <v xml:space="preserve">       Conv2d      </v>
      </c>
      <c r="C118" t="str">
        <f>VLOOKUP(A118,Layers_Description!$A$1:$E$42,3,FALSE)</f>
        <v xml:space="preserve">  (1, 512, 14, 14)  </v>
      </c>
      <c r="D118" t="str">
        <f>VLOOKUP(A118,Layers_Description!$A$1:$E$42,4,FALSE)</f>
        <v xml:space="preserve">  (1, 512, 14, 14)  </v>
      </c>
      <c r="E118" s="3" t="b">
        <f t="shared" si="21"/>
        <v>0</v>
      </c>
      <c r="F118" s="3" t="b">
        <f t="shared" si="22"/>
        <v>1</v>
      </c>
      <c r="G118" s="3" t="b">
        <f t="shared" si="23"/>
        <v>0</v>
      </c>
      <c r="H118" s="3" t="b">
        <f t="shared" si="24"/>
        <v>0</v>
      </c>
      <c r="I118" s="3" t="b">
        <f t="shared" si="25"/>
        <v>1</v>
      </c>
      <c r="J118" s="3" t="b">
        <f t="shared" si="26"/>
        <v>1</v>
      </c>
      <c r="K118" s="3" t="b">
        <f t="shared" si="27"/>
        <v>1</v>
      </c>
      <c r="L118">
        <v>0.4</v>
      </c>
      <c r="M118">
        <v>0.6</v>
      </c>
      <c r="N118">
        <v>0.996</v>
      </c>
      <c r="O118">
        <v>0.996</v>
      </c>
      <c r="P118">
        <v>0.996</v>
      </c>
      <c r="Q118">
        <v>0.99399999999999999</v>
      </c>
      <c r="R118">
        <v>0.995</v>
      </c>
      <c r="S118">
        <v>0.996</v>
      </c>
      <c r="T118">
        <v>0.996</v>
      </c>
      <c r="U118">
        <v>0.995</v>
      </c>
      <c r="V118">
        <v>0.996</v>
      </c>
      <c r="W118">
        <v>0.996</v>
      </c>
      <c r="X118">
        <v>409</v>
      </c>
      <c r="Y118">
        <v>409</v>
      </c>
      <c r="Z118">
        <v>0.997</v>
      </c>
      <c r="AA118">
        <v>0.999</v>
      </c>
      <c r="AB118">
        <v>0.94199999999999995</v>
      </c>
      <c r="AC118">
        <v>0.98499999999999999</v>
      </c>
      <c r="AD118">
        <v>1</v>
      </c>
      <c r="AE118">
        <v>0.624</v>
      </c>
      <c r="AF118">
        <v>0.95899999999999996</v>
      </c>
      <c r="AG118">
        <v>0.97</v>
      </c>
      <c r="AH118">
        <v>1</v>
      </c>
      <c r="AI118">
        <v>0.94599999999999995</v>
      </c>
      <c r="AJ118">
        <v>0.99099999999999999</v>
      </c>
      <c r="AK118">
        <v>0.99199999999999999</v>
      </c>
    </row>
    <row r="119" spans="1:37" x14ac:dyDescent="0.3">
      <c r="A119" t="s">
        <v>37</v>
      </c>
      <c r="B119" t="str">
        <f>VLOOKUP(A119,Layers_Description!$A$1:$E$42,2,FALSE)</f>
        <v xml:space="preserve">       Conv2d      </v>
      </c>
      <c r="C119" t="str">
        <f>VLOOKUP(A119,Layers_Description!$A$1:$E$42,3,FALSE)</f>
        <v xml:space="preserve">  (1, 512, 14, 14)  </v>
      </c>
      <c r="D119" t="str">
        <f>VLOOKUP(A119,Layers_Description!$A$1:$E$42,4,FALSE)</f>
        <v xml:space="preserve">  (1, 512, 14, 14)  </v>
      </c>
      <c r="E119" s="3" t="b">
        <f t="shared" si="21"/>
        <v>0</v>
      </c>
      <c r="F119" s="3" t="b">
        <f t="shared" si="22"/>
        <v>1</v>
      </c>
      <c r="G119" s="3" t="b">
        <f t="shared" si="23"/>
        <v>0</v>
      </c>
      <c r="H119" s="3" t="b">
        <f t="shared" si="24"/>
        <v>0</v>
      </c>
      <c r="I119" s="3" t="b">
        <f t="shared" si="25"/>
        <v>1</v>
      </c>
      <c r="J119" s="3" t="b">
        <f t="shared" si="26"/>
        <v>1</v>
      </c>
      <c r="K119" s="3" t="b">
        <f t="shared" si="27"/>
        <v>1</v>
      </c>
      <c r="L119">
        <v>0.3</v>
      </c>
      <c r="M119">
        <v>0.7</v>
      </c>
      <c r="N119">
        <v>0.996</v>
      </c>
      <c r="O119">
        <v>0.996</v>
      </c>
      <c r="P119">
        <v>0.996</v>
      </c>
      <c r="Q119">
        <v>0.996</v>
      </c>
      <c r="R119">
        <v>0.995</v>
      </c>
      <c r="S119">
        <v>0.995</v>
      </c>
      <c r="T119">
        <v>0.996</v>
      </c>
      <c r="U119">
        <v>0.996</v>
      </c>
      <c r="V119">
        <v>0.996</v>
      </c>
      <c r="W119">
        <v>0.996</v>
      </c>
      <c r="X119">
        <v>409</v>
      </c>
      <c r="Y119">
        <v>409</v>
      </c>
      <c r="Z119">
        <v>0.997</v>
      </c>
      <c r="AA119">
        <v>0.999</v>
      </c>
      <c r="AB119">
        <v>0.94199999999999995</v>
      </c>
      <c r="AC119">
        <v>0.98</v>
      </c>
      <c r="AD119">
        <v>1</v>
      </c>
      <c r="AE119">
        <v>0.73</v>
      </c>
      <c r="AF119">
        <v>0.95899999999999996</v>
      </c>
      <c r="AG119">
        <v>0.97499999999999998</v>
      </c>
      <c r="AH119">
        <v>1</v>
      </c>
      <c r="AI119">
        <v>0.92300000000000004</v>
      </c>
      <c r="AJ119">
        <v>0.99099999999999999</v>
      </c>
      <c r="AK119">
        <v>0.99299999999999999</v>
      </c>
    </row>
    <row r="120" spans="1:37" x14ac:dyDescent="0.3">
      <c r="A120" t="s">
        <v>37</v>
      </c>
      <c r="B120" t="str">
        <f>VLOOKUP(A120,Layers_Description!$A$1:$E$42,2,FALSE)</f>
        <v xml:space="preserve">       Conv2d      </v>
      </c>
      <c r="C120" t="str">
        <f>VLOOKUP(A120,Layers_Description!$A$1:$E$42,3,FALSE)</f>
        <v xml:space="preserve">  (1, 512, 14, 14)  </v>
      </c>
      <c r="D120" t="str">
        <f>VLOOKUP(A120,Layers_Description!$A$1:$E$42,4,FALSE)</f>
        <v xml:space="preserve">  (1, 512, 14, 14)  </v>
      </c>
      <c r="E120" s="3" t="b">
        <f t="shared" si="21"/>
        <v>0</v>
      </c>
      <c r="F120" s="3" t="b">
        <f t="shared" si="22"/>
        <v>0</v>
      </c>
      <c r="G120" s="3" t="b">
        <f t="shared" si="23"/>
        <v>0</v>
      </c>
      <c r="H120" s="3" t="b">
        <f t="shared" si="24"/>
        <v>0</v>
      </c>
      <c r="I120" s="3" t="b">
        <f t="shared" si="25"/>
        <v>0</v>
      </c>
      <c r="J120" s="3" t="b">
        <f t="shared" si="26"/>
        <v>1</v>
      </c>
      <c r="K120" s="3" t="b">
        <f t="shared" si="27"/>
        <v>1</v>
      </c>
      <c r="L120">
        <v>0.2</v>
      </c>
      <c r="M120">
        <v>0.8</v>
      </c>
      <c r="N120">
        <v>0.996</v>
      </c>
      <c r="O120">
        <v>0.998</v>
      </c>
      <c r="P120">
        <v>0.996</v>
      </c>
      <c r="Q120">
        <v>0.998</v>
      </c>
      <c r="R120">
        <v>0.995</v>
      </c>
      <c r="S120">
        <v>0.996</v>
      </c>
      <c r="T120">
        <v>0.996</v>
      </c>
      <c r="U120">
        <v>0.997</v>
      </c>
      <c r="V120">
        <v>0.996</v>
      </c>
      <c r="W120">
        <v>0.998</v>
      </c>
      <c r="X120">
        <v>409</v>
      </c>
      <c r="Y120">
        <v>409</v>
      </c>
      <c r="Z120">
        <v>0.997</v>
      </c>
      <c r="AA120">
        <v>0.997</v>
      </c>
      <c r="AB120">
        <v>0.94199999999999995</v>
      </c>
      <c r="AC120">
        <v>0.92600000000000005</v>
      </c>
      <c r="AD120">
        <v>1</v>
      </c>
      <c r="AE120">
        <v>0.47799999999999998</v>
      </c>
      <c r="AF120">
        <v>0.95899999999999996</v>
      </c>
      <c r="AG120">
        <v>0.97699999999999998</v>
      </c>
      <c r="AH120">
        <v>1</v>
      </c>
      <c r="AI120">
        <v>0.91500000000000004</v>
      </c>
      <c r="AJ120">
        <v>0.99099999999999999</v>
      </c>
      <c r="AK120">
        <v>0.99399999999999999</v>
      </c>
    </row>
    <row r="121" spans="1:37" x14ac:dyDescent="0.3">
      <c r="A121" t="s">
        <v>37</v>
      </c>
      <c r="B121" t="str">
        <f>VLOOKUP(A121,Layers_Description!$A$1:$E$42,2,FALSE)</f>
        <v xml:space="preserve">       Conv2d      </v>
      </c>
      <c r="C121" t="str">
        <f>VLOOKUP(A121,Layers_Description!$A$1:$E$42,3,FALSE)</f>
        <v xml:space="preserve">  (1, 512, 14, 14)  </v>
      </c>
      <c r="D121" t="str">
        <f>VLOOKUP(A121,Layers_Description!$A$1:$E$42,4,FALSE)</f>
        <v xml:space="preserve">  (1, 512, 14, 14)  </v>
      </c>
      <c r="E121" s="3" t="b">
        <f t="shared" si="21"/>
        <v>0</v>
      </c>
      <c r="F121" s="3" t="b">
        <f t="shared" si="22"/>
        <v>0</v>
      </c>
      <c r="G121" s="3" t="b">
        <f t="shared" si="23"/>
        <v>0</v>
      </c>
      <c r="H121" s="3" t="b">
        <f t="shared" si="24"/>
        <v>0</v>
      </c>
      <c r="I121" s="3" t="b">
        <f t="shared" si="25"/>
        <v>1</v>
      </c>
      <c r="J121" s="3" t="b">
        <f t="shared" si="26"/>
        <v>0</v>
      </c>
      <c r="K121" s="3" t="b">
        <f t="shared" si="27"/>
        <v>0</v>
      </c>
      <c r="L121">
        <v>0.1</v>
      </c>
      <c r="M121">
        <v>0.9</v>
      </c>
      <c r="N121">
        <v>0.996</v>
      </c>
      <c r="O121">
        <v>0.996</v>
      </c>
      <c r="P121">
        <v>0.996</v>
      </c>
      <c r="Q121">
        <v>0.995</v>
      </c>
      <c r="R121">
        <v>0.995</v>
      </c>
      <c r="S121">
        <v>0.996</v>
      </c>
      <c r="T121">
        <v>0.996</v>
      </c>
      <c r="U121">
        <v>0.996</v>
      </c>
      <c r="V121">
        <v>0.996</v>
      </c>
      <c r="W121">
        <v>0.996</v>
      </c>
      <c r="X121">
        <v>409</v>
      </c>
      <c r="Y121">
        <v>409</v>
      </c>
      <c r="Z121">
        <v>0.997</v>
      </c>
      <c r="AA121">
        <v>0.98399999999999999</v>
      </c>
      <c r="AB121">
        <v>0.94199999999999995</v>
      </c>
      <c r="AC121">
        <v>0.94599999999999995</v>
      </c>
      <c r="AD121">
        <v>1</v>
      </c>
      <c r="AE121">
        <v>0.47099999999999997</v>
      </c>
      <c r="AF121">
        <v>0.95899999999999996</v>
      </c>
      <c r="AG121">
        <v>0.94699999999999995</v>
      </c>
      <c r="AH121">
        <v>1</v>
      </c>
      <c r="AI121">
        <v>0.873</v>
      </c>
      <c r="AJ121">
        <v>0.99099999999999999</v>
      </c>
      <c r="AK121">
        <v>0.98499999999999999</v>
      </c>
    </row>
    <row r="122" spans="1:37" x14ac:dyDescent="0.3">
      <c r="A122" t="s">
        <v>37</v>
      </c>
      <c r="B122" t="str">
        <f>VLOOKUP(A122,Layers_Description!$A$1:$E$42,2,FALSE)</f>
        <v xml:space="preserve">       Conv2d      </v>
      </c>
      <c r="C122" t="str">
        <f>VLOOKUP(A122,Layers_Description!$A$1:$E$42,3,FALSE)</f>
        <v xml:space="preserve">  (1, 512, 14, 14)  </v>
      </c>
      <c r="D122" t="str">
        <f>VLOOKUP(A122,Layers_Description!$A$1:$E$42,4,FALSE)</f>
        <v xml:space="preserve">  (1, 512, 14, 14)  </v>
      </c>
      <c r="E122" s="3" t="b">
        <f t="shared" si="21"/>
        <v>1</v>
      </c>
      <c r="F122" s="3" t="b">
        <f t="shared" si="22"/>
        <v>0</v>
      </c>
      <c r="G122" s="3" t="b">
        <f t="shared" si="23"/>
        <v>0</v>
      </c>
      <c r="H122" s="3" t="b">
        <f t="shared" si="24"/>
        <v>0</v>
      </c>
      <c r="I122" s="3" t="b">
        <f t="shared" si="25"/>
        <v>0</v>
      </c>
      <c r="J122" s="3" t="b">
        <f t="shared" si="26"/>
        <v>0</v>
      </c>
      <c r="K122" s="3" t="b">
        <f t="shared" si="27"/>
        <v>0</v>
      </c>
      <c r="L122">
        <v>0</v>
      </c>
      <c r="M122">
        <v>1</v>
      </c>
      <c r="N122">
        <v>0.996</v>
      </c>
      <c r="O122">
        <v>0.749</v>
      </c>
      <c r="P122">
        <v>0.996</v>
      </c>
      <c r="Q122">
        <v>0.81</v>
      </c>
      <c r="R122">
        <v>0.995</v>
      </c>
      <c r="S122">
        <v>0.71599999999999997</v>
      </c>
      <c r="T122">
        <v>0.996</v>
      </c>
      <c r="U122">
        <v>0.63700000000000001</v>
      </c>
      <c r="V122">
        <v>0.996</v>
      </c>
      <c r="W122">
        <v>0.749</v>
      </c>
      <c r="X122">
        <v>409</v>
      </c>
      <c r="Y122">
        <v>409</v>
      </c>
      <c r="Z122">
        <v>0.997</v>
      </c>
      <c r="AA122">
        <v>0.76700000000000002</v>
      </c>
      <c r="AB122">
        <v>0.94199999999999995</v>
      </c>
      <c r="AC122">
        <v>0.54500000000000004</v>
      </c>
      <c r="AD122">
        <v>1</v>
      </c>
      <c r="AE122">
        <v>0.48699999999999999</v>
      </c>
      <c r="AF122">
        <v>0.95899999999999996</v>
      </c>
      <c r="AG122">
        <v>0.44600000000000001</v>
      </c>
      <c r="AH122">
        <v>1</v>
      </c>
      <c r="AI122">
        <v>0.77600000000000002</v>
      </c>
      <c r="AJ122">
        <v>0.99099999999999999</v>
      </c>
      <c r="AK122">
        <v>0.84699999999999998</v>
      </c>
    </row>
  </sheetData>
  <conditionalFormatting sqref="E2:E122">
    <cfRule type="cellIs" dxfId="12" priority="5" operator="equal">
      <formula>TRUE</formula>
    </cfRule>
    <cfRule type="cellIs" dxfId="11" priority="6" operator="equal">
      <formula>FALSE</formula>
    </cfRule>
  </conditionalFormatting>
  <conditionalFormatting sqref="F2:K2">
    <cfRule type="cellIs" dxfId="10" priority="3" operator="equal">
      <formula>FALSE</formula>
    </cfRule>
    <cfRule type="cellIs" dxfId="9" priority="4" operator="equal">
      <formula>TRUE</formula>
    </cfRule>
  </conditionalFormatting>
  <conditionalFormatting sqref="F3:K12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0BB5-C0FE-4E50-8B51-F83E535FA454}">
  <dimension ref="A1:E42"/>
  <sheetViews>
    <sheetView workbookViewId="0"/>
  </sheetViews>
  <sheetFormatPr defaultRowHeight="14.4" x14ac:dyDescent="0.3"/>
  <cols>
    <col min="1" max="1" width="12.77734375" bestFit="1" customWidth="1"/>
    <col min="2" max="2" width="18.33203125" bestFit="1" customWidth="1"/>
    <col min="3" max="4" width="16" bestFit="1" customWidth="1"/>
    <col min="5" max="5" width="18.33203125" bestFit="1" customWidth="1"/>
  </cols>
  <sheetData>
    <row r="1" spans="1:5" x14ac:dyDescent="0.3">
      <c r="A1" t="s">
        <v>92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">
      <c r="A2" t="s">
        <v>62</v>
      </c>
      <c r="B2" t="s">
        <v>42</v>
      </c>
      <c r="C2" t="s">
        <v>43</v>
      </c>
      <c r="D2" t="s">
        <v>44</v>
      </c>
      <c r="E2" t="s">
        <v>42</v>
      </c>
    </row>
    <row r="3" spans="1:5" x14ac:dyDescent="0.3">
      <c r="A3" t="s">
        <v>63</v>
      </c>
      <c r="B3" t="s">
        <v>45</v>
      </c>
      <c r="C3" t="s">
        <v>43</v>
      </c>
      <c r="D3" t="s">
        <v>46</v>
      </c>
      <c r="E3" t="s">
        <v>45</v>
      </c>
    </row>
    <row r="4" spans="1:5" x14ac:dyDescent="0.3">
      <c r="A4" t="s">
        <v>64</v>
      </c>
      <c r="B4" t="s">
        <v>47</v>
      </c>
      <c r="C4" t="s">
        <v>46</v>
      </c>
      <c r="D4" t="s">
        <v>46</v>
      </c>
      <c r="E4" t="s">
        <v>47</v>
      </c>
    </row>
    <row r="5" spans="1:5" x14ac:dyDescent="0.3">
      <c r="A5" t="s">
        <v>65</v>
      </c>
      <c r="B5" t="s">
        <v>45</v>
      </c>
      <c r="C5" t="s">
        <v>46</v>
      </c>
      <c r="D5" t="s">
        <v>46</v>
      </c>
      <c r="E5" t="s">
        <v>45</v>
      </c>
    </row>
    <row r="6" spans="1:5" x14ac:dyDescent="0.3">
      <c r="A6" t="s">
        <v>66</v>
      </c>
      <c r="B6" t="s">
        <v>47</v>
      </c>
      <c r="C6" t="s">
        <v>46</v>
      </c>
      <c r="D6" t="s">
        <v>46</v>
      </c>
      <c r="E6" t="s">
        <v>47</v>
      </c>
    </row>
    <row r="7" spans="1:5" x14ac:dyDescent="0.3">
      <c r="A7" t="s">
        <v>67</v>
      </c>
      <c r="B7" t="s">
        <v>48</v>
      </c>
      <c r="C7" t="s">
        <v>46</v>
      </c>
      <c r="D7" t="s">
        <v>49</v>
      </c>
      <c r="E7" t="s">
        <v>48</v>
      </c>
    </row>
    <row r="8" spans="1:5" x14ac:dyDescent="0.3">
      <c r="A8" t="s">
        <v>27</v>
      </c>
      <c r="B8" t="s">
        <v>45</v>
      </c>
      <c r="C8" t="s">
        <v>49</v>
      </c>
      <c r="D8" t="s">
        <v>50</v>
      </c>
      <c r="E8" t="s">
        <v>45</v>
      </c>
    </row>
    <row r="9" spans="1:5" x14ac:dyDescent="0.3">
      <c r="A9" t="s">
        <v>68</v>
      </c>
      <c r="B9" t="s">
        <v>47</v>
      </c>
      <c r="C9" t="s">
        <v>50</v>
      </c>
      <c r="D9" t="s">
        <v>50</v>
      </c>
      <c r="E9" t="s">
        <v>47</v>
      </c>
    </row>
    <row r="10" spans="1:5" x14ac:dyDescent="0.3">
      <c r="A10" t="s">
        <v>28</v>
      </c>
      <c r="B10" t="s">
        <v>45</v>
      </c>
      <c r="C10" t="s">
        <v>50</v>
      </c>
      <c r="D10" t="s">
        <v>50</v>
      </c>
      <c r="E10" t="s">
        <v>45</v>
      </c>
    </row>
    <row r="11" spans="1:5" x14ac:dyDescent="0.3">
      <c r="A11" t="s">
        <v>69</v>
      </c>
      <c r="B11" t="s">
        <v>47</v>
      </c>
      <c r="C11" t="s">
        <v>50</v>
      </c>
      <c r="D11" t="s">
        <v>50</v>
      </c>
      <c r="E11" t="s">
        <v>47</v>
      </c>
    </row>
    <row r="12" spans="1:5" x14ac:dyDescent="0.3">
      <c r="A12" t="s">
        <v>70</v>
      </c>
      <c r="B12" t="s">
        <v>48</v>
      </c>
      <c r="C12" t="s">
        <v>50</v>
      </c>
      <c r="D12" t="s">
        <v>51</v>
      </c>
      <c r="E12" t="s">
        <v>48</v>
      </c>
    </row>
    <row r="13" spans="1:5" x14ac:dyDescent="0.3">
      <c r="A13" t="s">
        <v>29</v>
      </c>
      <c r="B13" t="s">
        <v>45</v>
      </c>
      <c r="C13" t="s">
        <v>51</v>
      </c>
      <c r="D13" t="s">
        <v>52</v>
      </c>
      <c r="E13" t="s">
        <v>45</v>
      </c>
    </row>
    <row r="14" spans="1:5" x14ac:dyDescent="0.3">
      <c r="A14" t="s">
        <v>71</v>
      </c>
      <c r="B14" t="s">
        <v>47</v>
      </c>
      <c r="C14" t="s">
        <v>52</v>
      </c>
      <c r="D14" t="s">
        <v>52</v>
      </c>
      <c r="E14" t="s">
        <v>47</v>
      </c>
    </row>
    <row r="15" spans="1:5" x14ac:dyDescent="0.3">
      <c r="A15" t="s">
        <v>30</v>
      </c>
      <c r="B15" t="s">
        <v>45</v>
      </c>
      <c r="C15" t="s">
        <v>52</v>
      </c>
      <c r="D15" t="s">
        <v>52</v>
      </c>
      <c r="E15" t="s">
        <v>45</v>
      </c>
    </row>
    <row r="16" spans="1:5" x14ac:dyDescent="0.3">
      <c r="A16" t="s">
        <v>72</v>
      </c>
      <c r="B16" t="s">
        <v>47</v>
      </c>
      <c r="C16" t="s">
        <v>52</v>
      </c>
      <c r="D16" t="s">
        <v>52</v>
      </c>
      <c r="E16" t="s">
        <v>47</v>
      </c>
    </row>
    <row r="17" spans="1:5" x14ac:dyDescent="0.3">
      <c r="A17" t="s">
        <v>31</v>
      </c>
      <c r="B17" t="s">
        <v>45</v>
      </c>
      <c r="C17" t="s">
        <v>52</v>
      </c>
      <c r="D17" t="s">
        <v>52</v>
      </c>
      <c r="E17" t="s">
        <v>45</v>
      </c>
    </row>
    <row r="18" spans="1:5" x14ac:dyDescent="0.3">
      <c r="A18" t="s">
        <v>73</v>
      </c>
      <c r="B18" t="s">
        <v>47</v>
      </c>
      <c r="C18" t="s">
        <v>52</v>
      </c>
      <c r="D18" t="s">
        <v>52</v>
      </c>
      <c r="E18" t="s">
        <v>47</v>
      </c>
    </row>
    <row r="19" spans="1:5" x14ac:dyDescent="0.3">
      <c r="A19" t="s">
        <v>74</v>
      </c>
      <c r="B19" t="s">
        <v>48</v>
      </c>
      <c r="C19" t="s">
        <v>52</v>
      </c>
      <c r="D19" t="s">
        <v>53</v>
      </c>
      <c r="E19" t="s">
        <v>48</v>
      </c>
    </row>
    <row r="20" spans="1:5" x14ac:dyDescent="0.3">
      <c r="A20" t="s">
        <v>32</v>
      </c>
      <c r="B20" t="s">
        <v>45</v>
      </c>
      <c r="C20" t="s">
        <v>53</v>
      </c>
      <c r="D20" t="s">
        <v>54</v>
      </c>
      <c r="E20" t="s">
        <v>45</v>
      </c>
    </row>
    <row r="21" spans="1:5" x14ac:dyDescent="0.3">
      <c r="A21" t="s">
        <v>75</v>
      </c>
      <c r="B21" t="s">
        <v>47</v>
      </c>
      <c r="C21" t="s">
        <v>54</v>
      </c>
      <c r="D21" t="s">
        <v>54</v>
      </c>
      <c r="E21" t="s">
        <v>47</v>
      </c>
    </row>
    <row r="22" spans="1:5" x14ac:dyDescent="0.3">
      <c r="A22" t="s">
        <v>33</v>
      </c>
      <c r="B22" t="s">
        <v>45</v>
      </c>
      <c r="C22" t="s">
        <v>54</v>
      </c>
      <c r="D22" t="s">
        <v>54</v>
      </c>
      <c r="E22" t="s">
        <v>45</v>
      </c>
    </row>
    <row r="23" spans="1:5" x14ac:dyDescent="0.3">
      <c r="A23" t="s">
        <v>76</v>
      </c>
      <c r="B23" t="s">
        <v>47</v>
      </c>
      <c r="C23" t="s">
        <v>54</v>
      </c>
      <c r="D23" t="s">
        <v>54</v>
      </c>
      <c r="E23" t="s">
        <v>47</v>
      </c>
    </row>
    <row r="24" spans="1:5" x14ac:dyDescent="0.3">
      <c r="A24" t="s">
        <v>34</v>
      </c>
      <c r="B24" t="s">
        <v>45</v>
      </c>
      <c r="C24" t="s">
        <v>54</v>
      </c>
      <c r="D24" t="s">
        <v>54</v>
      </c>
      <c r="E24" t="s">
        <v>45</v>
      </c>
    </row>
    <row r="25" spans="1:5" x14ac:dyDescent="0.3">
      <c r="A25" t="s">
        <v>77</v>
      </c>
      <c r="B25" t="s">
        <v>47</v>
      </c>
      <c r="C25" t="s">
        <v>54</v>
      </c>
      <c r="D25" t="s">
        <v>54</v>
      </c>
      <c r="E25" t="s">
        <v>47</v>
      </c>
    </row>
    <row r="26" spans="1:5" x14ac:dyDescent="0.3">
      <c r="A26" t="s">
        <v>78</v>
      </c>
      <c r="B26" t="s">
        <v>48</v>
      </c>
      <c r="C26" t="s">
        <v>54</v>
      </c>
      <c r="D26" t="s">
        <v>55</v>
      </c>
      <c r="E26" t="s">
        <v>48</v>
      </c>
    </row>
    <row r="27" spans="1:5" x14ac:dyDescent="0.3">
      <c r="A27" t="s">
        <v>35</v>
      </c>
      <c r="B27" t="s">
        <v>45</v>
      </c>
      <c r="C27" t="s">
        <v>55</v>
      </c>
      <c r="D27" t="s">
        <v>55</v>
      </c>
      <c r="E27" t="s">
        <v>45</v>
      </c>
    </row>
    <row r="28" spans="1:5" x14ac:dyDescent="0.3">
      <c r="A28" t="s">
        <v>79</v>
      </c>
      <c r="B28" t="s">
        <v>47</v>
      </c>
      <c r="C28" t="s">
        <v>55</v>
      </c>
      <c r="D28" t="s">
        <v>55</v>
      </c>
      <c r="E28" t="s">
        <v>47</v>
      </c>
    </row>
    <row r="29" spans="1:5" x14ac:dyDescent="0.3">
      <c r="A29" t="s">
        <v>36</v>
      </c>
      <c r="B29" t="s">
        <v>45</v>
      </c>
      <c r="C29" t="s">
        <v>55</v>
      </c>
      <c r="D29" t="s">
        <v>55</v>
      </c>
      <c r="E29" t="s">
        <v>45</v>
      </c>
    </row>
    <row r="30" spans="1:5" x14ac:dyDescent="0.3">
      <c r="A30" t="s">
        <v>80</v>
      </c>
      <c r="B30" t="s">
        <v>47</v>
      </c>
      <c r="C30" t="s">
        <v>55</v>
      </c>
      <c r="D30" t="s">
        <v>55</v>
      </c>
      <c r="E30" t="s">
        <v>47</v>
      </c>
    </row>
    <row r="31" spans="1:5" x14ac:dyDescent="0.3">
      <c r="A31" t="s">
        <v>37</v>
      </c>
      <c r="B31" t="s">
        <v>45</v>
      </c>
      <c r="C31" t="s">
        <v>55</v>
      </c>
      <c r="D31" t="s">
        <v>55</v>
      </c>
      <c r="E31" t="s">
        <v>45</v>
      </c>
    </row>
    <row r="32" spans="1:5" x14ac:dyDescent="0.3">
      <c r="A32" t="s">
        <v>81</v>
      </c>
      <c r="B32" t="s">
        <v>47</v>
      </c>
      <c r="C32" t="s">
        <v>55</v>
      </c>
      <c r="D32" t="s">
        <v>55</v>
      </c>
      <c r="E32" t="s">
        <v>47</v>
      </c>
    </row>
    <row r="33" spans="1:5" x14ac:dyDescent="0.3">
      <c r="A33" t="s">
        <v>82</v>
      </c>
      <c r="B33" t="s">
        <v>48</v>
      </c>
      <c r="C33" t="s">
        <v>55</v>
      </c>
      <c r="D33" t="s">
        <v>44</v>
      </c>
      <c r="E33" t="s">
        <v>48</v>
      </c>
    </row>
    <row r="34" spans="1:5" x14ac:dyDescent="0.3">
      <c r="A34" t="s">
        <v>83</v>
      </c>
      <c r="B34" t="s">
        <v>56</v>
      </c>
      <c r="C34" t="s">
        <v>44</v>
      </c>
      <c r="D34" t="s">
        <v>44</v>
      </c>
      <c r="E34" t="s">
        <v>56</v>
      </c>
    </row>
    <row r="35" spans="1:5" x14ac:dyDescent="0.3">
      <c r="A35" t="s">
        <v>84</v>
      </c>
      <c r="B35" t="s">
        <v>42</v>
      </c>
      <c r="C35" t="s">
        <v>57</v>
      </c>
      <c r="D35" t="s">
        <v>58</v>
      </c>
      <c r="E35" t="s">
        <v>42</v>
      </c>
    </row>
    <row r="36" spans="1:5" x14ac:dyDescent="0.3">
      <c r="A36" t="s">
        <v>85</v>
      </c>
      <c r="B36" t="s">
        <v>59</v>
      </c>
      <c r="C36" t="s">
        <v>57</v>
      </c>
      <c r="D36" t="s">
        <v>60</v>
      </c>
      <c r="E36" t="s">
        <v>59</v>
      </c>
    </row>
    <row r="37" spans="1:5" x14ac:dyDescent="0.3">
      <c r="A37" t="s">
        <v>86</v>
      </c>
      <c r="B37" t="s">
        <v>47</v>
      </c>
      <c r="C37" t="s">
        <v>60</v>
      </c>
      <c r="D37" t="s">
        <v>60</v>
      </c>
      <c r="E37" t="s">
        <v>47</v>
      </c>
    </row>
    <row r="38" spans="1:5" x14ac:dyDescent="0.3">
      <c r="A38" t="s">
        <v>87</v>
      </c>
      <c r="B38" t="s">
        <v>61</v>
      </c>
      <c r="C38" t="s">
        <v>60</v>
      </c>
      <c r="D38" t="s">
        <v>60</v>
      </c>
      <c r="E38" t="s">
        <v>61</v>
      </c>
    </row>
    <row r="39" spans="1:5" x14ac:dyDescent="0.3">
      <c r="A39" t="s">
        <v>88</v>
      </c>
      <c r="B39" t="s">
        <v>59</v>
      </c>
      <c r="C39" t="s">
        <v>60</v>
      </c>
      <c r="D39" t="s">
        <v>60</v>
      </c>
      <c r="E39" t="s">
        <v>59</v>
      </c>
    </row>
    <row r="40" spans="1:5" x14ac:dyDescent="0.3">
      <c r="A40" t="s">
        <v>89</v>
      </c>
      <c r="B40" t="s">
        <v>47</v>
      </c>
      <c r="C40" t="s">
        <v>60</v>
      </c>
      <c r="D40" t="s">
        <v>60</v>
      </c>
      <c r="E40" t="s">
        <v>47</v>
      </c>
    </row>
    <row r="41" spans="1:5" x14ac:dyDescent="0.3">
      <c r="A41" t="s">
        <v>90</v>
      </c>
      <c r="B41" t="s">
        <v>61</v>
      </c>
      <c r="C41" t="s">
        <v>60</v>
      </c>
      <c r="D41" t="s">
        <v>60</v>
      </c>
      <c r="E41" t="s">
        <v>61</v>
      </c>
    </row>
    <row r="42" spans="1:5" x14ac:dyDescent="0.3">
      <c r="A42" t="s">
        <v>91</v>
      </c>
      <c r="B42" t="s">
        <v>59</v>
      </c>
      <c r="C42" t="s">
        <v>60</v>
      </c>
      <c r="D42" t="s">
        <v>58</v>
      </c>
      <c r="E4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statistics_mobilenet_v3_small</vt:lpstr>
      <vt:lpstr>Layers_Description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Srinivasan, Srikanth Kaniyanoor</cp:lastModifiedBy>
  <dcterms:created xsi:type="dcterms:W3CDTF">2025-05-31T13:38:07Z</dcterms:created>
  <dcterms:modified xsi:type="dcterms:W3CDTF">2025-05-31T13:38:07Z</dcterms:modified>
</cp:coreProperties>
</file>