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a7de8ae019c86c7/Documents/2nd semester/Seminar_in_Data_Analytics_CIDM6308/LE3/"/>
    </mc:Choice>
  </mc:AlternateContent>
  <xr:revisionPtr revIDLastSave="69" documentId="13_ncr:1_{735BDF65-B53F-4A4C-802A-AF9DB8E07680}" xr6:coauthVersionLast="47" xr6:coauthVersionMax="47" xr10:uidLastSave="{EB1BAB6D-4507-4C47-8606-92493BBAB633}"/>
  <bookViews>
    <workbookView xWindow="-120" yWindow="-120" windowWidth="20730" windowHeight="11160" xr2:uid="{00000000-000D-0000-FFFF-FFFF00000000}"/>
  </bookViews>
  <sheets>
    <sheet name="softdri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8" i="1"/>
  <c r="F12" i="1" s="1"/>
  <c r="F16" i="1" s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9" i="1"/>
  <c r="F10" i="1"/>
  <c r="F11" i="1"/>
  <c r="F13" i="1"/>
  <c r="F14" i="1"/>
  <c r="F15" i="1"/>
  <c r="F17" i="1"/>
  <c r="F18" i="1"/>
  <c r="F19" i="1"/>
  <c r="F21" i="1"/>
  <c r="F22" i="1"/>
  <c r="F23" i="1"/>
  <c r="F25" i="1"/>
  <c r="F26" i="1"/>
  <c r="F27" i="1"/>
  <c r="F29" i="1"/>
  <c r="F30" i="1"/>
  <c r="F31" i="1"/>
  <c r="F33" i="1"/>
  <c r="F34" i="1"/>
  <c r="F35" i="1"/>
  <c r="F37" i="1"/>
  <c r="F38" i="1"/>
  <c r="F39" i="1"/>
  <c r="F41" i="1"/>
  <c r="F42" i="1"/>
  <c r="F43" i="1"/>
  <c r="F45" i="1"/>
  <c r="F46" i="1"/>
  <c r="F47" i="1"/>
  <c r="F49" i="1"/>
  <c r="F50" i="1"/>
  <c r="F51" i="1"/>
  <c r="F53" i="1"/>
  <c r="F54" i="1"/>
  <c r="F55" i="1"/>
  <c r="F57" i="1"/>
  <c r="F58" i="1"/>
  <c r="F59" i="1"/>
  <c r="F61" i="1"/>
  <c r="F62" i="1"/>
  <c r="F63" i="1"/>
  <c r="F5" i="1"/>
  <c r="F6" i="1"/>
  <c r="F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C63" i="1"/>
  <c r="C6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3" i="1"/>
  <c r="H3" i="1" l="1"/>
  <c r="G12" i="1" s="1"/>
  <c r="I12" i="1" l="1"/>
  <c r="J12" i="1"/>
  <c r="G28" i="1"/>
  <c r="G44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5" i="1"/>
  <c r="G9" i="1"/>
  <c r="G17" i="1"/>
  <c r="G25" i="1"/>
  <c r="G33" i="1"/>
  <c r="G45" i="1"/>
  <c r="G49" i="1"/>
  <c r="G57" i="1"/>
  <c r="G14" i="1"/>
  <c r="G22" i="1"/>
  <c r="G30" i="1"/>
  <c r="G38" i="1"/>
  <c r="G46" i="1"/>
  <c r="G54" i="1"/>
  <c r="G62" i="1"/>
  <c r="G8" i="1"/>
  <c r="G4" i="1"/>
  <c r="G13" i="1"/>
  <c r="G21" i="1"/>
  <c r="G29" i="1"/>
  <c r="G37" i="1"/>
  <c r="G41" i="1"/>
  <c r="G53" i="1"/>
  <c r="G61" i="1"/>
  <c r="G6" i="1"/>
  <c r="G10" i="1"/>
  <c r="G18" i="1"/>
  <c r="G26" i="1"/>
  <c r="G34" i="1"/>
  <c r="G42" i="1"/>
  <c r="G50" i="1"/>
  <c r="G58" i="1"/>
  <c r="G32" i="1"/>
  <c r="G48" i="1"/>
  <c r="G16" i="1"/>
  <c r="G20" i="1"/>
  <c r="G36" i="1"/>
  <c r="G52" i="1"/>
  <c r="G60" i="1"/>
  <c r="G24" i="1"/>
  <c r="G40" i="1"/>
  <c r="G56" i="1"/>
  <c r="I40" i="1" l="1"/>
  <c r="J40" i="1"/>
  <c r="J34" i="1"/>
  <c r="I34" i="1"/>
  <c r="I4" i="1"/>
  <c r="J4" i="1"/>
  <c r="I14" i="1"/>
  <c r="J14" i="1"/>
  <c r="I5" i="1"/>
  <c r="J5" i="1"/>
  <c r="I44" i="1"/>
  <c r="J44" i="1"/>
  <c r="I24" i="1"/>
  <c r="J24" i="1"/>
  <c r="I20" i="1"/>
  <c r="J20" i="1"/>
  <c r="I58" i="1"/>
  <c r="J58" i="1"/>
  <c r="J26" i="1"/>
  <c r="I26" i="1"/>
  <c r="G65" i="1"/>
  <c r="J65" i="1" s="1"/>
  <c r="I61" i="1"/>
  <c r="J61" i="1"/>
  <c r="I29" i="1"/>
  <c r="J29" i="1"/>
  <c r="I8" i="1"/>
  <c r="J8" i="1"/>
  <c r="J38" i="1"/>
  <c r="I38" i="1"/>
  <c r="I57" i="1"/>
  <c r="J57" i="1"/>
  <c r="I25" i="1"/>
  <c r="J25" i="1"/>
  <c r="J63" i="1"/>
  <c r="I63" i="1"/>
  <c r="J47" i="1"/>
  <c r="I47" i="1"/>
  <c r="J31" i="1"/>
  <c r="I31" i="1"/>
  <c r="J15" i="1"/>
  <c r="I15" i="1"/>
  <c r="I28" i="1"/>
  <c r="J28" i="1"/>
  <c r="I36" i="1"/>
  <c r="J36" i="1"/>
  <c r="I37" i="1"/>
  <c r="J37" i="1"/>
  <c r="J19" i="1"/>
  <c r="I19" i="1"/>
  <c r="G64" i="1"/>
  <c r="J64" i="1" s="1"/>
  <c r="I60" i="1"/>
  <c r="J60" i="1"/>
  <c r="I16" i="1"/>
  <c r="J16" i="1"/>
  <c r="J50" i="1"/>
  <c r="I50" i="1"/>
  <c r="J18" i="1"/>
  <c r="I18" i="1"/>
  <c r="I53" i="1"/>
  <c r="J53" i="1"/>
  <c r="I21" i="1"/>
  <c r="J21" i="1"/>
  <c r="J62" i="1"/>
  <c r="I62" i="1"/>
  <c r="I30" i="1"/>
  <c r="J30" i="1"/>
  <c r="I49" i="1"/>
  <c r="J49" i="1"/>
  <c r="I17" i="1"/>
  <c r="J17" i="1"/>
  <c r="J59" i="1"/>
  <c r="I59" i="1"/>
  <c r="J43" i="1"/>
  <c r="I43" i="1"/>
  <c r="J27" i="1"/>
  <c r="I27" i="1"/>
  <c r="J11" i="1"/>
  <c r="I11" i="1"/>
  <c r="I32" i="1"/>
  <c r="J32" i="1"/>
  <c r="G2" i="1"/>
  <c r="J2" i="1" s="1"/>
  <c r="J6" i="1"/>
  <c r="I6" i="1"/>
  <c r="I46" i="1"/>
  <c r="J46" i="1"/>
  <c r="I33" i="1"/>
  <c r="J33" i="1"/>
  <c r="J51" i="1"/>
  <c r="I51" i="1"/>
  <c r="J35" i="1"/>
  <c r="I35" i="1"/>
  <c r="I56" i="1"/>
  <c r="J56" i="1"/>
  <c r="I52" i="1"/>
  <c r="J52" i="1"/>
  <c r="I48" i="1"/>
  <c r="J48" i="1"/>
  <c r="J42" i="1"/>
  <c r="I42" i="1"/>
  <c r="J10" i="1"/>
  <c r="I10" i="1"/>
  <c r="I41" i="1"/>
  <c r="J41" i="1"/>
  <c r="I13" i="1"/>
  <c r="J13" i="1"/>
  <c r="J54" i="1"/>
  <c r="I54" i="1"/>
  <c r="J22" i="1"/>
  <c r="I22" i="1"/>
  <c r="I45" i="1"/>
  <c r="J45" i="1"/>
  <c r="I9" i="1"/>
  <c r="J9" i="1"/>
  <c r="J55" i="1"/>
  <c r="I55" i="1"/>
  <c r="J39" i="1"/>
  <c r="I39" i="1"/>
  <c r="J23" i="1"/>
  <c r="I23" i="1"/>
  <c r="G3" i="1"/>
  <c r="J3" i="1" s="1"/>
  <c r="J7" i="1"/>
  <c r="I7" i="1"/>
</calcChain>
</file>

<file path=xl/sharedStrings.xml><?xml version="1.0" encoding="utf-8"?>
<sst xmlns="http://schemas.openxmlformats.org/spreadsheetml/2006/main" count="73" uniqueCount="73">
  <si>
    <t>Quarter</t>
  </si>
  <si>
    <t>Sales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</si>
  <si>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</si>
  <si>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</si>
  <si>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</si>
  <si>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</si>
  <si>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</si>
  <si>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</si>
  <si>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</si>
  <si>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</si>
  <si>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</si>
  <si>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</si>
  <si>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</si>
  <si>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</si>
  <si>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</si>
  <si>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</si>
  <si>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</si>
  <si>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</si>
  <si>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</si>
  <si>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</si>
  <si>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</si>
  <si>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</si>
  <si>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</si>
  <si>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</si>
  <si>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</si>
  <si>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</si>
  <si>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</si>
  <si>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</si>
  <si>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</si>
  <si>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</si>
  <si>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</si>
  <si>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</si>
  <si>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</si>
  <si>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</si>
  <si>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</si>
  <si>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</si>
  <si>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</si>
  <si>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</si>
  <si>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</si>
  <si>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</si>
  <si>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</si>
  <si>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</si>
  <si>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</si>
  <si>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</si>
  <si>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</si>
  <si>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</si>
  <si>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</si>
  <si>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</si>
  <si>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</si>
  <si>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</si>
  <si>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</si>
  <si>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</si>
  <si>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</si>
  <si>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</si>
  <si>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</si>
  <si>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</si>
  <si>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</si>
  <si>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</si>
  <si>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</si>
  <si>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</si>
  <si>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</si>
  <si>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</si>
  <si>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</si>
  <si>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</si>
  <si>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</si>
  <si>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</si>
  <si>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4-MA</t>
  </si>
  <si>
    <t>Trend-cycle component</t>
  </si>
  <si>
    <t>Detrended series</t>
  </si>
  <si>
    <t>Average detrended quarerly values</t>
  </si>
  <si>
    <t>Seasonal component</t>
  </si>
  <si>
    <t>Seasonally adjusted series</t>
  </si>
  <si>
    <t xml:space="preserve">Remainder component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</si>
</sst>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2" applyNumberFormat="1" applyFont="1"/>
    <xf numFmtId="2" fontId="14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zoomScale="85" zoomScaleNormal="85" workbookViewId="0">
      <selection activeCell="J2" sqref="J2"/>
    </sheetView>
  </sheetViews>
  <sheetFormatPr defaultRowHeight="15" x14ac:dyDescent="0.25"/>
  <cols>
    <col min="2" max="2" width="10.5703125" bestFit="1" customWidth="1"/>
    <col min="3" max="3" width="12.42578125" customWidth="1"/>
    <col min="4" max="4" width="24.140625" customWidth="1"/>
    <col min="5" max="5" width="18.42578125" customWidth="1"/>
    <col min="6" max="6" width="34.7109375" customWidth="1"/>
    <col min="7" max="7" width="20.85546875" bestFit="1" customWidth="1"/>
    <col min="9" max="9" width="23" bestFit="1" customWidth="1"/>
    <col min="10" max="10" width="26.7109375" bestFit="1" customWidth="1"/>
  </cols>
  <sheetData>
    <row r="1" spans="1:10" x14ac:dyDescent="0.25">
      <c r="A1" t="s">
        <v>0</v>
      </c>
      <c r="B1" s="1" t="s">
        <v>1</v>
      </c>
      <c r="C1" t="s">
        <v>66</v>
      </c>
      <c r="D1" s="2" t="s">
        <v>67</v>
      </c>
      <c r="E1" s="3" t="s">
        <v>68</v>
      </c>
      <c r="F1" s="3" t="s">
        <v>69</v>
      </c>
      <c r="G1" s="2" t="s">
        <v>70</v>
      </c>
      <c r="I1" s="2" t="s">
        <v>72</v>
      </c>
      <c r="J1" s="2" t="s">
        <v>71</v>
      </c>
    </row>
    <row r="2" spans="1:10" x14ac:dyDescent="0.25">
      <c r="A2" t="s">
        <v>2</v>
      </c>
      <c r="B2" s="1">
        <v>1807.37</v>
      </c>
      <c r="G2">
        <f>G6</f>
        <v>-443.97768750000006</v>
      </c>
      <c r="J2">
        <f>B2-G2</f>
        <v>2251.3476875000001</v>
      </c>
    </row>
    <row r="3" spans="1:10" x14ac:dyDescent="0.25">
      <c r="A3" t="s">
        <v>3</v>
      </c>
      <c r="B3" s="1">
        <v>2355.3200000000002</v>
      </c>
      <c r="C3">
        <f>AVERAGE(B2:B5)</f>
        <v>2247.7275</v>
      </c>
      <c r="G3">
        <f>G7</f>
        <v>395.19389583333344</v>
      </c>
      <c r="H3">
        <f>AVERAGE(F4:F63)</f>
        <v>1.7173541666666665</v>
      </c>
      <c r="J3">
        <f t="shared" ref="J3:J65" si="0">B3-G3</f>
        <v>1960.1261041666667</v>
      </c>
    </row>
    <row r="4" spans="1:10" x14ac:dyDescent="0.25">
      <c r="A4" t="s">
        <v>4</v>
      </c>
      <c r="B4" s="1">
        <v>2591.83</v>
      </c>
      <c r="C4">
        <f t="shared" ref="C4:C62" si="1">AVERAGE(B3:B6)</f>
        <v>2183.1699999999996</v>
      </c>
      <c r="D4">
        <f>AVERAGE(C3:C4)</f>
        <v>2215.4487499999996</v>
      </c>
      <c r="E4">
        <f>B4-D4</f>
        <v>376.38125000000036</v>
      </c>
      <c r="F4">
        <f>AVERAGE(E4,E8,E12,E16,E20,E24,E28,E32,E36,E40,E44,E48,E52,E56,E60)</f>
        <v>192.12550000000005</v>
      </c>
      <c r="G4">
        <f>F4-H$3</f>
        <v>190.40814583333338</v>
      </c>
      <c r="I4">
        <f>B4-D4-G4</f>
        <v>185.97310416666699</v>
      </c>
      <c r="J4">
        <f t="shared" si="0"/>
        <v>2401.4218541666664</v>
      </c>
    </row>
    <row r="5" spans="1:10" x14ac:dyDescent="0.25">
      <c r="A5" t="s">
        <v>5</v>
      </c>
      <c r="B5" s="1">
        <v>2236.39</v>
      </c>
      <c r="C5">
        <f t="shared" si="1"/>
        <v>2120.7874999999999</v>
      </c>
      <c r="D5">
        <f t="shared" ref="D5:D63" si="2">AVERAGE(C4:C5)</f>
        <v>2151.9787499999998</v>
      </c>
      <c r="E5">
        <f t="shared" ref="E5:E63" si="3">B5-D5</f>
        <v>84.411250000000109</v>
      </c>
      <c r="F5">
        <f t="shared" ref="F5:F7" si="4">AVERAGE(E5,E9,E13,E17,E21,E25,E29,E33,E37,E41,E45,E49,E53,E57,E61)</f>
        <v>-139.9070000000001</v>
      </c>
      <c r="G5">
        <f t="shared" ref="G5:G63" si="5">F5-H$3</f>
        <v>-141.62435416666676</v>
      </c>
      <c r="I5">
        <f t="shared" ref="I5:I7" si="6">B5-D5-G5</f>
        <v>226.03560416666687</v>
      </c>
      <c r="J5">
        <f t="shared" si="0"/>
        <v>2378.0143541666666</v>
      </c>
    </row>
    <row r="6" spans="1:10" x14ac:dyDescent="0.25">
      <c r="A6" t="s">
        <v>6</v>
      </c>
      <c r="B6" s="1">
        <v>1549.14</v>
      </c>
      <c r="C6">
        <f t="shared" si="1"/>
        <v>1983.1599999999999</v>
      </c>
      <c r="D6">
        <f t="shared" si="2"/>
        <v>2051.9737500000001</v>
      </c>
      <c r="E6">
        <f t="shared" si="3"/>
        <v>-502.83375000000001</v>
      </c>
      <c r="F6">
        <f t="shared" si="4"/>
        <v>-442.26033333333339</v>
      </c>
      <c r="G6">
        <f t="shared" si="5"/>
        <v>-443.97768750000006</v>
      </c>
      <c r="I6">
        <f t="shared" si="6"/>
        <v>-58.85606249999995</v>
      </c>
      <c r="J6">
        <f t="shared" si="0"/>
        <v>1993.1176875000001</v>
      </c>
    </row>
    <row r="7" spans="1:10" x14ac:dyDescent="0.25">
      <c r="A7" t="s">
        <v>7</v>
      </c>
      <c r="B7" s="1">
        <v>2105.79</v>
      </c>
      <c r="C7">
        <f t="shared" si="1"/>
        <v>1929.3150000000001</v>
      </c>
      <c r="D7">
        <f t="shared" si="2"/>
        <v>1956.2375</v>
      </c>
      <c r="E7">
        <f t="shared" si="3"/>
        <v>149.55250000000001</v>
      </c>
      <c r="F7">
        <f t="shared" si="4"/>
        <v>396.91125000000011</v>
      </c>
      <c r="G7">
        <f t="shared" si="5"/>
        <v>395.19389583333344</v>
      </c>
      <c r="I7">
        <f t="shared" si="6"/>
        <v>-245.64139583333343</v>
      </c>
      <c r="J7">
        <f t="shared" si="0"/>
        <v>1710.5961041666665</v>
      </c>
    </row>
    <row r="8" spans="1:10" x14ac:dyDescent="0.25">
      <c r="A8" t="s">
        <v>8</v>
      </c>
      <c r="B8" s="1">
        <v>2041.32</v>
      </c>
      <c r="C8">
        <f t="shared" si="1"/>
        <v>2009.645</v>
      </c>
      <c r="D8">
        <f t="shared" si="2"/>
        <v>1969.48</v>
      </c>
      <c r="E8">
        <f t="shared" si="3"/>
        <v>71.839999999999918</v>
      </c>
      <c r="F8">
        <f>F4</f>
        <v>192.12550000000005</v>
      </c>
      <c r="G8">
        <f t="shared" si="5"/>
        <v>190.40814583333338</v>
      </c>
      <c r="I8">
        <f t="shared" ref="I8:I63" si="7">B8-D8-G8</f>
        <v>-118.56814583333346</v>
      </c>
      <c r="J8">
        <f t="shared" si="0"/>
        <v>1850.9118541666667</v>
      </c>
    </row>
    <row r="9" spans="1:10" x14ac:dyDescent="0.25">
      <c r="A9" t="s">
        <v>9</v>
      </c>
      <c r="B9" s="1">
        <v>2021.01</v>
      </c>
      <c r="C9">
        <f t="shared" si="1"/>
        <v>2080.8375000000001</v>
      </c>
      <c r="D9">
        <f t="shared" si="2"/>
        <v>2045.24125</v>
      </c>
      <c r="E9">
        <f t="shared" si="3"/>
        <v>-24.231250000000045</v>
      </c>
      <c r="F9">
        <f t="shared" ref="F9:F63" si="8">F5</f>
        <v>-139.9070000000001</v>
      </c>
      <c r="G9">
        <f t="shared" si="5"/>
        <v>-141.62435416666676</v>
      </c>
      <c r="I9">
        <f t="shared" si="7"/>
        <v>117.39310416666672</v>
      </c>
      <c r="J9">
        <f t="shared" si="0"/>
        <v>2162.6343541666665</v>
      </c>
    </row>
    <row r="10" spans="1:10" x14ac:dyDescent="0.25">
      <c r="A10" t="s">
        <v>10</v>
      </c>
      <c r="B10" s="1">
        <v>1870.46</v>
      </c>
      <c r="C10">
        <f t="shared" si="1"/>
        <v>2120.0150000000003</v>
      </c>
      <c r="D10">
        <f t="shared" si="2"/>
        <v>2100.4262500000004</v>
      </c>
      <c r="E10">
        <f t="shared" si="3"/>
        <v>-229.9662500000004</v>
      </c>
      <c r="F10">
        <f t="shared" si="8"/>
        <v>-442.26033333333339</v>
      </c>
      <c r="G10">
        <f t="shared" si="5"/>
        <v>-443.97768750000006</v>
      </c>
      <c r="I10">
        <f t="shared" si="7"/>
        <v>214.01143749999966</v>
      </c>
      <c r="J10">
        <f t="shared" si="0"/>
        <v>2314.4376875000003</v>
      </c>
    </row>
    <row r="11" spans="1:10" x14ac:dyDescent="0.25">
      <c r="A11" t="s">
        <v>11</v>
      </c>
      <c r="B11" s="1">
        <v>2390.56</v>
      </c>
      <c r="C11">
        <f t="shared" si="1"/>
        <v>2126.4700000000003</v>
      </c>
      <c r="D11">
        <f t="shared" si="2"/>
        <v>2123.2425000000003</v>
      </c>
      <c r="E11">
        <f t="shared" si="3"/>
        <v>267.31749999999965</v>
      </c>
      <c r="F11">
        <f t="shared" si="8"/>
        <v>396.91125000000011</v>
      </c>
      <c r="G11">
        <f t="shared" si="5"/>
        <v>395.19389583333344</v>
      </c>
      <c r="I11">
        <f t="shared" si="7"/>
        <v>-127.87639583333379</v>
      </c>
      <c r="J11">
        <f t="shared" si="0"/>
        <v>1995.3661041666664</v>
      </c>
    </row>
    <row r="12" spans="1:10" x14ac:dyDescent="0.25">
      <c r="A12" t="s">
        <v>12</v>
      </c>
      <c r="B12" s="1">
        <v>2198.0300000000002</v>
      </c>
      <c r="C12">
        <f t="shared" si="1"/>
        <v>2142.4025000000001</v>
      </c>
      <c r="D12">
        <f t="shared" si="2"/>
        <v>2134.4362500000002</v>
      </c>
      <c r="E12">
        <f t="shared" si="3"/>
        <v>63.59375</v>
      </c>
      <c r="F12">
        <f t="shared" si="8"/>
        <v>192.12550000000005</v>
      </c>
      <c r="G12">
        <f t="shared" si="5"/>
        <v>190.40814583333338</v>
      </c>
      <c r="I12">
        <f t="shared" si="7"/>
        <v>-126.81439583333338</v>
      </c>
      <c r="J12">
        <f t="shared" si="0"/>
        <v>2007.6218541666667</v>
      </c>
    </row>
    <row r="13" spans="1:10" x14ac:dyDescent="0.25">
      <c r="A13" t="s">
        <v>13</v>
      </c>
      <c r="B13" s="1">
        <v>2046.83</v>
      </c>
      <c r="C13">
        <f t="shared" si="1"/>
        <v>2146.3650000000002</v>
      </c>
      <c r="D13">
        <f t="shared" si="2"/>
        <v>2144.38375</v>
      </c>
      <c r="E13">
        <f t="shared" si="3"/>
        <v>-97.553750000000036</v>
      </c>
      <c r="F13">
        <f t="shared" si="8"/>
        <v>-139.9070000000001</v>
      </c>
      <c r="G13">
        <f t="shared" si="5"/>
        <v>-141.62435416666676</v>
      </c>
      <c r="I13">
        <f t="shared" si="7"/>
        <v>44.070604166666726</v>
      </c>
      <c r="J13">
        <f t="shared" si="0"/>
        <v>2188.4543541666667</v>
      </c>
    </row>
    <row r="14" spans="1:10" x14ac:dyDescent="0.25">
      <c r="A14" t="s">
        <v>14</v>
      </c>
      <c r="B14" s="1">
        <v>1934.19</v>
      </c>
      <c r="C14">
        <f t="shared" si="1"/>
        <v>2159.1224999999999</v>
      </c>
      <c r="D14">
        <f t="shared" si="2"/>
        <v>2152.7437500000001</v>
      </c>
      <c r="E14">
        <f t="shared" si="3"/>
        <v>-218.55375000000004</v>
      </c>
      <c r="F14">
        <f t="shared" si="8"/>
        <v>-442.26033333333339</v>
      </c>
      <c r="G14">
        <f t="shared" si="5"/>
        <v>-443.97768750000006</v>
      </c>
      <c r="I14">
        <f t="shared" si="7"/>
        <v>225.42393750000002</v>
      </c>
      <c r="J14">
        <f t="shared" si="0"/>
        <v>2378.1676875000003</v>
      </c>
    </row>
    <row r="15" spans="1:10" x14ac:dyDescent="0.25">
      <c r="A15" t="s">
        <v>15</v>
      </c>
      <c r="B15" s="1">
        <v>2406.41</v>
      </c>
      <c r="C15">
        <f t="shared" si="1"/>
        <v>2200.3049999999998</v>
      </c>
      <c r="D15">
        <f t="shared" si="2"/>
        <v>2179.7137499999999</v>
      </c>
      <c r="E15">
        <f t="shared" si="3"/>
        <v>226.69624999999996</v>
      </c>
      <c r="F15">
        <f t="shared" si="8"/>
        <v>396.91125000000011</v>
      </c>
      <c r="G15">
        <f t="shared" si="5"/>
        <v>395.19389583333344</v>
      </c>
      <c r="I15">
        <f t="shared" si="7"/>
        <v>-168.49764583333348</v>
      </c>
      <c r="J15">
        <f t="shared" si="0"/>
        <v>2011.2161041666664</v>
      </c>
    </row>
    <row r="16" spans="1:10" x14ac:dyDescent="0.25">
      <c r="A16" t="s">
        <v>16</v>
      </c>
      <c r="B16" s="1">
        <v>2249.06</v>
      </c>
      <c r="C16">
        <f t="shared" si="1"/>
        <v>2276.0199999999995</v>
      </c>
      <c r="D16">
        <f t="shared" si="2"/>
        <v>2238.1624999999995</v>
      </c>
      <c r="E16">
        <f t="shared" si="3"/>
        <v>10.897500000000491</v>
      </c>
      <c r="F16">
        <f t="shared" si="8"/>
        <v>192.12550000000005</v>
      </c>
      <c r="G16">
        <f t="shared" si="5"/>
        <v>190.40814583333338</v>
      </c>
      <c r="I16">
        <f t="shared" si="7"/>
        <v>-179.51064583333289</v>
      </c>
      <c r="J16">
        <f t="shared" si="0"/>
        <v>2058.6518541666665</v>
      </c>
    </row>
    <row r="17" spans="1:10" x14ac:dyDescent="0.25">
      <c r="A17" t="s">
        <v>17</v>
      </c>
      <c r="B17" s="1">
        <v>2211.56</v>
      </c>
      <c r="C17">
        <f t="shared" si="1"/>
        <v>2388.5250000000001</v>
      </c>
      <c r="D17">
        <f t="shared" si="2"/>
        <v>2332.2725</v>
      </c>
      <c r="E17">
        <f t="shared" si="3"/>
        <v>-120.71250000000009</v>
      </c>
      <c r="F17">
        <f t="shared" si="8"/>
        <v>-139.9070000000001</v>
      </c>
      <c r="G17">
        <f t="shared" si="5"/>
        <v>-141.62435416666676</v>
      </c>
      <c r="I17">
        <f t="shared" si="7"/>
        <v>20.911854166666672</v>
      </c>
      <c r="J17">
        <f t="shared" si="0"/>
        <v>2353.1843541666667</v>
      </c>
    </row>
    <row r="18" spans="1:10" x14ac:dyDescent="0.25">
      <c r="A18" t="s">
        <v>18</v>
      </c>
      <c r="B18" s="1">
        <v>2237.0500000000002</v>
      </c>
      <c r="C18">
        <f t="shared" si="1"/>
        <v>2526.1525000000001</v>
      </c>
      <c r="D18">
        <f t="shared" si="2"/>
        <v>2457.3387499999999</v>
      </c>
      <c r="E18">
        <f t="shared" si="3"/>
        <v>-220.28874999999971</v>
      </c>
      <c r="F18">
        <f t="shared" si="8"/>
        <v>-442.26033333333339</v>
      </c>
      <c r="G18">
        <f t="shared" si="5"/>
        <v>-443.97768750000006</v>
      </c>
      <c r="I18">
        <f t="shared" si="7"/>
        <v>223.68893750000035</v>
      </c>
      <c r="J18">
        <f t="shared" si="0"/>
        <v>2681.0276875000004</v>
      </c>
    </row>
    <row r="19" spans="1:10" x14ac:dyDescent="0.25">
      <c r="A19" t="s">
        <v>19</v>
      </c>
      <c r="B19" s="1">
        <v>2856.43</v>
      </c>
      <c r="C19">
        <f t="shared" si="1"/>
        <v>2634.5949999999998</v>
      </c>
      <c r="D19">
        <f t="shared" si="2"/>
        <v>2580.3737499999997</v>
      </c>
      <c r="E19">
        <f t="shared" si="3"/>
        <v>276.05625000000009</v>
      </c>
      <c r="F19">
        <f t="shared" si="8"/>
        <v>396.91125000000011</v>
      </c>
      <c r="G19">
        <f t="shared" si="5"/>
        <v>395.19389583333344</v>
      </c>
      <c r="I19">
        <f t="shared" si="7"/>
        <v>-119.13764583333335</v>
      </c>
      <c r="J19">
        <f t="shared" si="0"/>
        <v>2461.2361041666663</v>
      </c>
    </row>
    <row r="20" spans="1:10" x14ac:dyDescent="0.25">
      <c r="A20" t="s">
        <v>20</v>
      </c>
      <c r="B20" s="1">
        <v>2799.57</v>
      </c>
      <c r="C20">
        <f t="shared" si="1"/>
        <v>2716.23</v>
      </c>
      <c r="D20">
        <f t="shared" si="2"/>
        <v>2675.4124999999999</v>
      </c>
      <c r="E20">
        <f t="shared" si="3"/>
        <v>124.15750000000025</v>
      </c>
      <c r="F20">
        <f t="shared" si="8"/>
        <v>192.12550000000005</v>
      </c>
      <c r="G20">
        <f t="shared" si="5"/>
        <v>190.40814583333338</v>
      </c>
      <c r="I20">
        <f t="shared" si="7"/>
        <v>-66.250645833333124</v>
      </c>
      <c r="J20">
        <f t="shared" si="0"/>
        <v>2609.1618541666667</v>
      </c>
    </row>
    <row r="21" spans="1:10" x14ac:dyDescent="0.25">
      <c r="A21" t="s">
        <v>21</v>
      </c>
      <c r="B21" s="1">
        <v>2645.33</v>
      </c>
      <c r="C21">
        <f t="shared" si="1"/>
        <v>2788.7525000000001</v>
      </c>
      <c r="D21">
        <f t="shared" si="2"/>
        <v>2752.49125</v>
      </c>
      <c r="E21">
        <f t="shared" si="3"/>
        <v>-107.16125000000011</v>
      </c>
      <c r="F21">
        <f t="shared" si="8"/>
        <v>-139.9070000000001</v>
      </c>
      <c r="G21">
        <f t="shared" si="5"/>
        <v>-141.62435416666676</v>
      </c>
      <c r="I21">
        <f t="shared" si="7"/>
        <v>34.463104166666653</v>
      </c>
      <c r="J21">
        <f t="shared" si="0"/>
        <v>2786.9543541666667</v>
      </c>
    </row>
    <row r="22" spans="1:10" x14ac:dyDescent="0.25">
      <c r="A22" t="s">
        <v>22</v>
      </c>
      <c r="B22" s="1">
        <v>2563.59</v>
      </c>
      <c r="C22">
        <f t="shared" si="1"/>
        <v>2888.03</v>
      </c>
      <c r="D22">
        <f t="shared" si="2"/>
        <v>2838.3912500000001</v>
      </c>
      <c r="E22">
        <f t="shared" si="3"/>
        <v>-274.80124999999998</v>
      </c>
      <c r="F22">
        <f t="shared" si="8"/>
        <v>-442.26033333333339</v>
      </c>
      <c r="G22">
        <f t="shared" si="5"/>
        <v>-443.97768750000006</v>
      </c>
      <c r="I22">
        <f t="shared" si="7"/>
        <v>169.17643750000008</v>
      </c>
      <c r="J22">
        <f t="shared" si="0"/>
        <v>3007.5676875000004</v>
      </c>
    </row>
    <row r="23" spans="1:10" x14ac:dyDescent="0.25">
      <c r="A23" t="s">
        <v>23</v>
      </c>
      <c r="B23" s="1">
        <v>3146.52</v>
      </c>
      <c r="C23">
        <f t="shared" si="1"/>
        <v>2959.3175000000001</v>
      </c>
      <c r="D23">
        <f t="shared" si="2"/>
        <v>2923.6737499999999</v>
      </c>
      <c r="E23">
        <f t="shared" si="3"/>
        <v>222.84625000000005</v>
      </c>
      <c r="F23">
        <f t="shared" si="8"/>
        <v>396.91125000000011</v>
      </c>
      <c r="G23">
        <f t="shared" si="5"/>
        <v>395.19389583333344</v>
      </c>
      <c r="I23">
        <f t="shared" si="7"/>
        <v>-172.34764583333339</v>
      </c>
      <c r="J23">
        <f t="shared" si="0"/>
        <v>2751.3261041666665</v>
      </c>
    </row>
    <row r="24" spans="1:10" x14ac:dyDescent="0.25">
      <c r="A24" t="s">
        <v>24</v>
      </c>
      <c r="B24" s="1">
        <v>3196.68</v>
      </c>
      <c r="C24">
        <f t="shared" si="1"/>
        <v>3038.16</v>
      </c>
      <c r="D24">
        <f t="shared" si="2"/>
        <v>2998.73875</v>
      </c>
      <c r="E24">
        <f t="shared" si="3"/>
        <v>197.94124999999985</v>
      </c>
      <c r="F24">
        <f t="shared" si="8"/>
        <v>192.12550000000005</v>
      </c>
      <c r="G24">
        <f t="shared" si="5"/>
        <v>190.40814583333338</v>
      </c>
      <c r="I24">
        <f t="shared" si="7"/>
        <v>7.533104166666476</v>
      </c>
      <c r="J24">
        <f t="shared" si="0"/>
        <v>3006.2718541666663</v>
      </c>
    </row>
    <row r="25" spans="1:10" x14ac:dyDescent="0.25">
      <c r="A25" t="s">
        <v>25</v>
      </c>
      <c r="B25" s="1">
        <v>2930.48</v>
      </c>
      <c r="C25">
        <f t="shared" si="1"/>
        <v>3173.4924999999998</v>
      </c>
      <c r="D25">
        <f t="shared" si="2"/>
        <v>3105.8262500000001</v>
      </c>
      <c r="E25">
        <f t="shared" si="3"/>
        <v>-175.34625000000005</v>
      </c>
      <c r="F25">
        <f t="shared" si="8"/>
        <v>-139.9070000000001</v>
      </c>
      <c r="G25">
        <f t="shared" si="5"/>
        <v>-141.62435416666676</v>
      </c>
      <c r="I25">
        <f t="shared" si="7"/>
        <v>-33.721895833333292</v>
      </c>
      <c r="J25">
        <f t="shared" si="0"/>
        <v>3072.1043541666668</v>
      </c>
    </row>
    <row r="26" spans="1:10" x14ac:dyDescent="0.25">
      <c r="A26" t="s">
        <v>26</v>
      </c>
      <c r="B26" s="1">
        <v>2878.96</v>
      </c>
      <c r="C26">
        <f t="shared" si="1"/>
        <v>3276.4050000000002</v>
      </c>
      <c r="D26">
        <f t="shared" si="2"/>
        <v>3224.94875</v>
      </c>
      <c r="E26">
        <f t="shared" si="3"/>
        <v>-345.98874999999998</v>
      </c>
      <c r="F26">
        <f t="shared" si="8"/>
        <v>-442.26033333333339</v>
      </c>
      <c r="G26">
        <f t="shared" si="5"/>
        <v>-443.97768750000006</v>
      </c>
      <c r="I26">
        <f t="shared" si="7"/>
        <v>97.988937500000077</v>
      </c>
      <c r="J26">
        <f t="shared" si="0"/>
        <v>3322.9376875000003</v>
      </c>
    </row>
    <row r="27" spans="1:10" x14ac:dyDescent="0.25">
      <c r="A27" t="s">
        <v>27</v>
      </c>
      <c r="B27" s="1">
        <v>3687.85</v>
      </c>
      <c r="C27">
        <f t="shared" si="1"/>
        <v>3365.85</v>
      </c>
      <c r="D27">
        <f t="shared" si="2"/>
        <v>3321.1275000000001</v>
      </c>
      <c r="E27">
        <f t="shared" si="3"/>
        <v>366.72249999999985</v>
      </c>
      <c r="F27">
        <f t="shared" si="8"/>
        <v>396.91125000000011</v>
      </c>
      <c r="G27">
        <f t="shared" si="5"/>
        <v>395.19389583333344</v>
      </c>
      <c r="I27">
        <f t="shared" si="7"/>
        <v>-28.471395833333588</v>
      </c>
      <c r="J27">
        <f t="shared" si="0"/>
        <v>3292.6561041666664</v>
      </c>
    </row>
    <row r="28" spans="1:10" x14ac:dyDescent="0.25">
      <c r="A28" t="s">
        <v>28</v>
      </c>
      <c r="B28" s="1">
        <v>3608.33</v>
      </c>
      <c r="C28">
        <f t="shared" si="1"/>
        <v>3440.6675</v>
      </c>
      <c r="D28">
        <f t="shared" si="2"/>
        <v>3403.25875</v>
      </c>
      <c r="E28">
        <f t="shared" si="3"/>
        <v>205.07124999999996</v>
      </c>
      <c r="F28">
        <f t="shared" si="8"/>
        <v>192.12550000000005</v>
      </c>
      <c r="G28">
        <f t="shared" si="5"/>
        <v>190.40814583333338</v>
      </c>
      <c r="I28">
        <f t="shared" si="7"/>
        <v>14.663104166666585</v>
      </c>
      <c r="J28">
        <f t="shared" si="0"/>
        <v>3417.9218541666664</v>
      </c>
    </row>
    <row r="29" spans="1:10" x14ac:dyDescent="0.25">
      <c r="A29" t="s">
        <v>29</v>
      </c>
      <c r="B29" s="1">
        <v>3288.26</v>
      </c>
      <c r="C29">
        <f t="shared" si="1"/>
        <v>3503.6275000000001</v>
      </c>
      <c r="D29">
        <f t="shared" si="2"/>
        <v>3472.1475</v>
      </c>
      <c r="E29">
        <f t="shared" si="3"/>
        <v>-183.88749999999982</v>
      </c>
      <c r="F29">
        <f t="shared" si="8"/>
        <v>-139.9070000000001</v>
      </c>
      <c r="G29">
        <f t="shared" si="5"/>
        <v>-141.62435416666676</v>
      </c>
      <c r="I29">
        <f t="shared" si="7"/>
        <v>-42.263145833333056</v>
      </c>
      <c r="J29">
        <f t="shared" si="0"/>
        <v>3429.884354166667</v>
      </c>
    </row>
    <row r="30" spans="1:10" x14ac:dyDescent="0.25">
      <c r="A30" t="s">
        <v>30</v>
      </c>
      <c r="B30" s="1">
        <v>3178.23</v>
      </c>
      <c r="C30">
        <f t="shared" si="1"/>
        <v>3521.5725000000002</v>
      </c>
      <c r="D30">
        <f t="shared" si="2"/>
        <v>3512.6000000000004</v>
      </c>
      <c r="E30">
        <f t="shared" si="3"/>
        <v>-334.37000000000035</v>
      </c>
      <c r="F30">
        <f t="shared" si="8"/>
        <v>-442.26033333333339</v>
      </c>
      <c r="G30">
        <f t="shared" si="5"/>
        <v>-443.97768750000006</v>
      </c>
      <c r="I30">
        <f t="shared" si="7"/>
        <v>109.60768749999971</v>
      </c>
      <c r="J30">
        <f t="shared" si="0"/>
        <v>3622.2076875000002</v>
      </c>
    </row>
    <row r="31" spans="1:10" x14ac:dyDescent="0.25">
      <c r="A31" t="s">
        <v>31</v>
      </c>
      <c r="B31" s="1">
        <v>3939.69</v>
      </c>
      <c r="C31">
        <f t="shared" si="1"/>
        <v>3578.67</v>
      </c>
      <c r="D31">
        <f t="shared" si="2"/>
        <v>3550.1212500000001</v>
      </c>
      <c r="E31">
        <f t="shared" si="3"/>
        <v>389.56874999999991</v>
      </c>
      <c r="F31">
        <f t="shared" si="8"/>
        <v>396.91125000000011</v>
      </c>
      <c r="G31">
        <f t="shared" si="5"/>
        <v>395.19389583333344</v>
      </c>
      <c r="I31">
        <f t="shared" si="7"/>
        <v>-5.6251458333335336</v>
      </c>
      <c r="J31">
        <f t="shared" si="0"/>
        <v>3544.4961041666666</v>
      </c>
    </row>
    <row r="32" spans="1:10" x14ac:dyDescent="0.25">
      <c r="A32" t="s">
        <v>32</v>
      </c>
      <c r="B32" s="1">
        <v>3680.11</v>
      </c>
      <c r="C32">
        <f t="shared" si="1"/>
        <v>3622.8025000000002</v>
      </c>
      <c r="D32">
        <f t="shared" si="2"/>
        <v>3600.7362499999999</v>
      </c>
      <c r="E32">
        <f t="shared" si="3"/>
        <v>79.3737500000002</v>
      </c>
      <c r="F32">
        <f t="shared" si="8"/>
        <v>192.12550000000005</v>
      </c>
      <c r="G32">
        <f t="shared" si="5"/>
        <v>190.40814583333338</v>
      </c>
      <c r="I32">
        <f t="shared" si="7"/>
        <v>-111.03439583333318</v>
      </c>
      <c r="J32">
        <f t="shared" si="0"/>
        <v>3489.7018541666666</v>
      </c>
    </row>
    <row r="33" spans="1:10" x14ac:dyDescent="0.25">
      <c r="A33" t="s">
        <v>33</v>
      </c>
      <c r="B33" s="1">
        <v>3516.65</v>
      </c>
      <c r="C33">
        <f t="shared" si="1"/>
        <v>3760.3850000000002</v>
      </c>
      <c r="D33">
        <f t="shared" si="2"/>
        <v>3691.59375</v>
      </c>
      <c r="E33">
        <f t="shared" si="3"/>
        <v>-174.94374999999991</v>
      </c>
      <c r="F33">
        <f t="shared" si="8"/>
        <v>-139.9070000000001</v>
      </c>
      <c r="G33">
        <f t="shared" si="5"/>
        <v>-141.62435416666676</v>
      </c>
      <c r="I33">
        <f t="shared" si="7"/>
        <v>-33.319395833333147</v>
      </c>
      <c r="J33">
        <f t="shared" si="0"/>
        <v>3658.2743541666669</v>
      </c>
    </row>
    <row r="34" spans="1:10" x14ac:dyDescent="0.25">
      <c r="A34" t="s">
        <v>34</v>
      </c>
      <c r="B34" s="1">
        <v>3354.76</v>
      </c>
      <c r="C34">
        <f t="shared" si="1"/>
        <v>4010.1000000000004</v>
      </c>
      <c r="D34">
        <f t="shared" si="2"/>
        <v>3885.2425000000003</v>
      </c>
      <c r="E34">
        <f t="shared" si="3"/>
        <v>-530.48250000000007</v>
      </c>
      <c r="F34">
        <f t="shared" si="8"/>
        <v>-442.26033333333339</v>
      </c>
      <c r="G34">
        <f t="shared" si="5"/>
        <v>-443.97768750000006</v>
      </c>
      <c r="I34">
        <f t="shared" si="7"/>
        <v>-86.504812500000014</v>
      </c>
      <c r="J34">
        <f t="shared" si="0"/>
        <v>3798.7376875000004</v>
      </c>
    </row>
    <row r="35" spans="1:10" x14ac:dyDescent="0.25">
      <c r="A35" t="s">
        <v>35</v>
      </c>
      <c r="B35" s="1">
        <v>4490.0200000000004</v>
      </c>
      <c r="C35">
        <f t="shared" si="1"/>
        <v>4168.0775000000003</v>
      </c>
      <c r="D35">
        <f t="shared" si="2"/>
        <v>4089.0887500000003</v>
      </c>
      <c r="E35">
        <f t="shared" si="3"/>
        <v>400.93125000000009</v>
      </c>
      <c r="F35">
        <f t="shared" si="8"/>
        <v>396.91125000000011</v>
      </c>
      <c r="G35">
        <f t="shared" si="5"/>
        <v>395.19389583333344</v>
      </c>
      <c r="I35">
        <f t="shared" si="7"/>
        <v>5.7373541666666483</v>
      </c>
      <c r="J35">
        <f t="shared" si="0"/>
        <v>4094.8261041666669</v>
      </c>
    </row>
    <row r="36" spans="1:10" x14ac:dyDescent="0.25">
      <c r="A36" t="s">
        <v>36</v>
      </c>
      <c r="B36" s="1">
        <v>4678.97</v>
      </c>
      <c r="C36">
        <f t="shared" si="1"/>
        <v>4328.1550000000007</v>
      </c>
      <c r="D36">
        <f t="shared" si="2"/>
        <v>4248.1162500000009</v>
      </c>
      <c r="E36">
        <f t="shared" si="3"/>
        <v>430.85374999999931</v>
      </c>
      <c r="F36">
        <f t="shared" si="8"/>
        <v>192.12550000000005</v>
      </c>
      <c r="G36">
        <f t="shared" si="5"/>
        <v>190.40814583333338</v>
      </c>
      <c r="I36">
        <f t="shared" si="7"/>
        <v>240.44560416666593</v>
      </c>
      <c r="J36">
        <f t="shared" si="0"/>
        <v>4488.5618541666672</v>
      </c>
    </row>
    <row r="37" spans="1:10" x14ac:dyDescent="0.25">
      <c r="A37" t="s">
        <v>37</v>
      </c>
      <c r="B37" s="1">
        <v>4148.5600000000004</v>
      </c>
      <c r="C37">
        <f t="shared" si="1"/>
        <v>4500.2574999999997</v>
      </c>
      <c r="D37">
        <f t="shared" si="2"/>
        <v>4414.2062500000002</v>
      </c>
      <c r="E37">
        <f t="shared" si="3"/>
        <v>-265.64624999999978</v>
      </c>
      <c r="F37">
        <f t="shared" si="8"/>
        <v>-139.9070000000001</v>
      </c>
      <c r="G37">
        <f t="shared" si="5"/>
        <v>-141.62435416666676</v>
      </c>
      <c r="I37">
        <f t="shared" si="7"/>
        <v>-124.02189583333302</v>
      </c>
      <c r="J37">
        <f t="shared" si="0"/>
        <v>4290.1843541666676</v>
      </c>
    </row>
    <row r="38" spans="1:10" x14ac:dyDescent="0.25">
      <c r="A38" t="s">
        <v>38</v>
      </c>
      <c r="B38" s="1">
        <v>3995.07</v>
      </c>
      <c r="C38">
        <f t="shared" si="1"/>
        <v>4583.1750000000002</v>
      </c>
      <c r="D38">
        <f t="shared" si="2"/>
        <v>4541.7162499999995</v>
      </c>
      <c r="E38">
        <f t="shared" si="3"/>
        <v>-546.64624999999933</v>
      </c>
      <c r="F38">
        <f t="shared" si="8"/>
        <v>-442.26033333333339</v>
      </c>
      <c r="G38">
        <f t="shared" si="5"/>
        <v>-443.97768750000006</v>
      </c>
      <c r="I38">
        <f t="shared" si="7"/>
        <v>-102.66856249999927</v>
      </c>
      <c r="J38">
        <f t="shared" si="0"/>
        <v>4439.0476875000004</v>
      </c>
    </row>
    <row r="39" spans="1:10" x14ac:dyDescent="0.25">
      <c r="A39" t="s">
        <v>39</v>
      </c>
      <c r="B39" s="1">
        <v>5178.43</v>
      </c>
      <c r="C39">
        <f t="shared" si="1"/>
        <v>4659.38</v>
      </c>
      <c r="D39">
        <f t="shared" si="2"/>
        <v>4621.2775000000001</v>
      </c>
      <c r="E39">
        <f t="shared" si="3"/>
        <v>557.15250000000015</v>
      </c>
      <c r="F39">
        <f t="shared" si="8"/>
        <v>396.91125000000011</v>
      </c>
      <c r="G39">
        <f t="shared" si="5"/>
        <v>395.19389583333344</v>
      </c>
      <c r="I39">
        <f t="shared" si="7"/>
        <v>161.9586041666667</v>
      </c>
      <c r="J39">
        <f t="shared" si="0"/>
        <v>4783.2361041666672</v>
      </c>
    </row>
    <row r="40" spans="1:10" x14ac:dyDescent="0.25">
      <c r="A40" t="s">
        <v>40</v>
      </c>
      <c r="B40" s="1">
        <v>5010.6400000000003</v>
      </c>
      <c r="C40">
        <f t="shared" si="1"/>
        <v>4737.2875000000004</v>
      </c>
      <c r="D40">
        <f t="shared" si="2"/>
        <v>4698.3337499999998</v>
      </c>
      <c r="E40">
        <f t="shared" si="3"/>
        <v>312.30625000000055</v>
      </c>
      <c r="F40">
        <f t="shared" si="8"/>
        <v>192.12550000000005</v>
      </c>
      <c r="G40">
        <f t="shared" si="5"/>
        <v>190.40814583333338</v>
      </c>
      <c r="I40">
        <f t="shared" si="7"/>
        <v>121.89810416666717</v>
      </c>
      <c r="J40">
        <f t="shared" si="0"/>
        <v>4820.2318541666673</v>
      </c>
    </row>
    <row r="41" spans="1:10" x14ac:dyDescent="0.25">
      <c r="A41" t="s">
        <v>41</v>
      </c>
      <c r="B41" s="1">
        <v>4453.38</v>
      </c>
      <c r="C41">
        <f t="shared" si="1"/>
        <v>4773.1625000000004</v>
      </c>
      <c r="D41">
        <f t="shared" si="2"/>
        <v>4755.2250000000004</v>
      </c>
      <c r="E41">
        <f t="shared" si="3"/>
        <v>-301.84500000000025</v>
      </c>
      <c r="F41">
        <f t="shared" si="8"/>
        <v>-139.9070000000001</v>
      </c>
      <c r="G41">
        <f t="shared" si="5"/>
        <v>-141.62435416666676</v>
      </c>
      <c r="I41">
        <f t="shared" si="7"/>
        <v>-160.22064583333349</v>
      </c>
      <c r="J41">
        <f t="shared" si="0"/>
        <v>4595.0043541666673</v>
      </c>
    </row>
    <row r="42" spans="1:10" x14ac:dyDescent="0.25">
      <c r="A42" t="s">
        <v>42</v>
      </c>
      <c r="B42" s="1">
        <v>4306.7</v>
      </c>
      <c r="C42">
        <f t="shared" si="1"/>
        <v>4742.5275000000001</v>
      </c>
      <c r="D42">
        <f t="shared" si="2"/>
        <v>4757.8450000000003</v>
      </c>
      <c r="E42">
        <f t="shared" si="3"/>
        <v>-451.14500000000044</v>
      </c>
      <c r="F42">
        <f t="shared" si="8"/>
        <v>-442.26033333333339</v>
      </c>
      <c r="G42">
        <f t="shared" si="5"/>
        <v>-443.97768750000006</v>
      </c>
      <c r="I42">
        <f t="shared" si="7"/>
        <v>-7.1673125000003779</v>
      </c>
      <c r="J42">
        <f t="shared" si="0"/>
        <v>4750.6776874999996</v>
      </c>
    </row>
    <row r="43" spans="1:10" x14ac:dyDescent="0.25">
      <c r="A43" t="s">
        <v>43</v>
      </c>
      <c r="B43" s="1">
        <v>5321.93</v>
      </c>
      <c r="C43">
        <f t="shared" si="1"/>
        <v>4767.8450000000003</v>
      </c>
      <c r="D43">
        <f t="shared" si="2"/>
        <v>4755.1862500000007</v>
      </c>
      <c r="E43">
        <f t="shared" si="3"/>
        <v>566.74374999999964</v>
      </c>
      <c r="F43">
        <f t="shared" si="8"/>
        <v>396.91125000000011</v>
      </c>
      <c r="G43">
        <f t="shared" si="5"/>
        <v>395.19389583333344</v>
      </c>
      <c r="I43">
        <f t="shared" si="7"/>
        <v>171.54985416666619</v>
      </c>
      <c r="J43">
        <f t="shared" si="0"/>
        <v>4926.7361041666672</v>
      </c>
    </row>
    <row r="44" spans="1:10" x14ac:dyDescent="0.25">
      <c r="A44" t="s">
        <v>44</v>
      </c>
      <c r="B44" s="1">
        <v>4888.1000000000004</v>
      </c>
      <c r="C44">
        <f t="shared" si="1"/>
        <v>4735.3675000000003</v>
      </c>
      <c r="D44">
        <f t="shared" si="2"/>
        <v>4751.6062500000007</v>
      </c>
      <c r="E44">
        <f t="shared" si="3"/>
        <v>136.49374999999964</v>
      </c>
      <c r="F44">
        <f t="shared" si="8"/>
        <v>192.12550000000005</v>
      </c>
      <c r="G44">
        <f t="shared" si="5"/>
        <v>190.40814583333338</v>
      </c>
      <c r="I44">
        <f t="shared" si="7"/>
        <v>-53.914395833333742</v>
      </c>
      <c r="J44">
        <f t="shared" si="0"/>
        <v>4697.6918541666673</v>
      </c>
    </row>
    <row r="45" spans="1:10" x14ac:dyDescent="0.25">
      <c r="A45" t="s">
        <v>45</v>
      </c>
      <c r="B45" s="1">
        <v>4554.6499999999996</v>
      </c>
      <c r="C45">
        <f t="shared" si="1"/>
        <v>4686.2350000000006</v>
      </c>
      <c r="D45">
        <f t="shared" si="2"/>
        <v>4710.8012500000004</v>
      </c>
      <c r="E45">
        <f t="shared" si="3"/>
        <v>-156.1512500000008</v>
      </c>
      <c r="F45">
        <f t="shared" si="8"/>
        <v>-139.9070000000001</v>
      </c>
      <c r="G45">
        <f t="shared" si="5"/>
        <v>-141.62435416666676</v>
      </c>
      <c r="I45">
        <f t="shared" si="7"/>
        <v>-14.526895833334038</v>
      </c>
      <c r="J45">
        <f t="shared" si="0"/>
        <v>4696.2743541666659</v>
      </c>
    </row>
    <row r="46" spans="1:10" x14ac:dyDescent="0.25">
      <c r="A46" t="s">
        <v>46</v>
      </c>
      <c r="B46" s="1">
        <v>4176.79</v>
      </c>
      <c r="C46">
        <f t="shared" si="1"/>
        <v>4704.8724999999995</v>
      </c>
      <c r="D46">
        <f t="shared" si="2"/>
        <v>4695.55375</v>
      </c>
      <c r="E46">
        <f t="shared" si="3"/>
        <v>-518.76375000000007</v>
      </c>
      <c r="F46">
        <f t="shared" si="8"/>
        <v>-442.26033333333339</v>
      </c>
      <c r="G46">
        <f t="shared" si="5"/>
        <v>-443.97768750000006</v>
      </c>
      <c r="I46">
        <f t="shared" si="7"/>
        <v>-74.786062500000014</v>
      </c>
      <c r="J46">
        <f t="shared" si="0"/>
        <v>4620.7676874999997</v>
      </c>
    </row>
    <row r="47" spans="1:10" x14ac:dyDescent="0.25">
      <c r="A47" t="s">
        <v>47</v>
      </c>
      <c r="B47" s="1">
        <v>5125.3999999999996</v>
      </c>
      <c r="C47">
        <f t="shared" si="1"/>
        <v>4795.6174999999994</v>
      </c>
      <c r="D47">
        <f t="shared" si="2"/>
        <v>4750.244999999999</v>
      </c>
      <c r="E47">
        <f t="shared" si="3"/>
        <v>375.15500000000065</v>
      </c>
      <c r="F47">
        <f t="shared" si="8"/>
        <v>396.91125000000011</v>
      </c>
      <c r="G47">
        <f t="shared" si="5"/>
        <v>395.19389583333344</v>
      </c>
      <c r="I47">
        <f t="shared" si="7"/>
        <v>-20.038895833332788</v>
      </c>
      <c r="J47">
        <f t="shared" si="0"/>
        <v>4730.2061041666666</v>
      </c>
    </row>
    <row r="48" spans="1:10" x14ac:dyDescent="0.25">
      <c r="A48" t="s">
        <v>48</v>
      </c>
      <c r="B48" s="1">
        <v>4962.6499999999996</v>
      </c>
      <c r="C48">
        <f t="shared" si="1"/>
        <v>4887.07</v>
      </c>
      <c r="D48">
        <f t="shared" si="2"/>
        <v>4841.34375</v>
      </c>
      <c r="E48">
        <f t="shared" si="3"/>
        <v>121.30624999999964</v>
      </c>
      <c r="F48">
        <f t="shared" si="8"/>
        <v>192.12550000000005</v>
      </c>
      <c r="G48">
        <f t="shared" si="5"/>
        <v>190.40814583333338</v>
      </c>
      <c r="I48">
        <f t="shared" si="7"/>
        <v>-69.101895833333742</v>
      </c>
      <c r="J48">
        <f t="shared" si="0"/>
        <v>4772.2418541666666</v>
      </c>
    </row>
    <row r="49" spans="1:10" x14ac:dyDescent="0.25">
      <c r="A49" t="s">
        <v>49</v>
      </c>
      <c r="B49" s="1">
        <v>4917.63</v>
      </c>
      <c r="C49">
        <f t="shared" si="1"/>
        <v>4926.8975</v>
      </c>
      <c r="D49">
        <f t="shared" si="2"/>
        <v>4906.9837499999994</v>
      </c>
      <c r="E49">
        <f t="shared" si="3"/>
        <v>10.646250000000691</v>
      </c>
      <c r="F49">
        <f t="shared" si="8"/>
        <v>-139.9070000000001</v>
      </c>
      <c r="G49">
        <f t="shared" si="5"/>
        <v>-141.62435416666676</v>
      </c>
      <c r="I49">
        <f t="shared" si="7"/>
        <v>152.27060416666745</v>
      </c>
      <c r="J49">
        <f t="shared" si="0"/>
        <v>5059.2543541666673</v>
      </c>
    </row>
    <row r="50" spans="1:10" x14ac:dyDescent="0.25">
      <c r="A50" t="s">
        <v>50</v>
      </c>
      <c r="B50" s="1">
        <v>4542.6000000000004</v>
      </c>
      <c r="C50">
        <f t="shared" si="1"/>
        <v>4890.5924999999997</v>
      </c>
      <c r="D50">
        <f t="shared" si="2"/>
        <v>4908.7449999999999</v>
      </c>
      <c r="E50">
        <f t="shared" si="3"/>
        <v>-366.14499999999953</v>
      </c>
      <c r="F50">
        <f t="shared" si="8"/>
        <v>-442.26033333333339</v>
      </c>
      <c r="G50">
        <f t="shared" si="5"/>
        <v>-443.97768750000006</v>
      </c>
      <c r="I50">
        <f t="shared" si="7"/>
        <v>77.832687500000532</v>
      </c>
      <c r="J50">
        <f t="shared" si="0"/>
        <v>4986.5776875000001</v>
      </c>
    </row>
    <row r="51" spans="1:10" x14ac:dyDescent="0.25">
      <c r="A51" t="s">
        <v>51</v>
      </c>
      <c r="B51" s="1">
        <v>5284.71</v>
      </c>
      <c r="C51">
        <f t="shared" si="1"/>
        <v>4819.8100000000004</v>
      </c>
      <c r="D51">
        <f t="shared" si="2"/>
        <v>4855.2012500000001</v>
      </c>
      <c r="E51">
        <f t="shared" si="3"/>
        <v>429.50874999999996</v>
      </c>
      <c r="F51">
        <f t="shared" si="8"/>
        <v>396.91125000000011</v>
      </c>
      <c r="G51">
        <f t="shared" si="5"/>
        <v>395.19389583333344</v>
      </c>
      <c r="I51">
        <f t="shared" si="7"/>
        <v>34.314854166666521</v>
      </c>
      <c r="J51">
        <f t="shared" si="0"/>
        <v>4889.516104166667</v>
      </c>
    </row>
    <row r="52" spans="1:10" x14ac:dyDescent="0.25">
      <c r="A52" t="s">
        <v>52</v>
      </c>
      <c r="B52" s="1">
        <v>4817.43</v>
      </c>
      <c r="C52">
        <f t="shared" si="1"/>
        <v>4792</v>
      </c>
      <c r="D52">
        <f t="shared" si="2"/>
        <v>4805.9050000000007</v>
      </c>
      <c r="E52">
        <f t="shared" si="3"/>
        <v>11.524999999999636</v>
      </c>
      <c r="F52">
        <f t="shared" si="8"/>
        <v>192.12550000000005</v>
      </c>
      <c r="G52">
        <f t="shared" si="5"/>
        <v>190.40814583333338</v>
      </c>
      <c r="I52">
        <f t="shared" si="7"/>
        <v>-178.88314583333374</v>
      </c>
      <c r="J52">
        <f t="shared" si="0"/>
        <v>4627.0218541666673</v>
      </c>
    </row>
    <row r="53" spans="1:10" x14ac:dyDescent="0.25">
      <c r="A53" t="s">
        <v>53</v>
      </c>
      <c r="B53" s="1">
        <v>4634.5</v>
      </c>
      <c r="C53">
        <f t="shared" si="1"/>
        <v>4871.375</v>
      </c>
      <c r="D53">
        <f t="shared" si="2"/>
        <v>4831.6875</v>
      </c>
      <c r="E53">
        <f t="shared" si="3"/>
        <v>-197.1875</v>
      </c>
      <c r="F53">
        <f t="shared" si="8"/>
        <v>-139.9070000000001</v>
      </c>
      <c r="G53">
        <f t="shared" si="5"/>
        <v>-141.62435416666676</v>
      </c>
      <c r="I53">
        <f t="shared" si="7"/>
        <v>-55.563145833333238</v>
      </c>
      <c r="J53">
        <f t="shared" si="0"/>
        <v>4776.1243541666663</v>
      </c>
    </row>
    <row r="54" spans="1:10" x14ac:dyDescent="0.25">
      <c r="A54" t="s">
        <v>54</v>
      </c>
      <c r="B54" s="1">
        <v>4431.3599999999997</v>
      </c>
      <c r="C54">
        <f t="shared" si="1"/>
        <v>5004.4799999999996</v>
      </c>
      <c r="D54">
        <f t="shared" si="2"/>
        <v>4937.9274999999998</v>
      </c>
      <c r="E54">
        <f t="shared" si="3"/>
        <v>-506.56750000000011</v>
      </c>
      <c r="F54">
        <f t="shared" si="8"/>
        <v>-442.26033333333339</v>
      </c>
      <c r="G54">
        <f t="shared" si="5"/>
        <v>-443.97768750000006</v>
      </c>
      <c r="I54">
        <f t="shared" si="7"/>
        <v>-62.58981250000005</v>
      </c>
      <c r="J54">
        <f t="shared" si="0"/>
        <v>4875.3376874999994</v>
      </c>
    </row>
    <row r="55" spans="1:10" x14ac:dyDescent="0.25">
      <c r="A55" t="s">
        <v>55</v>
      </c>
      <c r="B55" s="1">
        <v>5602.21</v>
      </c>
      <c r="C55">
        <f t="shared" si="1"/>
        <v>5104.8549999999996</v>
      </c>
      <c r="D55">
        <f t="shared" si="2"/>
        <v>5054.6674999999996</v>
      </c>
      <c r="E55">
        <f t="shared" si="3"/>
        <v>547.54250000000047</v>
      </c>
      <c r="F55">
        <f t="shared" si="8"/>
        <v>396.91125000000011</v>
      </c>
      <c r="G55">
        <f t="shared" si="5"/>
        <v>395.19389583333344</v>
      </c>
      <c r="I55">
        <f t="shared" si="7"/>
        <v>152.34860416666703</v>
      </c>
      <c r="J55">
        <f t="shared" si="0"/>
        <v>5207.016104166667</v>
      </c>
    </row>
    <row r="56" spans="1:10" x14ac:dyDescent="0.25">
      <c r="A56" t="s">
        <v>56</v>
      </c>
      <c r="B56" s="1">
        <v>5349.85</v>
      </c>
      <c r="C56">
        <f t="shared" si="1"/>
        <v>5130.6675000000005</v>
      </c>
      <c r="D56">
        <f t="shared" si="2"/>
        <v>5117.7612499999996</v>
      </c>
      <c r="E56">
        <f t="shared" si="3"/>
        <v>232.0887500000008</v>
      </c>
      <c r="F56">
        <f t="shared" si="8"/>
        <v>192.12550000000005</v>
      </c>
      <c r="G56">
        <f t="shared" si="5"/>
        <v>190.40814583333338</v>
      </c>
      <c r="I56">
        <f t="shared" si="7"/>
        <v>41.680604166667422</v>
      </c>
      <c r="J56">
        <f t="shared" si="0"/>
        <v>5159.4418541666673</v>
      </c>
    </row>
    <row r="57" spans="1:10" x14ac:dyDescent="0.25">
      <c r="A57" t="s">
        <v>57</v>
      </c>
      <c r="B57" s="1">
        <v>5036</v>
      </c>
      <c r="C57">
        <f t="shared" si="1"/>
        <v>5189.1574999999993</v>
      </c>
      <c r="D57">
        <f t="shared" si="2"/>
        <v>5159.9125000000004</v>
      </c>
      <c r="E57">
        <f t="shared" si="3"/>
        <v>-123.91250000000036</v>
      </c>
      <c r="F57">
        <f t="shared" si="8"/>
        <v>-139.9070000000001</v>
      </c>
      <c r="G57">
        <f t="shared" si="5"/>
        <v>-141.62435416666676</v>
      </c>
      <c r="I57">
        <f t="shared" si="7"/>
        <v>17.711854166666399</v>
      </c>
      <c r="J57">
        <f t="shared" si="0"/>
        <v>5177.6243541666663</v>
      </c>
    </row>
    <row r="58" spans="1:10" x14ac:dyDescent="0.25">
      <c r="A58" t="s">
        <v>58</v>
      </c>
      <c r="B58" s="1">
        <v>4534.6099999999997</v>
      </c>
      <c r="C58">
        <f t="shared" si="1"/>
        <v>5306.2650000000003</v>
      </c>
      <c r="D58">
        <f t="shared" si="2"/>
        <v>5247.7112500000003</v>
      </c>
      <c r="E58">
        <f t="shared" si="3"/>
        <v>-713.10125000000062</v>
      </c>
      <c r="F58">
        <f t="shared" si="8"/>
        <v>-442.26033333333339</v>
      </c>
      <c r="G58">
        <f t="shared" si="5"/>
        <v>-443.97768750000006</v>
      </c>
      <c r="I58">
        <f t="shared" si="7"/>
        <v>-269.12356250000056</v>
      </c>
      <c r="J58">
        <f t="shared" si="0"/>
        <v>4978.5876874999994</v>
      </c>
    </row>
    <row r="59" spans="1:10" x14ac:dyDescent="0.25">
      <c r="A59" t="s">
        <v>59</v>
      </c>
      <c r="B59" s="1">
        <v>5836.17</v>
      </c>
      <c r="C59">
        <f t="shared" si="1"/>
        <v>5314.869999999999</v>
      </c>
      <c r="D59">
        <f t="shared" si="2"/>
        <v>5310.5674999999992</v>
      </c>
      <c r="E59">
        <f t="shared" si="3"/>
        <v>525.60250000000087</v>
      </c>
      <c r="F59">
        <f t="shared" si="8"/>
        <v>396.91125000000011</v>
      </c>
      <c r="G59">
        <f t="shared" si="5"/>
        <v>395.19389583333344</v>
      </c>
      <c r="I59">
        <f t="shared" si="7"/>
        <v>130.40860416666743</v>
      </c>
      <c r="J59">
        <f t="shared" si="0"/>
        <v>5440.976104166667</v>
      </c>
    </row>
    <row r="60" spans="1:10" x14ac:dyDescent="0.25">
      <c r="A60" t="s">
        <v>60</v>
      </c>
      <c r="B60" s="1">
        <v>5818.28</v>
      </c>
      <c r="C60">
        <f>AVERAGE(B59:B62)</f>
        <v>5305.5850000000009</v>
      </c>
      <c r="D60">
        <f t="shared" si="2"/>
        <v>5310.2275</v>
      </c>
      <c r="E60">
        <f t="shared" si="3"/>
        <v>508.05249999999978</v>
      </c>
      <c r="F60">
        <f t="shared" si="8"/>
        <v>192.12550000000005</v>
      </c>
      <c r="G60">
        <f t="shared" si="5"/>
        <v>190.40814583333338</v>
      </c>
      <c r="I60">
        <f t="shared" si="7"/>
        <v>317.6443541666664</v>
      </c>
      <c r="J60">
        <f t="shared" si="0"/>
        <v>5627.8718541666667</v>
      </c>
    </row>
    <row r="61" spans="1:10" x14ac:dyDescent="0.25">
      <c r="A61" t="s">
        <v>61</v>
      </c>
      <c r="B61" s="1">
        <v>5070.42</v>
      </c>
      <c r="C61">
        <f t="shared" si="1"/>
        <v>5365.4225000000006</v>
      </c>
      <c r="D61">
        <f t="shared" si="2"/>
        <v>5335.5037500000008</v>
      </c>
      <c r="E61">
        <f t="shared" si="3"/>
        <v>-265.08375000000069</v>
      </c>
      <c r="F61">
        <f t="shared" si="8"/>
        <v>-139.9070000000001</v>
      </c>
      <c r="G61">
        <f t="shared" si="5"/>
        <v>-141.62435416666676</v>
      </c>
      <c r="I61">
        <f t="shared" si="7"/>
        <v>-123.45939583333393</v>
      </c>
      <c r="J61">
        <f t="shared" si="0"/>
        <v>5212.0443541666664</v>
      </c>
    </row>
    <row r="62" spans="1:10" x14ac:dyDescent="0.25">
      <c r="A62" t="s">
        <v>62</v>
      </c>
      <c r="B62" s="1">
        <v>4497.47</v>
      </c>
      <c r="C62">
        <f t="shared" si="1"/>
        <v>5378.02</v>
      </c>
      <c r="D62">
        <f t="shared" si="2"/>
        <v>5371.7212500000005</v>
      </c>
      <c r="E62">
        <f t="shared" si="3"/>
        <v>-874.25125000000025</v>
      </c>
      <c r="F62">
        <f t="shared" si="8"/>
        <v>-442.26033333333339</v>
      </c>
      <c r="G62">
        <f t="shared" si="5"/>
        <v>-443.97768750000006</v>
      </c>
      <c r="I62">
        <f t="shared" si="7"/>
        <v>-430.2735625000002</v>
      </c>
      <c r="J62">
        <f t="shared" si="0"/>
        <v>4941.4476875</v>
      </c>
    </row>
    <row r="63" spans="1:10" x14ac:dyDescent="0.25">
      <c r="A63" t="s">
        <v>63</v>
      </c>
      <c r="B63" s="1">
        <v>6075.52</v>
      </c>
      <c r="C63">
        <f>AVERAGE(B62:B65)</f>
        <v>5468.4750000000004</v>
      </c>
      <c r="D63">
        <f t="shared" si="2"/>
        <v>5423.2475000000004</v>
      </c>
      <c r="E63">
        <f t="shared" si="3"/>
        <v>652.27250000000004</v>
      </c>
      <c r="F63">
        <f t="shared" si="8"/>
        <v>396.91125000000011</v>
      </c>
      <c r="G63">
        <f t="shared" si="5"/>
        <v>395.19389583333344</v>
      </c>
      <c r="I63">
        <f t="shared" si="7"/>
        <v>257.07860416666659</v>
      </c>
      <c r="J63">
        <f t="shared" si="0"/>
        <v>5680.3261041666674</v>
      </c>
    </row>
    <row r="64" spans="1:10" x14ac:dyDescent="0.25">
      <c r="A64" t="s">
        <v>64</v>
      </c>
      <c r="B64" s="1">
        <v>5868.67</v>
      </c>
      <c r="G64">
        <f>G60</f>
        <v>190.40814583333338</v>
      </c>
      <c r="J64">
        <f t="shared" si="0"/>
        <v>5678.261854166667</v>
      </c>
    </row>
    <row r="65" spans="1:10" x14ac:dyDescent="0.25">
      <c r="A65" t="s">
        <v>65</v>
      </c>
      <c r="B65" s="1">
        <v>5432.24</v>
      </c>
      <c r="G65">
        <f>G61</f>
        <v>-141.62435416666676</v>
      </c>
      <c r="J65">
        <f t="shared" si="0"/>
        <v>5573.8643541666661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F344BC92B83439588EAB641FF8174" ma:contentTypeVersion="13" ma:contentTypeDescription="Create a new document." ma:contentTypeScope="" ma:versionID="ebe9f5822adc4251df5a304e9dcbda6a">
  <xsd:schema xmlns:xsd="http://www.w3.org/2001/XMLSchema" xmlns:xs="http://www.w3.org/2001/XMLSchema" xmlns:p="http://schemas.microsoft.com/office/2006/metadata/properties" xmlns:ns3="8773e864-269c-4581-a6d8-11c4c5527d7d" xmlns:ns4="b3e697ad-95d5-4723-b79e-63d240d4913a" targetNamespace="http://schemas.microsoft.com/office/2006/metadata/properties" ma:root="true" ma:fieldsID="9ba67e3893ab19f3ceccf3625f586daf" ns3:_="" ns4:_="">
    <xsd:import namespace="8773e864-269c-4581-a6d8-11c4c5527d7d"/>
    <xsd:import namespace="b3e697ad-95d5-4723-b79e-63d240d49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e864-269c-4581-a6d8-11c4c5527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97ad-95d5-4723-b79e-63d240d49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1DBA3-9FA2-475B-BED6-D3B77320FC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3e864-269c-4581-a6d8-11c4c5527d7d"/>
    <ds:schemaRef ds:uri="b3e697ad-95d5-4723-b79e-63d240d49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515489-41B3-493B-BC30-FCAEB45811C1}">
  <ds:schemaRefs>
    <ds:schemaRef ds:uri="http://schemas.microsoft.com/office/infopath/2007/PartnerControls"/>
    <ds:schemaRef ds:uri="http://schemas.microsoft.com/office/2006/documentManagement/types"/>
    <ds:schemaRef ds:uri="8773e864-269c-4581-a6d8-11c4c5527d7d"/>
    <ds:schemaRef ds:uri="http://purl.org/dc/terms/"/>
    <ds:schemaRef ds:uri="http://www.w3.org/XML/1998/namespace"/>
    <ds:schemaRef ds:uri="http://purl.org/dc/dcmitype/"/>
    <ds:schemaRef ds:uri="b3e697ad-95d5-4723-b79e-63d240d4913a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E0539DB-7B81-46CA-8DC4-A478C3B9E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softdrink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Liang</dc:creator>
  <cp:lastModifiedBy>rifat rejuan</cp:lastModifiedBy>
  <dcterms:created xsi:type="dcterms:W3CDTF">2019-10-26T22:33:44Z</dcterms:created>
  <dcterms:modified xsi:type="dcterms:W3CDTF">2023-04-12T03:50:15Z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0x0101000E5F344BC92B83439588EAB641FF8174</vt:lpwstr>
  </property>
</Properties>
</file>