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3-09-22"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9">
      <text>
        <t xml:space="preserve">Was there a problem with the previous screen? https://www.google.com/url?q=https://www.adafruit.com/product/1947&amp;sa=D&amp;source=editors&amp;ust=1698429576724403&amp;usg=AOvVaw3pJv1hqoHNpopgOVrViQK-
	-Jeremy Edmondson
This screen is the same product with a different footprint, allowing easier PCB design for the new microcontroller. Additionally, it has and EYESPI cable connector, allowing us to preserve some GPIO pins. We are also working on building another prototype and we will use this screen on that.
	-Nida Kosedagi</t>
      </text>
    </comment>
    <comment authorId="0" ref="A26">
      <text>
        <t xml:space="preserve">Why do you need 3?
	-Jeremy Edmondson
We need multiple expanders because we want to build up a series of components that work through this chip to communicate with our screen and want to be able to test them at the same time. The reason why we need MCP chip in addition to the TI one is because the TI one allows for analog communication with digitalRead, and the MCP one does ADC conversions.
	-Nida Kosedagi</t>
      </text>
    </comment>
    <comment authorId="0" ref="A25">
      <text>
        <t xml:space="preserve">Why do you need 3?
	-Jeremy Edmondson
we need three of the GPIO expander types because we want to build up a series of components that work through this chip to communicate with our screen. in order to test them at the same time, we need multiple GPIO expander chips.
	-Parker Sexton</t>
      </text>
    </comment>
    <comment authorId="0" ref="A27">
      <text>
        <t xml:space="preserve">Remind me how this fits into your project?  I thought your project was based on Arduino?
	-Jeremy Edmondson
Does the 2796 work?  If so it is in the lab.
	-Jeremy Edmondson
There is also a 4759 in the lab.
	-Jeremy Edmondson
Yes! the 2796 works great, I didnt see it in the microcontroller section but if we have it that is perfect
	-Parker Sexton
we are looking to move away from the UNO to provide a smaller form factor, more memory, more RAM, and because some of the components we are adding are too powerful for the arduino. this M0 board is compatible with arduino IDE so no code changes need to be made
	-Parker Sexton</t>
      </text>
    </comment>
  </commentList>
</comments>
</file>

<file path=xl/sharedStrings.xml><?xml version="1.0" encoding="utf-8"?>
<sst xmlns="http://schemas.openxmlformats.org/spreadsheetml/2006/main" count="61" uniqueCount="57">
  <si>
    <t>Project ID
/ Purchasing account</t>
  </si>
  <si>
    <t>PI name</t>
  </si>
  <si>
    <t>Jeremy Edmondson</t>
  </si>
  <si>
    <t>Instructions</t>
  </si>
  <si>
    <t>PI Phone Number</t>
  </si>
  <si>
    <t>PI email</t>
  </si>
  <si>
    <t>jedmond2@ncsu.edu</t>
  </si>
  <si>
    <t>Submitted to purchasing on:</t>
  </si>
  <si>
    <t>Purchasing order #:</t>
  </si>
  <si>
    <t>002</t>
  </si>
  <si>
    <t>Make sure you copy this template as is to another google spreadhseet and edit it for your purchase list.  Make sure you keep the nomenclature format of the sheet and update if for your purposes, E.g. 484_002_Grp3_TimeMachine_Request1</t>
  </si>
  <si>
    <t>Grey cells are filled in by TAs and Instructors and the staff.  Do not submit this unless these fields are populated by them.  This is an example sheet so please delete the extra rows and vendor names if you are not using them.</t>
  </si>
  <si>
    <t>Total:</t>
  </si>
  <si>
    <t>Business Justification to be submitted in the purchaisng form:</t>
  </si>
  <si>
    <t>Parts request for ECE484 group 38 Protocontrol for prototype build in Troxler lab.</t>
  </si>
  <si>
    <t>Green cells can be filled by students if there is extra comment about the order. Look at examples.  Delete the example rows and keep only the items and vendors you are ordering from. Everything in italics is an example and should be deleted or replaced by your vendors, links, numbers, etc.</t>
  </si>
  <si>
    <t>Design justification:</t>
  </si>
  <si>
    <t>The first two chips are to prototype the IC circuit for the components. the microcontroller m0 is a more powerful chip we want to switch to to move away from arduino. the gpio expander board is to build up more component prototypes, and the capacitive touchscreen has a different form factor and we  want two to be able to build up two prototypes at a time.</t>
  </si>
  <si>
    <t>Set the sharing permission to "Anyone at NCSU with the link can edit."</t>
  </si>
  <si>
    <t>Remember to rename the sheet name on the bottom (the "YYYY-MM-DD" thing). Just add more sheets whenever you send a new order, and send us the new link.</t>
  </si>
  <si>
    <t>Estimated Shipping</t>
  </si>
  <si>
    <t>Vendor</t>
  </si>
  <si>
    <t>Digikey</t>
  </si>
  <si>
    <t>Total</t>
  </si>
  <si>
    <t>Group Name</t>
  </si>
  <si>
    <t>ProtoControl</t>
  </si>
  <si>
    <t>Primary Contact Name</t>
  </si>
  <si>
    <t>Nida Kosedagi</t>
  </si>
  <si>
    <t>Group Number</t>
  </si>
  <si>
    <t>38</t>
  </si>
  <si>
    <t>Primary Contact Email</t>
  </si>
  <si>
    <t>nkoseda@ncsu.edu</t>
  </si>
  <si>
    <t>Primary Contact Phone #</t>
  </si>
  <si>
    <t xml:space="preserve">Should ship all as one package
</t>
  </si>
  <si>
    <t>Tracking link (if any) will show up in this grey cell</t>
  </si>
  <si>
    <t>Part</t>
  </si>
  <si>
    <t>Quantity</t>
  </si>
  <si>
    <t>Manufacturer Part Number</t>
  </si>
  <si>
    <t>Vendor Part Number</t>
  </si>
  <si>
    <t>Price (for 1)</t>
  </si>
  <si>
    <t>Link to the specific item to be purchased</t>
  </si>
  <si>
    <t xml:space="preserve">TI GPIO expander </t>
  </si>
  <si>
    <t>PCF8574N</t>
  </si>
  <si>
    <t>296-13109-5-ND</t>
  </si>
  <si>
    <t>https://www.digikey.com/en/products/detail/texas-instruments/PCF8574N/484957</t>
  </si>
  <si>
    <t>Microchip GPIO expander - ADC</t>
  </si>
  <si>
    <t>MCP3427-E/UN</t>
  </si>
  <si>
    <t>MCP3427-E/UN-ND</t>
  </si>
  <si>
    <t>https://www.digikey.com/en/products/detail/microchip-technology/MCP3427-E-UN/2179259?utm_adgroup=Integrated%20Circuits&amp;utm_source=google&amp;utm_medium=cpc&amp;utm_campaign=Dynamic%20Search_EN_Product&amp;utm_term=&amp;utm_content=Integrated%20Circuits&amp;utm_id=go_cmp-120565755_adg-9159612915_ad-665604606680_dsa-112117096155_dev-c_ext-_prd-_sig-Cj0KCQjwsp6pBhCfARIsAD3GZub0d2W33pe52Rd0q8JwhS_46VBEZuznP3Tj_HmTQYWLtczktjCA_noaAisAEALw_wcB&amp;gclid=Cj0KCQjwsp6pBhCfARIsAD3GZub0d2W33pe52Rd0q8JwhS_46VBEZuznP3Tj_HmTQYWLtczktjCA_noaAisAEALw_wcB</t>
  </si>
  <si>
    <t>GPIO expander adafruit</t>
  </si>
  <si>
    <t>5545</t>
  </si>
  <si>
    <t>1528-5545-ND</t>
  </si>
  <si>
    <t>https://www.digikey.com/en/products/detail/adafruit-industries-llc/5545/21283815?s=N4IgTCBcDaIIIBMCGAzATgVwJYBcAEACgMIBiAHAKwDsALCALoC%2BQA</t>
  </si>
  <si>
    <t>capacitive touchscreen</t>
  </si>
  <si>
    <t>2774</t>
  </si>
  <si>
    <t>1528-2848-ND</t>
  </si>
  <si>
    <t>https://www.digikey.com/en/products/detail/adafruit-industries-llc/2090/9919535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</si>
</sst>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quot;$&quot;#,##0.00"/>
  </numFmts>
  <fonts count="28">
    <font>
      <sz val="10.0"/>
      <color rgb="FF000000"/>
      <name val="Arial"/>
    </font>
    <font>
      <name val="Arial"/>
    </font>
    <font/>
    <font>
      <b/>
      <color rgb="FFFFFFFF"/>
      <name val="Arial"/>
    </font>
    <font>
      <b/>
      <name val="Arial"/>
    </font>
    <font>
      <i/>
      <sz val="11.0"/>
      <name val="Arial"/>
    </font>
    <font>
      <color rgb="FF000000"/>
      <name val="Arial"/>
    </font>
    <font>
      <sz val="11.0"/>
      <name val="Arial"/>
    </font>
    <font>
      <b/>
      <sz val="11.0"/>
      <name val="Arial"/>
    </font>
    <font>
      <i/>
      <name val="Arial"/>
    </font>
    <font>
      <sz val="10.0"/>
      <name val="Arial"/>
    </font>
    <font>
      <sz val="11.0"/>
      <color rgb="FF666666"/>
      <name val="Arial"/>
    </font>
    <font>
      <i/>
      <sz val="10.0"/>
      <color rgb="FF000000"/>
      <name val="Arial"/>
    </font>
    <font>
      <u/>
      <sz val="10.0"/>
      <color rgb="FF000000"/>
      <name val="Arial"/>
    </font>
    <font>
      <sz val="11.0"/>
      <color rgb="FF666666"/>
      <name val="&quot;proxima nova&quot;"/>
    </font>
    <font>
      <b/>
      <i/>
      <sz val="12.0"/>
      <name val="Arial"/>
    </font>
    <font>
      <i/>
      <u/>
      <color rgb="FF1155CC"/>
      <name val="Arial"/>
    </font>
    <font>
      <sz val="9.0"/>
      <color rgb="FF000000"/>
      <name val="Roboto"/>
    </font>
    <font>
      <u/>
      <color rgb="FF0000FF"/>
      <name val="Arial"/>
    </font>
    <font>
      <u/>
      <color rgb="FF1155CC"/>
      <name val="Arial"/>
    </font>
    <font>
      <u/>
      <color rgb="FF1155CC"/>
      <name val="Arial"/>
    </font>
    <font>
      <color rgb="FF111111"/>
      <name val="Arial"/>
    </font>
    <font>
      <u/>
      <color rgb="FF1155CC"/>
      <name val="Arial"/>
    </font>
    <font>
      <u/>
      <color rgb="FF000000"/>
      <name val="Arial"/>
    </font>
    <font>
      <sz val="12.0"/>
      <name val="Arial"/>
    </font>
    <font>
      <i/>
      <u/>
      <color rgb="FF1155CC"/>
      <name val="Arial"/>
    </font>
    <font>
      <i/>
      <color rgb="FF111111"/>
      <name val="Arial"/>
    </font>
    <font>
      <i/>
      <color rgb="FF1155CC"/>
      <name val="Arial"/>
    </font>
  </fonts>
  <fills count="11">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0000"/>
        <bgColor rgb="FFFF0000"/>
      </patternFill>
    </fill>
    <fill>
      <patternFill patternType="solid">
        <fgColor rgb="FFFFF2CC"/>
        <bgColor rgb="FFFFF2CC"/>
      </patternFill>
    </fill>
    <fill>
      <patternFill patternType="solid">
        <fgColor rgb="FFF4CCCC"/>
        <bgColor rgb="FFF4CCCC"/>
      </patternFill>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s>
  <borders count="12">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right" readingOrder="0"/>
    </xf>
    <xf borderId="0" fillId="2" fontId="1" numFmtId="0" xfId="0" applyAlignment="1" applyFill="1" applyFont="1">
      <alignment readingOrder="0" vertical="bottom"/>
    </xf>
    <xf borderId="0" fillId="3" fontId="2" numFmtId="0" xfId="0" applyAlignment="1" applyFill="1" applyFont="1">
      <alignment readingOrder="0"/>
    </xf>
    <xf borderId="0" fillId="0" fontId="1" numFmtId="14" xfId="0" applyAlignment="1" applyFont="1" applyNumberFormat="1">
      <alignment vertical="bottom"/>
    </xf>
    <xf borderId="1" fillId="4" fontId="3" numFmtId="0" xfId="0" applyAlignment="1" applyBorder="1" applyFill="1" applyFont="1">
      <alignment horizontal="left" readingOrder="0" vertical="bottom"/>
    </xf>
    <xf borderId="1" fillId="0" fontId="2" numFmtId="0" xfId="0" applyBorder="1" applyFont="1"/>
    <xf borderId="2" fillId="0" fontId="2" numFmtId="0" xfId="0" applyBorder="1" applyFont="1"/>
    <xf borderId="0" fillId="4" fontId="3" numFmtId="0" xfId="0" applyAlignment="1" applyFont="1">
      <alignment horizontal="left" readingOrder="0" vertical="bottom"/>
    </xf>
    <xf borderId="1" fillId="0" fontId="1" numFmtId="0" xfId="0" applyAlignment="1" applyBorder="1" applyFont="1">
      <alignment horizontal="right"/>
    </xf>
    <xf borderId="1" fillId="2" fontId="1" numFmtId="0" xfId="0" applyAlignment="1" applyBorder="1" applyFont="1">
      <alignment readingOrder="0" vertical="bottom"/>
    </xf>
    <xf borderId="0" fillId="2" fontId="1" numFmtId="49" xfId="0" applyAlignment="1" applyFont="1" applyNumberFormat="1">
      <alignment readingOrder="0" vertical="bottom"/>
    </xf>
    <xf borderId="1" fillId="4" fontId="1" numFmtId="0" xfId="0" applyAlignment="1" applyBorder="1" applyFont="1">
      <alignment vertical="bottom"/>
    </xf>
    <xf borderId="0" fillId="4" fontId="1" numFmtId="0" xfId="0" applyAlignment="1" applyFont="1">
      <alignment vertical="bottom"/>
    </xf>
    <xf borderId="3" fillId="0" fontId="1" numFmtId="0" xfId="0" applyAlignment="1" applyBorder="1" applyFont="1">
      <alignment horizontal="right"/>
    </xf>
    <xf borderId="2" fillId="5" fontId="1" numFmtId="164" xfId="0" applyAlignment="1" applyBorder="1" applyFill="1" applyFont="1" applyNumberFormat="1">
      <alignment readingOrder="0" vertical="bottom"/>
    </xf>
    <xf borderId="2" fillId="0" fontId="1" numFmtId="0" xfId="0" applyAlignment="1" applyBorder="1" applyFont="1">
      <alignment horizontal="right" shrinkToFit="0" wrapText="1"/>
    </xf>
    <xf borderId="4" fillId="5" fontId="1" numFmtId="49" xfId="0" applyAlignment="1" applyBorder="1" applyFont="1" applyNumberFormat="1">
      <alignment readingOrder="0" vertical="bottom"/>
    </xf>
    <xf borderId="5" fillId="0" fontId="1" numFmtId="14" xfId="0" applyAlignment="1" applyBorder="1" applyFont="1" applyNumberFormat="1">
      <alignment vertical="bottom"/>
    </xf>
    <xf borderId="1" fillId="6" fontId="4" numFmtId="0" xfId="0" applyAlignment="1" applyBorder="1" applyFill="1" applyFont="1">
      <alignment horizontal="center" readingOrder="0" shrinkToFit="0" wrapText="1"/>
    </xf>
    <xf borderId="0" fillId="6" fontId="4" numFmtId="0" xfId="0" applyAlignment="1" applyFont="1">
      <alignment horizontal="center" readingOrder="0" shrinkToFit="0" wrapText="1"/>
    </xf>
    <xf borderId="1" fillId="0" fontId="1" numFmtId="0" xfId="0" applyAlignment="1" applyBorder="1" applyFont="1">
      <alignment vertical="bottom"/>
    </xf>
    <xf borderId="5" fillId="0" fontId="1" numFmtId="0" xfId="0" applyAlignment="1" applyBorder="1" applyFont="1">
      <alignment vertical="bottom"/>
    </xf>
    <xf borderId="1" fillId="2" fontId="4" numFmtId="0" xfId="0" applyAlignment="1" applyBorder="1" applyFont="1">
      <alignment horizontal="center" readingOrder="0" shrinkToFit="0" wrapText="1"/>
    </xf>
    <xf borderId="0" fillId="2" fontId="4" numFmtId="0" xfId="0" applyAlignment="1" applyFont="1">
      <alignment horizontal="center" readingOrder="0" shrinkToFit="0" wrapText="1"/>
    </xf>
    <xf borderId="3" fillId="0" fontId="1" numFmtId="0" xfId="0" applyAlignment="1" applyBorder="1" applyFont="1">
      <alignment horizontal="right"/>
    </xf>
    <xf borderId="5" fillId="5" fontId="5" numFmtId="165" xfId="0" applyAlignment="1" applyBorder="1" applyFont="1" applyNumberFormat="1">
      <alignment horizontal="right"/>
    </xf>
    <xf borderId="5" fillId="0" fontId="1" numFmtId="0" xfId="0" applyAlignment="1" applyBorder="1" applyFont="1">
      <alignment horizontal="right" readingOrder="0" shrinkToFit="0" wrapText="1"/>
    </xf>
    <xf borderId="6" fillId="5" fontId="1" numFmtId="0" xfId="0" applyAlignment="1" applyBorder="1" applyFont="1">
      <alignment readingOrder="0" shrinkToFit="0" vertical="top" wrapText="1"/>
    </xf>
    <xf borderId="7" fillId="0" fontId="2" numFmtId="0" xfId="0" applyBorder="1" applyFont="1"/>
    <xf borderId="2" fillId="5" fontId="1" numFmtId="0" xfId="0" applyAlignment="1" applyBorder="1" applyFont="1">
      <alignment horizontal="left" shrinkToFit="0" wrapText="1"/>
    </xf>
    <xf borderId="1" fillId="5" fontId="1" numFmtId="0" xfId="0" applyAlignment="1" applyBorder="1" applyFont="1">
      <alignment horizontal="left" shrinkToFit="0" vertical="bottom" wrapText="1"/>
    </xf>
    <xf borderId="2" fillId="5" fontId="1" numFmtId="0" xfId="0" applyAlignment="1" applyBorder="1" applyFont="1">
      <alignment horizontal="left" shrinkToFit="0" vertical="bottom" wrapText="1"/>
    </xf>
    <xf borderId="0" fillId="5" fontId="1" numFmtId="0" xfId="0" applyAlignment="1" applyFont="1">
      <alignment horizontal="left" shrinkToFit="0" vertical="bottom" wrapText="1"/>
    </xf>
    <xf borderId="8" fillId="0" fontId="2" numFmtId="0" xfId="0" applyBorder="1" applyFont="1"/>
    <xf borderId="1" fillId="7" fontId="1" numFmtId="0" xfId="0" applyAlignment="1" applyBorder="1" applyFill="1" applyFont="1">
      <alignment horizontal="left" readingOrder="0" shrinkToFit="0" vertical="bottom" wrapText="1"/>
    </xf>
    <xf borderId="0" fillId="7" fontId="1" numFmtId="0" xfId="0" applyAlignment="1" applyFont="1">
      <alignment horizontal="left" readingOrder="0" shrinkToFit="0" vertical="bottom" wrapText="1"/>
    </xf>
    <xf borderId="4" fillId="0" fontId="1" numFmtId="0" xfId="0" applyAlignment="1" applyBorder="1" applyFont="1">
      <alignment horizontal="right"/>
    </xf>
    <xf borderId="9" fillId="0" fontId="1" numFmtId="165" xfId="0" applyAlignment="1" applyBorder="1" applyFont="1" applyNumberFormat="1">
      <alignment vertical="bottom"/>
    </xf>
    <xf borderId="10" fillId="0" fontId="1" numFmtId="165" xfId="0" applyAlignment="1" applyBorder="1" applyFont="1" applyNumberFormat="1">
      <alignment horizontal="right" readingOrder="0" shrinkToFit="0" vertical="bottom" wrapText="1"/>
    </xf>
    <xf borderId="1" fillId="8" fontId="6" numFmtId="0" xfId="0" applyAlignment="1" applyBorder="1" applyFill="1" applyFont="1">
      <alignment horizontal="left" vertical="bottom"/>
    </xf>
    <xf borderId="0" fillId="8" fontId="6" numFmtId="0" xfId="0" applyAlignment="1" applyFont="1">
      <alignment horizontal="left" vertical="bottom"/>
    </xf>
    <xf borderId="8" fillId="0" fontId="1" numFmtId="0" xfId="0" applyAlignment="1" applyBorder="1" applyFont="1">
      <alignment vertical="bottom"/>
    </xf>
    <xf borderId="2" fillId="0" fontId="1" numFmtId="0" xfId="0" applyAlignment="1" applyBorder="1" applyFont="1">
      <alignment vertical="bottom"/>
    </xf>
    <xf borderId="3" fillId="0" fontId="2" numFmtId="0" xfId="0" applyBorder="1" applyFont="1"/>
    <xf borderId="1" fillId="8" fontId="1" numFmtId="0" xfId="0" applyAlignment="1" applyBorder="1" applyFont="1">
      <alignment horizontal="left" shrinkToFit="0" vertical="bottom" wrapText="1"/>
    </xf>
    <xf borderId="0" fillId="8" fontId="1" numFmtId="0" xfId="0" applyAlignment="1" applyFont="1">
      <alignment horizontal="left" shrinkToFit="0" vertical="bottom" wrapText="1"/>
    </xf>
    <xf borderId="0" fillId="0" fontId="1" numFmtId="0" xfId="0" applyAlignment="1" applyFont="1">
      <alignment vertical="bottom"/>
    </xf>
    <xf borderId="1"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bottom" wrapText="1"/>
    </xf>
    <xf borderId="1" fillId="9" fontId="4" numFmtId="0" xfId="0" applyAlignment="1" applyBorder="1" applyFill="1" applyFont="1">
      <alignment horizontal="center"/>
    </xf>
    <xf borderId="0" fillId="0" fontId="1" numFmtId="0" xfId="0" applyAlignment="1" applyFont="1">
      <alignment vertical="bottom"/>
    </xf>
    <xf borderId="0" fillId="0" fontId="1" numFmtId="165" xfId="0" applyAlignment="1" applyFont="1" applyNumberFormat="1">
      <alignment vertical="bottom"/>
    </xf>
    <xf borderId="1" fillId="0" fontId="4" numFmtId="0" xfId="0" applyAlignment="1" applyBorder="1" applyFont="1">
      <alignment horizontal="right" readingOrder="0"/>
    </xf>
    <xf borderId="1" fillId="5" fontId="7" numFmtId="165" xfId="0" applyAlignment="1" applyBorder="1" applyFont="1" applyNumberFormat="1">
      <alignment readingOrder="0"/>
    </xf>
    <xf borderId="1" fillId="5" fontId="1" numFmtId="165" xfId="0" applyAlignment="1" applyBorder="1" applyFont="1" applyNumberFormat="1">
      <alignment readingOrder="0" vertical="bottom"/>
    </xf>
    <xf borderId="1" fillId="5" fontId="8" numFmtId="165" xfId="0" applyBorder="1" applyFont="1" applyNumberFormat="1"/>
    <xf borderId="3" fillId="0" fontId="4" numFmtId="0" xfId="0" applyAlignment="1" applyBorder="1" applyFont="1">
      <alignment horizontal="right"/>
    </xf>
    <xf borderId="2" fillId="5" fontId="7" numFmtId="165" xfId="0" applyAlignment="1" applyBorder="1" applyFont="1" applyNumberFormat="1">
      <alignment readingOrder="0"/>
    </xf>
    <xf borderId="2" fillId="5" fontId="1" numFmtId="165" xfId="0" applyAlignment="1" applyBorder="1" applyFont="1" applyNumberFormat="1">
      <alignment readingOrder="0" vertical="bottom"/>
    </xf>
    <xf borderId="2" fillId="5" fontId="8" numFmtId="165" xfId="0" applyBorder="1" applyFont="1" applyNumberFormat="1"/>
    <xf borderId="2" fillId="5" fontId="5" numFmtId="165" xfId="0" applyAlignment="1" applyBorder="1" applyFont="1" applyNumberFormat="1">
      <alignment horizontal="right" readingOrder="0"/>
    </xf>
    <xf borderId="2" fillId="5" fontId="9" numFmtId="165" xfId="0" applyAlignment="1" applyBorder="1" applyFont="1" applyNumberFormat="1">
      <alignment readingOrder="0" vertical="bottom"/>
    </xf>
    <xf borderId="2" fillId="5" fontId="5" numFmtId="165" xfId="0" applyAlignment="1" applyBorder="1" applyFont="1" applyNumberFormat="1">
      <alignment horizontal="right"/>
    </xf>
    <xf borderId="2" fillId="5" fontId="1" numFmtId="165" xfId="0" applyAlignment="1" applyBorder="1" applyFont="1" applyNumberFormat="1">
      <alignment horizontal="center" readingOrder="0"/>
    </xf>
    <xf borderId="1" fillId="0" fontId="1" numFmtId="0" xfId="0" applyAlignment="1" applyBorder="1" applyFont="1">
      <alignment horizontal="right" readingOrder="0"/>
    </xf>
    <xf borderId="11" fillId="5" fontId="10" numFmtId="0" xfId="0" applyAlignment="1" applyBorder="1" applyFont="1">
      <alignment horizontal="left" readingOrder="0" shrinkToFit="0" vertical="center" wrapText="1"/>
    </xf>
    <xf borderId="9" fillId="0" fontId="2" numFmtId="0" xfId="0" applyBorder="1" applyFont="1"/>
    <xf borderId="2" fillId="5" fontId="1" numFmtId="49" xfId="0" applyAlignment="1" applyBorder="1" applyFont="1" applyNumberFormat="1">
      <alignment horizontal="center" readingOrder="0"/>
    </xf>
    <xf borderId="3" fillId="0" fontId="1" numFmtId="0" xfId="0" applyAlignment="1" applyBorder="1" applyFont="1">
      <alignment vertical="bottom"/>
    </xf>
    <xf borderId="2" fillId="5" fontId="1" numFmtId="165" xfId="0" applyAlignment="1" applyBorder="1" applyFont="1" applyNumberFormat="1">
      <alignment horizontal="center"/>
    </xf>
    <xf borderId="0" fillId="0" fontId="0" numFmtId="165" xfId="0" applyAlignment="1" applyFont="1" applyNumberFormat="1">
      <alignment readingOrder="0" vertical="bottom"/>
    </xf>
    <xf borderId="0" fillId="0" fontId="0" numFmtId="0" xfId="0" applyAlignment="1" applyFont="1">
      <alignment horizontal="left" readingOrder="0" vertical="top"/>
    </xf>
    <xf borderId="0" fillId="8" fontId="11" numFmtId="49" xfId="0" applyAlignment="1" applyFont="1" applyNumberFormat="1">
      <alignment readingOrder="0"/>
    </xf>
    <xf borderId="0" fillId="0" fontId="0" numFmtId="49" xfId="0" applyAlignment="1" applyFont="1" applyNumberFormat="1">
      <alignment readingOrder="0" vertical="bottom"/>
    </xf>
    <xf borderId="0" fillId="0" fontId="0" numFmtId="165" xfId="0" applyAlignment="1" applyFont="1" applyNumberFormat="1">
      <alignment horizontal="right" readingOrder="0" vertical="bottom"/>
    </xf>
    <xf borderId="0" fillId="0" fontId="12" numFmtId="165" xfId="0" applyAlignment="1" applyFont="1" applyNumberFormat="1">
      <alignment horizontal="right" vertical="bottom"/>
    </xf>
    <xf borderId="0" fillId="0" fontId="13" numFmtId="0" xfId="0" applyAlignment="1" applyFont="1">
      <alignment readingOrder="0" vertical="bottom"/>
    </xf>
    <xf borderId="0" fillId="0" fontId="0" numFmtId="4" xfId="0" applyAlignment="1" applyFont="1" applyNumberFormat="1">
      <alignment horizontal="right" vertical="bottom"/>
    </xf>
    <xf borderId="0" fillId="0" fontId="0" numFmtId="0" xfId="0" applyAlignment="1" applyFont="1">
      <alignment vertical="bottom"/>
    </xf>
    <xf borderId="0" fillId="8" fontId="0" numFmtId="0" xfId="0" applyAlignment="1" applyFont="1">
      <alignment readingOrder="0" shrinkToFit="0" wrapText="1"/>
    </xf>
    <xf borderId="0" fillId="0" fontId="0" numFmtId="0" xfId="0" applyAlignment="1" applyFont="1">
      <alignment horizontal="left" readingOrder="0" shrinkToFit="0" vertical="bottom" wrapText="1"/>
    </xf>
    <xf borderId="0" fillId="8" fontId="14" numFmtId="49" xfId="0" applyAlignment="1" applyFont="1" applyNumberFormat="1">
      <alignment readingOrder="0"/>
    </xf>
    <xf borderId="0" fillId="0" fontId="0" numFmtId="165" xfId="0" applyAlignment="1" applyFont="1" applyNumberFormat="1">
      <alignment readingOrder="0"/>
    </xf>
    <xf borderId="0" fillId="0" fontId="0" numFmtId="0" xfId="0" applyAlignment="1" applyFont="1">
      <alignment readingOrder="0"/>
    </xf>
    <xf borderId="0" fillId="0" fontId="12" numFmtId="0" xfId="0" applyAlignment="1" applyFont="1">
      <alignment horizontal="left" shrinkToFit="0" vertical="bottom" wrapText="1"/>
    </xf>
    <xf borderId="0" fillId="2" fontId="9" numFmtId="0" xfId="0" applyAlignment="1" applyFont="1">
      <alignment horizontal="left" shrinkToFit="0" vertical="bottom" wrapText="1"/>
    </xf>
    <xf borderId="0" fillId="0" fontId="9" numFmtId="49" xfId="0" applyAlignment="1" applyFont="1" applyNumberFormat="1">
      <alignment horizontal="left" vertical="bottom"/>
    </xf>
    <xf borderId="0" fillId="0" fontId="7" numFmtId="0" xfId="0" applyAlignment="1" applyFont="1">
      <alignment horizontal="left" readingOrder="0" shrinkToFit="0" vertical="bottom" wrapText="1"/>
    </xf>
    <xf borderId="0" fillId="0" fontId="15" numFmtId="165" xfId="0" applyAlignment="1" applyFont="1" applyNumberFormat="1">
      <alignment horizontal="left" readingOrder="0" shrinkToFit="0" vertical="bottom" wrapText="1"/>
    </xf>
    <xf borderId="0" fillId="0" fontId="2" numFmtId="165" xfId="0" applyAlignment="1" applyFont="1" applyNumberFormat="1">
      <alignment readingOrder="0"/>
    </xf>
    <xf borderId="0" fillId="0" fontId="9" numFmtId="0" xfId="0" applyAlignment="1" applyFont="1">
      <alignment horizontal="left" shrinkToFit="0" vertical="bottom" wrapText="1"/>
    </xf>
    <xf borderId="0" fillId="9" fontId="0" numFmtId="49" xfId="0" applyAlignment="1" applyFont="1" applyNumberFormat="1">
      <alignment horizontal="left" readingOrder="0" vertical="bottom"/>
    </xf>
    <xf borderId="0" fillId="7" fontId="0" numFmtId="165" xfId="0" applyAlignment="1" applyFont="1" applyNumberFormat="1">
      <alignment horizontal="left" readingOrder="0" shrinkToFit="0" vertical="bottom" wrapText="1"/>
    </xf>
    <xf borderId="0" fillId="2" fontId="0" numFmtId="0" xfId="0" applyAlignment="1" applyFont="1">
      <alignment horizontal="left" shrinkToFit="0" vertical="bottom" wrapText="1"/>
    </xf>
    <xf borderId="0" fillId="10" fontId="9" numFmtId="0" xfId="0" applyAlignment="1" applyFill="1" applyFont="1">
      <alignment horizontal="left" vertical="bottom"/>
    </xf>
    <xf borderId="0" fillId="0" fontId="16" numFmtId="0" xfId="0" applyAlignment="1" applyFont="1">
      <alignment horizontal="left" readingOrder="0" vertical="bottom"/>
    </xf>
    <xf borderId="0" fillId="10" fontId="0" numFmtId="49" xfId="0" applyAlignment="1" applyFont="1" applyNumberFormat="1">
      <alignment horizontal="left" vertical="bottom"/>
    </xf>
    <xf borderId="0" fillId="10" fontId="0" numFmtId="0" xfId="0" applyAlignment="1" applyFont="1">
      <alignment horizontal="left" vertical="bottom"/>
    </xf>
    <xf borderId="0" fillId="10" fontId="0" numFmtId="165" xfId="0" applyAlignment="1" applyFont="1" applyNumberFormat="1">
      <alignment horizontal="left" vertical="bottom"/>
    </xf>
    <xf borderId="0" fillId="0" fontId="0" numFmtId="165" xfId="0" applyAlignment="1" applyFont="1" applyNumberFormat="1">
      <alignment horizontal="left" vertical="bottom"/>
    </xf>
    <xf borderId="0" fillId="0" fontId="1" numFmtId="49" xfId="0" applyAlignment="1" applyFont="1" applyNumberFormat="1">
      <alignment horizontal="left" readingOrder="0" vertical="bottom"/>
    </xf>
    <xf borderId="0" fillId="0" fontId="1" numFmtId="0" xfId="0" applyAlignment="1" applyFont="1">
      <alignment horizontal="left" readingOrder="0" vertical="bottom"/>
    </xf>
    <xf borderId="0" fillId="0" fontId="17" numFmtId="49" xfId="0" applyAlignment="1" applyFont="1" applyNumberFormat="1">
      <alignment horizontal="left" readingOrder="0"/>
    </xf>
    <xf borderId="0" fillId="0" fontId="1" numFmtId="165" xfId="0" applyAlignment="1" applyFont="1" applyNumberFormat="1">
      <alignment horizontal="left" readingOrder="0" vertical="bottom"/>
    </xf>
    <xf borderId="0" fillId="0" fontId="1" numFmtId="165" xfId="0" applyAlignment="1" applyFont="1" applyNumberFormat="1">
      <alignment horizontal="left" vertical="bottom"/>
    </xf>
    <xf borderId="0" fillId="0" fontId="18" numFmtId="0" xfId="0" applyAlignment="1" applyFont="1">
      <alignment horizontal="left" readingOrder="0" vertical="bottom"/>
    </xf>
    <xf borderId="0" fillId="0" fontId="1" numFmtId="0" xfId="0" applyAlignment="1" applyFont="1">
      <alignment vertical="bottom"/>
    </xf>
    <xf borderId="0" fillId="0" fontId="19" numFmtId="0" xfId="0" applyAlignment="1" applyFont="1">
      <alignment vertical="bottom"/>
    </xf>
    <xf borderId="0" fillId="0" fontId="20" numFmtId="0" xfId="0" applyAlignment="1" applyFont="1">
      <alignment shrinkToFit="0" vertical="bottom" wrapText="0"/>
    </xf>
    <xf borderId="0" fillId="0" fontId="21" numFmtId="49" xfId="0" applyAlignment="1" applyFont="1" applyNumberFormat="1">
      <alignment readingOrder="0" vertical="bottom"/>
    </xf>
    <xf borderId="0" fillId="0" fontId="1" numFmtId="165" xfId="0" applyAlignment="1" applyFont="1" applyNumberFormat="1">
      <alignment horizontal="right" readingOrder="0" vertical="bottom"/>
    </xf>
    <xf borderId="0" fillId="0" fontId="22" numFmtId="0" xfId="0" applyAlignment="1" applyFont="1">
      <alignment horizontal="left" readingOrder="0" vertical="bottom"/>
    </xf>
    <xf borderId="0" fillId="0" fontId="23" numFmtId="0" xfId="0" applyAlignment="1" applyFont="1">
      <alignment horizontal="left" readingOrder="0" vertical="bottom"/>
    </xf>
    <xf borderId="0" fillId="0" fontId="24" numFmtId="165" xfId="0" applyAlignment="1" applyFont="1" applyNumberFormat="1">
      <alignment horizontal="left" readingOrder="0" shrinkToFit="0" vertical="bottom" wrapText="1"/>
    </xf>
    <xf borderId="0" fillId="0" fontId="9" numFmtId="0" xfId="0" applyAlignment="1" applyFont="1">
      <alignment horizontal="left" vertical="bottom"/>
    </xf>
    <xf borderId="0" fillId="0" fontId="25" numFmtId="0" xfId="0" applyAlignment="1" applyFont="1">
      <alignment horizontal="left" vertical="bottom"/>
    </xf>
    <xf borderId="0" fillId="0" fontId="26" numFmtId="49" xfId="0" applyAlignment="1" applyFont="1" applyNumberFormat="1">
      <alignment readingOrder="0" vertical="bottom"/>
    </xf>
    <xf borderId="0" fillId="0" fontId="9" numFmtId="165" xfId="0" applyAlignment="1" applyFont="1" applyNumberFormat="1">
      <alignment horizontal="lef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0" fontId="9" numFmtId="165" xfId="0" applyAlignment="1" applyFont="1" applyNumberFormat="1">
      <alignment horizontal="right" readingOrder="0" vertical="bottom"/>
    </xf>
    <xf borderId="0" fillId="0" fontId="9" numFmtId="165" xfId="0" applyAlignment="1" applyFont="1" applyNumberFormat="1">
      <alignment horizontal="right" vertical="bottom"/>
    </xf>
    <xf borderId="0" fillId="0" fontId="27" numFmtId="0" xfId="0" applyAlignment="1" applyFont="1">
      <alignment horizontal="left" readingOrder="0" vertical="bottom"/>
    </xf>
    <xf borderId="0" fillId="8" fontId="21" numFmtId="49" xfId="0" applyAlignment="1" applyFont="1" applyNumberFormat="1">
      <alignment readingOrder="0" vertical="bottom"/>
    </xf>
    <xf borderId="0" fillId="0" fontId="1" numFmtId="0" xfId="0" applyAlignment="1" applyFont="1">
      <alignment horizontal="left" vertical="bottom"/>
    </xf>
    <xf borderId="0" fillId="0" fontId="1" numFmtId="165"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igikey.com/en/products/detail/texas-instruments/PCF8574N/484957" TargetMode="External"/><Relationship Id="rId3" Type="http://schemas.openxmlformats.org/officeDocument/2006/relationships/hyperlink" Target="https://www.digikey.com/en/products/detail/microchip-technology/MCP3427-E-UN/2179259?utm_adgroup=Integrated%20Circuits&amp;utm_source=google&amp;utm_medium=cpc&amp;utm_campaign=Dynamic%20Search_EN_Product&amp;utm_term=&amp;utm_content=Integrated%20Circuits&amp;utm_id=go_cmp-120565755_adg-9159612915_ad-665604606680_dsa-112117096155_dev-c_ext-_prd-_sig-Cj0KCQjwsp6pBhCfARIsAD3GZub0d2W33pe52Rd0q8JwhS_46VBEZuznP3Tj_HmTQYWLtczktjCA_noaAisAEALw_wcB&amp;gclid=Cj0KCQjwsp6pBhCfARIsAD3GZub0d2W33pe52Rd0q8JwhS_46VBEZuznP3Tj_HmTQYWLtczktjCA_noaAisAEALw_wcB" TargetMode="External"/><Relationship Id="rId4" Type="http://schemas.openxmlformats.org/officeDocument/2006/relationships/hyperlink" Target="https://www.digikey.com/en/products/detail/adafruit-industries-llc/5545/21283815?s=N4IgTCBcDaIIIBMCGAzATgVwJYBcAEACgMIBiAHAKwDsALCALoC%2BQA" TargetMode="External"/><Relationship Id="rId5" Type="http://schemas.openxmlformats.org/officeDocument/2006/relationships/hyperlink" Target="https://www.digikey.com/en/products/detail/adafruit-industries-llc/2090/9919535"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4.88"/>
    <col customWidth="1" min="3" max="3" width="19.38"/>
    <col customWidth="1" min="4" max="4" width="24.13"/>
    <col customWidth="1" min="5" max="5" width="20.5"/>
    <col customWidth="1" min="6" max="6" width="17.25"/>
    <col customWidth="1" min="7" max="7" width="21.63"/>
    <col customWidth="1" min="8" max="8" width="12.13"/>
    <col customWidth="1" min="9" max="9" width="34.13"/>
    <col customWidth="1" min="10" max="29" width="20.63"/>
  </cols>
  <sheetData>
    <row r="1">
      <c r="A1" s="1" t="s">
        <v>0</v>
      </c>
      <c r="B1" s="2">
        <v>673877.0</v>
      </c>
      <c r="C1" s="1" t="s">
        <v>1</v>
      </c>
      <c r="D1" s="3" t="s">
        <v>2</v>
      </c>
      <c r="E1" s="4"/>
      <c r="F1" s="5" t="s">
        <v>3</v>
      </c>
      <c r="G1" s="6"/>
      <c r="H1" s="6"/>
      <c r="I1" s="6"/>
      <c r="J1" s="6"/>
      <c r="K1" s="7"/>
      <c r="L1" s="8"/>
      <c r="M1" s="8"/>
      <c r="N1" s="8"/>
      <c r="O1" s="8"/>
      <c r="P1" s="8"/>
      <c r="Q1" s="8"/>
      <c r="R1" s="8"/>
      <c r="S1" s="8"/>
      <c r="T1" s="8"/>
      <c r="U1" s="8"/>
      <c r="V1" s="8"/>
      <c r="W1" s="8"/>
      <c r="X1" s="8"/>
      <c r="Y1" s="8"/>
      <c r="Z1" s="8"/>
      <c r="AA1" s="8"/>
      <c r="AB1" s="8"/>
      <c r="AC1" s="8"/>
    </row>
    <row r="2">
      <c r="A2" s="9" t="s">
        <v>4</v>
      </c>
      <c r="B2" s="10"/>
      <c r="C2" s="9" t="s">
        <v>5</v>
      </c>
      <c r="D2" s="11" t="s">
        <v>6</v>
      </c>
      <c r="E2" s="4"/>
      <c r="F2" s="12"/>
      <c r="G2" s="12"/>
      <c r="H2" s="12"/>
      <c r="I2" s="12"/>
      <c r="J2" s="6"/>
      <c r="K2" s="6"/>
      <c r="L2" s="13"/>
      <c r="M2" s="13"/>
      <c r="N2" s="13"/>
      <c r="O2" s="13"/>
      <c r="P2" s="13"/>
      <c r="Q2" s="13"/>
      <c r="R2" s="13"/>
      <c r="S2" s="13"/>
      <c r="T2" s="13"/>
      <c r="U2" s="13"/>
      <c r="V2" s="13"/>
      <c r="W2" s="13"/>
      <c r="X2" s="13"/>
      <c r="Y2" s="13"/>
      <c r="Z2" s="13"/>
      <c r="AA2" s="13"/>
      <c r="AB2" s="13"/>
      <c r="AC2" s="13"/>
    </row>
    <row r="3">
      <c r="A3" s="14" t="s">
        <v>7</v>
      </c>
      <c r="B3" s="15">
        <v>45226.0</v>
      </c>
      <c r="C3" s="16" t="s">
        <v>8</v>
      </c>
      <c r="D3" s="17" t="s">
        <v>9</v>
      </c>
      <c r="E3" s="18"/>
      <c r="F3" s="19" t="s">
        <v>10</v>
      </c>
      <c r="G3" s="6"/>
      <c r="H3" s="6"/>
      <c r="I3" s="6"/>
      <c r="J3" s="6"/>
      <c r="K3" s="6"/>
      <c r="L3" s="20"/>
      <c r="M3" s="20"/>
      <c r="N3" s="20"/>
      <c r="O3" s="20"/>
      <c r="P3" s="20"/>
      <c r="Q3" s="20"/>
      <c r="R3" s="20"/>
      <c r="S3" s="20"/>
      <c r="T3" s="20"/>
      <c r="U3" s="20"/>
      <c r="V3" s="20"/>
      <c r="W3" s="20"/>
      <c r="X3" s="20"/>
      <c r="Y3" s="20"/>
      <c r="Z3" s="20"/>
      <c r="AA3" s="20"/>
      <c r="AB3" s="20"/>
      <c r="AC3" s="20"/>
    </row>
    <row r="4" ht="33.75" customHeight="1">
      <c r="A4" s="21"/>
      <c r="B4" s="21"/>
      <c r="C4" s="21"/>
      <c r="D4" s="21"/>
      <c r="E4" s="22"/>
      <c r="F4" s="23" t="s">
        <v>11</v>
      </c>
      <c r="G4" s="6"/>
      <c r="H4" s="6"/>
      <c r="I4" s="6"/>
      <c r="J4" s="6"/>
      <c r="K4" s="6"/>
      <c r="L4" s="24"/>
      <c r="M4" s="24"/>
      <c r="N4" s="24"/>
      <c r="O4" s="24"/>
      <c r="P4" s="24"/>
      <c r="Q4" s="24"/>
      <c r="R4" s="24"/>
      <c r="S4" s="24"/>
      <c r="T4" s="24"/>
      <c r="U4" s="24"/>
      <c r="V4" s="24"/>
      <c r="W4" s="24"/>
      <c r="X4" s="24"/>
      <c r="Y4" s="24"/>
      <c r="Z4" s="24"/>
      <c r="AA4" s="24"/>
      <c r="AB4" s="24"/>
      <c r="AC4" s="24"/>
    </row>
    <row r="5" ht="24.75" customHeight="1">
      <c r="A5" s="25" t="s">
        <v>12</v>
      </c>
      <c r="B5" s="26">
        <f>SUM(H:H)</f>
        <v>63.55</v>
      </c>
      <c r="C5" s="27" t="s">
        <v>13</v>
      </c>
      <c r="D5" s="28" t="s">
        <v>14</v>
      </c>
      <c r="E5" s="29"/>
      <c r="F5" s="30"/>
      <c r="G5" s="31"/>
      <c r="H5" s="31"/>
      <c r="I5" s="31"/>
      <c r="J5" s="31"/>
      <c r="K5" s="32"/>
      <c r="L5" s="33"/>
      <c r="M5" s="33"/>
      <c r="N5" s="33"/>
      <c r="O5" s="33"/>
      <c r="P5" s="33"/>
      <c r="Q5" s="33"/>
      <c r="R5" s="33"/>
      <c r="S5" s="33"/>
      <c r="T5" s="33"/>
      <c r="U5" s="33"/>
      <c r="V5" s="33"/>
      <c r="W5" s="33"/>
      <c r="X5" s="33"/>
      <c r="Y5" s="33"/>
      <c r="Z5" s="33"/>
      <c r="AA5" s="33"/>
      <c r="AB5" s="33"/>
      <c r="AC5" s="33"/>
    </row>
    <row r="6" ht="31.5" customHeight="1">
      <c r="A6" s="14"/>
      <c r="B6" s="7"/>
      <c r="C6" s="7"/>
      <c r="D6" s="34"/>
      <c r="E6" s="7"/>
      <c r="F6" s="35" t="s">
        <v>15</v>
      </c>
      <c r="G6" s="6"/>
      <c r="H6" s="6"/>
      <c r="I6" s="6"/>
      <c r="J6" s="6"/>
      <c r="K6" s="7"/>
      <c r="L6" s="36"/>
      <c r="M6" s="36"/>
      <c r="N6" s="36"/>
      <c r="O6" s="36"/>
      <c r="P6" s="36"/>
      <c r="Q6" s="36"/>
      <c r="R6" s="36"/>
      <c r="S6" s="36"/>
      <c r="T6" s="36"/>
      <c r="U6" s="36"/>
      <c r="V6" s="36"/>
      <c r="W6" s="36"/>
      <c r="X6" s="36"/>
      <c r="Y6" s="36"/>
      <c r="Z6" s="36"/>
      <c r="AA6" s="36"/>
      <c r="AB6" s="36"/>
      <c r="AC6" s="36"/>
    </row>
    <row r="7">
      <c r="A7" s="37"/>
      <c r="B7" s="38"/>
      <c r="C7" s="39" t="s">
        <v>16</v>
      </c>
      <c r="D7" s="28" t="s">
        <v>17</v>
      </c>
      <c r="E7" s="29"/>
      <c r="F7" s="40" t="s">
        <v>18</v>
      </c>
      <c r="G7" s="6"/>
      <c r="H7" s="6"/>
      <c r="I7" s="6"/>
      <c r="J7" s="6"/>
      <c r="K7" s="7"/>
      <c r="L7" s="41"/>
      <c r="M7" s="41"/>
      <c r="N7" s="41"/>
      <c r="O7" s="41"/>
      <c r="P7" s="41"/>
      <c r="Q7" s="41"/>
      <c r="R7" s="41"/>
      <c r="S7" s="41"/>
      <c r="T7" s="41"/>
      <c r="U7" s="41"/>
      <c r="V7" s="41"/>
      <c r="W7" s="41"/>
      <c r="X7" s="41"/>
      <c r="Y7" s="41"/>
      <c r="Z7" s="41"/>
      <c r="AA7" s="41"/>
      <c r="AB7" s="41"/>
      <c r="AC7" s="41"/>
    </row>
    <row r="8">
      <c r="A8" s="42"/>
      <c r="B8" s="43"/>
      <c r="C8" s="44"/>
      <c r="D8" s="34"/>
      <c r="E8" s="7"/>
      <c r="F8" s="45" t="s">
        <v>19</v>
      </c>
      <c r="G8" s="6"/>
      <c r="H8" s="6"/>
      <c r="I8" s="6"/>
      <c r="J8" s="6"/>
      <c r="K8" s="7"/>
      <c r="L8" s="46"/>
      <c r="M8" s="46"/>
      <c r="N8" s="46"/>
      <c r="O8" s="46"/>
      <c r="P8" s="46"/>
      <c r="Q8" s="46"/>
      <c r="R8" s="46"/>
      <c r="S8" s="46"/>
      <c r="T8" s="46"/>
      <c r="U8" s="46"/>
      <c r="V8" s="46"/>
      <c r="W8" s="46"/>
      <c r="X8" s="46"/>
      <c r="Y8" s="46"/>
      <c r="Z8" s="46"/>
      <c r="AA8" s="46"/>
      <c r="AB8" s="46"/>
      <c r="AC8" s="46"/>
    </row>
    <row r="9">
      <c r="A9" s="47"/>
      <c r="B9" s="47"/>
      <c r="C9" s="47"/>
      <c r="D9" s="48"/>
      <c r="E9" s="49"/>
      <c r="F9" s="50"/>
      <c r="G9" s="50"/>
      <c r="H9" s="50"/>
      <c r="I9" s="50"/>
      <c r="J9" s="50"/>
      <c r="K9" s="50"/>
      <c r="L9" s="50"/>
      <c r="M9" s="50"/>
      <c r="N9" s="50"/>
      <c r="O9" s="50"/>
      <c r="P9" s="50"/>
      <c r="Q9" s="50"/>
      <c r="R9" s="50"/>
      <c r="S9" s="50"/>
      <c r="T9" s="50"/>
      <c r="U9" s="50"/>
      <c r="V9" s="50"/>
      <c r="W9" s="50"/>
      <c r="X9" s="50"/>
      <c r="Y9" s="50"/>
      <c r="Z9" s="50"/>
      <c r="AA9" s="50"/>
      <c r="AB9" s="50"/>
      <c r="AC9" s="50"/>
    </row>
    <row r="10">
      <c r="A10" s="51" t="s">
        <v>20</v>
      </c>
      <c r="B10" s="6"/>
      <c r="C10" s="6"/>
      <c r="D10" s="6"/>
      <c r="E10" s="52"/>
      <c r="F10" s="52"/>
      <c r="G10" s="52"/>
      <c r="H10" s="52"/>
      <c r="I10" s="52"/>
      <c r="J10" s="53"/>
      <c r="K10" s="53"/>
      <c r="L10" s="53"/>
      <c r="M10" s="53"/>
      <c r="N10" s="53"/>
      <c r="O10" s="53"/>
      <c r="P10" s="53"/>
      <c r="Q10" s="53"/>
      <c r="R10" s="53"/>
      <c r="S10" s="53"/>
      <c r="T10" s="53"/>
      <c r="U10" s="53"/>
      <c r="V10" s="53"/>
      <c r="W10" s="53"/>
      <c r="X10" s="53"/>
      <c r="Y10" s="53"/>
      <c r="Z10" s="53"/>
      <c r="AA10" s="53"/>
      <c r="AB10" s="53"/>
      <c r="AC10" s="53"/>
    </row>
    <row r="11">
      <c r="A11" s="54" t="s">
        <v>21</v>
      </c>
      <c r="B11" s="55" t="s">
        <v>22</v>
      </c>
      <c r="C11" s="56"/>
      <c r="D11" s="57"/>
      <c r="E11" s="52"/>
      <c r="F11" s="52"/>
      <c r="G11" s="52"/>
      <c r="H11" s="52"/>
      <c r="I11" s="52"/>
      <c r="J11" s="53"/>
      <c r="K11" s="53"/>
      <c r="L11" s="53"/>
      <c r="M11" s="53"/>
      <c r="N11" s="53"/>
      <c r="O11" s="53"/>
      <c r="P11" s="53"/>
      <c r="Q11" s="53"/>
      <c r="R11" s="53"/>
      <c r="S11" s="53"/>
      <c r="T11" s="53"/>
      <c r="U11" s="53"/>
      <c r="V11" s="53"/>
      <c r="W11" s="53"/>
      <c r="X11" s="53"/>
      <c r="Y11" s="53"/>
      <c r="Z11" s="53"/>
      <c r="AA11" s="53"/>
      <c r="AB11" s="53"/>
      <c r="AC11" s="53"/>
    </row>
    <row r="12">
      <c r="A12" s="58" t="s">
        <v>21</v>
      </c>
      <c r="B12" s="59"/>
      <c r="C12" s="60"/>
      <c r="D12" s="61" t="s">
        <v>23</v>
      </c>
      <c r="E12" s="52"/>
      <c r="F12" s="52"/>
      <c r="G12" s="52"/>
      <c r="H12" s="52"/>
      <c r="I12" s="52"/>
      <c r="J12" s="53"/>
      <c r="K12" s="53"/>
      <c r="L12" s="53"/>
      <c r="M12" s="53"/>
      <c r="N12" s="53"/>
      <c r="O12" s="53"/>
      <c r="P12" s="53"/>
      <c r="Q12" s="53"/>
      <c r="R12" s="53"/>
      <c r="S12" s="53"/>
      <c r="T12" s="53"/>
      <c r="U12" s="53"/>
      <c r="V12" s="53"/>
      <c r="W12" s="53"/>
      <c r="X12" s="53"/>
      <c r="Y12" s="53"/>
      <c r="Z12" s="53"/>
      <c r="AA12" s="53"/>
      <c r="AB12" s="53"/>
      <c r="AC12" s="53"/>
    </row>
    <row r="13">
      <c r="A13" s="58" t="s">
        <v>20</v>
      </c>
      <c r="B13" s="62"/>
      <c r="C13" s="63">
        <v>6.99</v>
      </c>
      <c r="D13" s="64">
        <f>sum(B13:C13)</f>
        <v>6.99</v>
      </c>
      <c r="E13" s="52"/>
      <c r="F13" s="52"/>
      <c r="G13" s="52"/>
      <c r="H13" s="52"/>
      <c r="I13" s="52"/>
      <c r="J13" s="53"/>
      <c r="K13" s="53"/>
      <c r="L13" s="53"/>
      <c r="M13" s="53"/>
      <c r="N13" s="53"/>
      <c r="O13" s="53"/>
      <c r="P13" s="53"/>
      <c r="Q13" s="53"/>
      <c r="R13" s="53"/>
      <c r="S13" s="53"/>
      <c r="T13" s="53"/>
      <c r="U13" s="53"/>
      <c r="V13" s="53"/>
      <c r="W13" s="53"/>
      <c r="X13" s="53"/>
      <c r="Y13" s="53"/>
      <c r="Z13" s="53"/>
      <c r="AA13" s="53"/>
      <c r="AB13" s="53"/>
      <c r="AC13" s="53"/>
    </row>
    <row r="14">
      <c r="A14" s="21"/>
      <c r="B14" s="21"/>
      <c r="C14" s="21"/>
      <c r="D14" s="21"/>
      <c r="E14" s="21"/>
      <c r="F14" s="21"/>
      <c r="G14" s="52"/>
      <c r="H14" s="52"/>
      <c r="I14" s="52"/>
      <c r="J14" s="53"/>
      <c r="K14" s="53"/>
      <c r="L14" s="53"/>
      <c r="M14" s="53"/>
      <c r="N14" s="53"/>
      <c r="O14" s="53"/>
      <c r="P14" s="53"/>
      <c r="Q14" s="53"/>
      <c r="R14" s="53"/>
      <c r="S14" s="53"/>
      <c r="T14" s="53"/>
      <c r="U14" s="53"/>
      <c r="V14" s="53"/>
      <c r="W14" s="53"/>
      <c r="X14" s="53"/>
      <c r="Y14" s="53"/>
      <c r="Z14" s="53"/>
      <c r="AA14" s="53"/>
      <c r="AB14" s="53"/>
      <c r="AC14" s="53"/>
    </row>
    <row r="15">
      <c r="A15" s="14" t="s">
        <v>24</v>
      </c>
      <c r="B15" s="65" t="s">
        <v>25</v>
      </c>
      <c r="C15" s="66" t="s">
        <v>26</v>
      </c>
      <c r="D15" s="7"/>
      <c r="E15" s="67" t="s">
        <v>27</v>
      </c>
      <c r="F15" s="68"/>
      <c r="G15" s="47"/>
      <c r="H15" s="47"/>
      <c r="I15" s="53"/>
      <c r="J15" s="52"/>
      <c r="K15" s="52"/>
      <c r="L15" s="52"/>
      <c r="M15" s="52"/>
      <c r="N15" s="52"/>
      <c r="O15" s="52"/>
      <c r="P15" s="52"/>
      <c r="Q15" s="52"/>
      <c r="R15" s="52"/>
      <c r="S15" s="52"/>
      <c r="T15" s="52"/>
      <c r="U15" s="52"/>
      <c r="V15" s="52"/>
      <c r="W15" s="52"/>
      <c r="X15" s="52"/>
      <c r="Y15" s="52"/>
      <c r="Z15" s="52"/>
      <c r="AA15" s="52"/>
      <c r="AB15" s="52"/>
      <c r="AC15" s="52"/>
    </row>
    <row r="16">
      <c r="A16" s="14" t="s">
        <v>28</v>
      </c>
      <c r="B16" s="69" t="s">
        <v>29</v>
      </c>
      <c r="C16" s="9" t="s">
        <v>30</v>
      </c>
      <c r="D16" s="7"/>
      <c r="E16" s="67" t="s">
        <v>31</v>
      </c>
      <c r="F16" s="68"/>
      <c r="G16" s="47"/>
      <c r="H16" s="47"/>
      <c r="I16" s="53"/>
      <c r="J16" s="52"/>
      <c r="K16" s="52"/>
      <c r="L16" s="52"/>
      <c r="M16" s="52"/>
      <c r="N16" s="52"/>
      <c r="O16" s="52"/>
      <c r="P16" s="52"/>
      <c r="Q16" s="52"/>
      <c r="R16" s="52"/>
      <c r="S16" s="52"/>
      <c r="T16" s="52"/>
      <c r="U16" s="52"/>
      <c r="V16" s="52"/>
      <c r="W16" s="52"/>
      <c r="X16" s="52"/>
      <c r="Y16" s="52"/>
      <c r="Z16" s="52"/>
      <c r="AA16" s="52"/>
      <c r="AB16" s="52"/>
      <c r="AC16" s="52"/>
    </row>
    <row r="17">
      <c r="A17" s="70"/>
      <c r="B17" s="71"/>
      <c r="C17" s="9" t="s">
        <v>32</v>
      </c>
      <c r="D17" s="7"/>
      <c r="E17" s="67">
        <v>9.19308161E9</v>
      </c>
      <c r="F17" s="68"/>
      <c r="G17" s="47"/>
      <c r="H17" s="47"/>
      <c r="I17" s="53"/>
      <c r="J17" s="52"/>
      <c r="K17" s="52"/>
      <c r="L17" s="52"/>
      <c r="M17" s="52"/>
      <c r="N17" s="52"/>
      <c r="O17" s="52"/>
      <c r="P17" s="52"/>
      <c r="Q17" s="52"/>
      <c r="R17" s="52"/>
      <c r="S17" s="52"/>
      <c r="T17" s="52"/>
      <c r="U17" s="52"/>
      <c r="V17" s="52"/>
      <c r="W17" s="52"/>
      <c r="X17" s="52"/>
      <c r="Y17" s="52"/>
      <c r="Z17" s="52"/>
      <c r="AA17" s="52"/>
      <c r="AB17" s="52"/>
      <c r="AC17" s="52"/>
    </row>
    <row r="18">
      <c r="A18" s="72"/>
      <c r="D18" s="73"/>
      <c r="E18" s="74"/>
      <c r="F18" s="75"/>
      <c r="G18" s="76"/>
      <c r="H18" s="77"/>
      <c r="I18" s="78"/>
      <c r="J18" s="79"/>
      <c r="K18" s="80"/>
      <c r="L18" s="53"/>
      <c r="M18" s="53"/>
      <c r="N18" s="53"/>
      <c r="O18" s="53"/>
      <c r="P18" s="53"/>
      <c r="Q18" s="53"/>
      <c r="R18" s="53"/>
      <c r="S18" s="53"/>
      <c r="T18" s="53"/>
      <c r="U18" s="53"/>
      <c r="V18" s="53"/>
      <c r="W18" s="53"/>
      <c r="X18" s="53"/>
      <c r="Y18" s="53"/>
      <c r="Z18" s="53"/>
      <c r="AA18" s="53"/>
      <c r="AB18" s="53"/>
      <c r="AC18" s="53"/>
    </row>
    <row r="19">
      <c r="A19" s="81"/>
      <c r="D19" s="82"/>
      <c r="E19" s="83"/>
      <c r="F19" s="82"/>
      <c r="G19" s="84"/>
      <c r="H19" s="84"/>
      <c r="I19" s="85"/>
      <c r="J19" s="86"/>
      <c r="K19" s="86"/>
      <c r="L19" s="87"/>
      <c r="M19" s="87"/>
      <c r="N19" s="87"/>
      <c r="O19" s="87"/>
      <c r="P19" s="87"/>
      <c r="Q19" s="87"/>
      <c r="R19" s="87"/>
      <c r="S19" s="87"/>
      <c r="T19" s="87"/>
      <c r="U19" s="87"/>
      <c r="V19" s="87"/>
      <c r="W19" s="87"/>
      <c r="X19" s="87"/>
      <c r="Y19" s="87"/>
      <c r="Z19" s="87"/>
      <c r="AA19" s="87"/>
      <c r="AB19" s="87"/>
      <c r="AC19" s="87"/>
    </row>
    <row r="20">
      <c r="B20" s="88"/>
      <c r="C20" s="88"/>
      <c r="D20" s="89"/>
      <c r="E20" s="90"/>
      <c r="F20" s="90"/>
      <c r="G20" s="91"/>
      <c r="H20" s="91"/>
      <c r="J20" s="92"/>
      <c r="K20" s="92"/>
      <c r="L20" s="87"/>
      <c r="M20" s="87"/>
      <c r="N20" s="87"/>
      <c r="O20" s="87"/>
      <c r="P20" s="87"/>
      <c r="Q20" s="87"/>
      <c r="R20" s="87"/>
      <c r="S20" s="87"/>
      <c r="T20" s="87"/>
      <c r="U20" s="87"/>
      <c r="V20" s="87"/>
      <c r="W20" s="87"/>
      <c r="X20" s="87"/>
      <c r="Y20" s="87"/>
      <c r="Z20" s="87"/>
      <c r="AA20" s="87"/>
      <c r="AB20" s="87"/>
      <c r="AC20" s="87"/>
    </row>
    <row r="21" ht="1.5" customHeight="1">
      <c r="A21" s="93" t="s">
        <v>22</v>
      </c>
      <c r="D21" s="94" t="s">
        <v>33</v>
      </c>
      <c r="I21" s="95" t="s">
        <v>34</v>
      </c>
      <c r="L21" s="87"/>
      <c r="M21" s="87"/>
      <c r="N21" s="87"/>
      <c r="O21" s="87"/>
      <c r="P21" s="87"/>
      <c r="Q21" s="87"/>
      <c r="R21" s="87"/>
      <c r="S21" s="87"/>
      <c r="T21" s="87"/>
      <c r="U21" s="87"/>
      <c r="V21" s="87"/>
      <c r="W21" s="87"/>
      <c r="X21" s="87"/>
      <c r="Y21" s="87"/>
      <c r="Z21" s="87"/>
      <c r="AA21" s="87"/>
      <c r="AB21" s="87"/>
      <c r="AC21" s="87"/>
    </row>
    <row r="22">
      <c r="L22" s="96"/>
      <c r="M22" s="96"/>
      <c r="N22" s="96"/>
      <c r="O22" s="96"/>
      <c r="P22" s="96"/>
      <c r="Q22" s="96"/>
      <c r="R22" s="96"/>
      <c r="S22" s="96"/>
      <c r="T22" s="96"/>
      <c r="U22" s="96"/>
      <c r="V22" s="96"/>
      <c r="W22" s="96"/>
      <c r="X22" s="96"/>
      <c r="Y22" s="96"/>
      <c r="Z22" s="96"/>
      <c r="AA22" s="96"/>
      <c r="AB22" s="96"/>
      <c r="AC22" s="96"/>
    </row>
    <row r="23">
      <c r="L23" s="97"/>
      <c r="M23" s="97"/>
      <c r="N23" s="97"/>
      <c r="O23" s="97"/>
      <c r="P23" s="97"/>
      <c r="Q23" s="97"/>
      <c r="R23" s="97"/>
      <c r="S23" s="97"/>
      <c r="T23" s="97"/>
      <c r="U23" s="97"/>
      <c r="V23" s="97"/>
      <c r="W23" s="97"/>
      <c r="X23" s="97"/>
      <c r="Y23" s="97"/>
      <c r="Z23" s="97"/>
      <c r="AA23" s="97"/>
      <c r="AB23" s="97"/>
      <c r="AC23" s="97"/>
    </row>
    <row r="24">
      <c r="A24" s="98" t="s">
        <v>35</v>
      </c>
      <c r="D24" s="99" t="s">
        <v>36</v>
      </c>
      <c r="E24" s="98" t="s">
        <v>37</v>
      </c>
      <c r="F24" s="98" t="s">
        <v>38</v>
      </c>
      <c r="G24" s="100" t="s">
        <v>39</v>
      </c>
      <c r="H24" s="101" t="s">
        <v>23</v>
      </c>
      <c r="I24" s="99" t="s">
        <v>40</v>
      </c>
      <c r="L24" s="97"/>
      <c r="M24" s="97"/>
      <c r="N24" s="97"/>
      <c r="O24" s="97"/>
      <c r="P24" s="97"/>
      <c r="Q24" s="97"/>
      <c r="R24" s="97"/>
      <c r="S24" s="97"/>
      <c r="T24" s="97"/>
      <c r="U24" s="97"/>
      <c r="V24" s="97"/>
      <c r="W24" s="97"/>
      <c r="X24" s="97"/>
      <c r="Y24" s="97"/>
      <c r="Z24" s="97"/>
      <c r="AA24" s="97"/>
      <c r="AB24" s="97"/>
      <c r="AC24" s="97"/>
    </row>
    <row r="25">
      <c r="A25" s="102" t="s">
        <v>41</v>
      </c>
      <c r="D25" s="103">
        <v>3.0</v>
      </c>
      <c r="E25" s="104" t="s">
        <v>42</v>
      </c>
      <c r="F25" s="104" t="s">
        <v>43</v>
      </c>
      <c r="G25" s="105">
        <v>2.57</v>
      </c>
      <c r="H25" s="106">
        <f t="shared" ref="H25:H26" si="1">D25*G25</f>
        <v>7.71</v>
      </c>
      <c r="I25" s="107" t="s">
        <v>44</v>
      </c>
      <c r="L25" s="108"/>
      <c r="M25" s="109"/>
      <c r="N25" s="108"/>
      <c r="O25" s="110"/>
      <c r="P25" s="108"/>
      <c r="Q25" s="108"/>
      <c r="R25" s="108"/>
      <c r="S25" s="108"/>
      <c r="T25" s="108"/>
      <c r="U25" s="108"/>
      <c r="V25" s="108"/>
      <c r="W25" s="108"/>
      <c r="X25" s="108"/>
      <c r="Y25" s="108"/>
      <c r="Z25" s="108"/>
      <c r="AA25" s="108"/>
      <c r="AB25" s="108"/>
      <c r="AC25" s="108"/>
    </row>
    <row r="26" ht="24.0" customHeight="1">
      <c r="A26" s="111" t="s">
        <v>45</v>
      </c>
      <c r="D26" s="103">
        <v>3.0</v>
      </c>
      <c r="E26" s="102" t="s">
        <v>46</v>
      </c>
      <c r="F26" s="102" t="s">
        <v>47</v>
      </c>
      <c r="G26" s="112">
        <v>3.68</v>
      </c>
      <c r="H26" s="106">
        <f t="shared" si="1"/>
        <v>11.04</v>
      </c>
      <c r="I26" s="113" t="s">
        <v>48</v>
      </c>
      <c r="L26" s="92"/>
      <c r="M26" s="92"/>
      <c r="N26" s="92"/>
      <c r="O26" s="92"/>
      <c r="P26" s="92"/>
      <c r="Q26" s="92"/>
      <c r="R26" s="92"/>
      <c r="S26" s="92"/>
      <c r="T26" s="92"/>
      <c r="U26" s="92"/>
      <c r="V26" s="92"/>
      <c r="W26" s="92"/>
      <c r="X26" s="92"/>
      <c r="Y26" s="92"/>
      <c r="Z26" s="92"/>
      <c r="AA26" s="92"/>
      <c r="AB26" s="92"/>
      <c r="AC26" s="92"/>
    </row>
    <row r="27" ht="21.0" customHeight="1">
      <c r="A27" s="111"/>
      <c r="D27" s="103"/>
      <c r="E27" s="102"/>
      <c r="F27" s="114"/>
      <c r="G27" s="112"/>
      <c r="H27" s="106"/>
      <c r="I27" s="113"/>
      <c r="J27" s="113"/>
      <c r="K27" s="113"/>
      <c r="L27" s="92"/>
      <c r="M27" s="92"/>
      <c r="N27" s="92"/>
      <c r="O27" s="92"/>
      <c r="P27" s="92"/>
      <c r="Q27" s="92"/>
      <c r="R27" s="92"/>
      <c r="S27" s="92"/>
      <c r="T27" s="92"/>
      <c r="U27" s="92"/>
      <c r="V27" s="92"/>
      <c r="W27" s="92"/>
      <c r="X27" s="92"/>
      <c r="Y27" s="92"/>
      <c r="Z27" s="92"/>
      <c r="AA27" s="92"/>
      <c r="AB27" s="92"/>
      <c r="AC27" s="92"/>
    </row>
    <row r="28" ht="24.75" customHeight="1">
      <c r="A28" s="111" t="s">
        <v>49</v>
      </c>
      <c r="D28" s="103">
        <v>3.0</v>
      </c>
      <c r="E28" s="102" t="s">
        <v>50</v>
      </c>
      <c r="F28" s="115" t="s">
        <v>51</v>
      </c>
      <c r="G28" s="115">
        <v>4.95</v>
      </c>
      <c r="H28" s="106">
        <f t="shared" ref="H28:H29" si="2">D28*G28</f>
        <v>14.85</v>
      </c>
      <c r="I28" s="107" t="s">
        <v>52</v>
      </c>
      <c r="J28" s="50"/>
      <c r="K28" s="50"/>
      <c r="L28" s="116"/>
      <c r="M28" s="116"/>
      <c r="N28" s="116"/>
      <c r="O28" s="116"/>
      <c r="P28" s="116"/>
      <c r="Q28" s="116"/>
      <c r="R28" s="116"/>
      <c r="S28" s="116"/>
      <c r="T28" s="116"/>
      <c r="U28" s="116"/>
      <c r="V28" s="116"/>
      <c r="W28" s="116"/>
      <c r="X28" s="116"/>
      <c r="Y28" s="116"/>
      <c r="Z28" s="116"/>
      <c r="AA28" s="116"/>
      <c r="AB28" s="116"/>
      <c r="AC28" s="116"/>
    </row>
    <row r="29">
      <c r="A29" s="111" t="s">
        <v>53</v>
      </c>
      <c r="D29" s="103">
        <v>1.0</v>
      </c>
      <c r="E29" s="102" t="s">
        <v>54</v>
      </c>
      <c r="F29" s="115" t="s">
        <v>55</v>
      </c>
      <c r="G29" s="115">
        <v>29.95</v>
      </c>
      <c r="H29" s="106">
        <f t="shared" si="2"/>
        <v>29.95</v>
      </c>
      <c r="I29" s="107" t="s">
        <v>56</v>
      </c>
      <c r="J29" s="50"/>
      <c r="K29" s="50"/>
      <c r="L29" s="117"/>
      <c r="M29" s="117"/>
      <c r="N29" s="117"/>
      <c r="O29" s="117"/>
      <c r="P29" s="117"/>
      <c r="Q29" s="117"/>
      <c r="R29" s="117"/>
      <c r="S29" s="117"/>
      <c r="T29" s="117"/>
      <c r="U29" s="117"/>
      <c r="V29" s="117"/>
      <c r="W29" s="117"/>
      <c r="X29" s="117"/>
      <c r="Y29" s="117"/>
      <c r="Z29" s="117"/>
      <c r="AA29" s="117"/>
      <c r="AB29" s="117"/>
      <c r="AC29" s="117"/>
    </row>
    <row r="30">
      <c r="A30" s="111"/>
      <c r="D30" s="115"/>
      <c r="E30" s="115"/>
      <c r="F30" s="115"/>
      <c r="G30" s="115"/>
      <c r="H30" s="115"/>
      <c r="I30" s="50"/>
      <c r="J30" s="50"/>
      <c r="K30" s="50"/>
      <c r="L30" s="117"/>
      <c r="M30" s="117"/>
      <c r="N30" s="117"/>
      <c r="O30" s="117"/>
      <c r="P30" s="117"/>
      <c r="Q30" s="117"/>
      <c r="R30" s="117"/>
      <c r="S30" s="117"/>
      <c r="T30" s="117"/>
      <c r="U30" s="117"/>
      <c r="V30" s="117"/>
      <c r="W30" s="117"/>
      <c r="X30" s="117"/>
      <c r="Y30" s="117"/>
      <c r="Z30" s="117"/>
      <c r="AA30" s="117"/>
      <c r="AB30" s="117"/>
      <c r="AC30" s="117"/>
    </row>
    <row r="31">
      <c r="A31" s="118"/>
      <c r="D31" s="116"/>
      <c r="E31" s="88"/>
      <c r="F31" s="88"/>
      <c r="G31" s="119"/>
      <c r="H31" s="119"/>
      <c r="I31" s="116"/>
      <c r="L31" s="117"/>
      <c r="M31" s="117"/>
      <c r="N31" s="117"/>
      <c r="O31" s="117"/>
      <c r="P31" s="117"/>
      <c r="Q31" s="117"/>
      <c r="R31" s="117"/>
      <c r="S31" s="117"/>
      <c r="T31" s="117"/>
      <c r="U31" s="117"/>
      <c r="V31" s="117"/>
      <c r="W31" s="117"/>
      <c r="X31" s="117"/>
      <c r="Y31" s="117"/>
      <c r="Z31" s="117"/>
      <c r="AA31" s="117"/>
      <c r="AB31" s="117"/>
      <c r="AC31" s="117"/>
    </row>
    <row r="32">
      <c r="A32" s="118"/>
      <c r="D32" s="120"/>
      <c r="E32" s="121"/>
      <c r="F32" s="121"/>
      <c r="G32" s="122"/>
      <c r="H32" s="123"/>
      <c r="I32" s="124"/>
      <c r="J32" s="97"/>
      <c r="K32" s="97"/>
      <c r="L32" s="116"/>
      <c r="M32" s="116"/>
      <c r="N32" s="116"/>
      <c r="O32" s="116"/>
      <c r="P32" s="116"/>
      <c r="Q32" s="116"/>
      <c r="R32" s="116"/>
      <c r="S32" s="116"/>
      <c r="T32" s="116"/>
      <c r="U32" s="116"/>
      <c r="V32" s="116"/>
      <c r="W32" s="116"/>
      <c r="X32" s="116"/>
      <c r="Y32" s="116"/>
      <c r="Z32" s="116"/>
      <c r="AA32" s="116"/>
      <c r="AB32" s="116"/>
      <c r="AC32" s="116"/>
    </row>
    <row r="33">
      <c r="A33" s="118"/>
      <c r="D33" s="116"/>
      <c r="E33" s="121"/>
      <c r="F33" s="121"/>
      <c r="G33" s="122"/>
      <c r="H33" s="123"/>
      <c r="I33" s="97"/>
      <c r="J33" s="97"/>
      <c r="K33" s="97"/>
      <c r="L33" s="97"/>
      <c r="M33" s="97"/>
      <c r="N33" s="97"/>
      <c r="O33" s="97"/>
      <c r="P33" s="97"/>
      <c r="Q33" s="97"/>
      <c r="R33" s="97"/>
      <c r="S33" s="97"/>
      <c r="T33" s="97"/>
      <c r="U33" s="97"/>
      <c r="V33" s="97"/>
      <c r="W33" s="97"/>
      <c r="X33" s="97"/>
      <c r="Y33" s="97"/>
      <c r="Z33" s="97"/>
      <c r="AA33" s="97"/>
      <c r="AB33" s="97"/>
      <c r="AC33" s="97"/>
    </row>
    <row r="34">
      <c r="A34" s="118"/>
      <c r="D34" s="90"/>
      <c r="I34" s="92"/>
      <c r="L34" s="97"/>
      <c r="M34" s="97"/>
      <c r="N34" s="97"/>
      <c r="O34" s="97"/>
      <c r="P34" s="97"/>
      <c r="Q34" s="97"/>
      <c r="R34" s="97"/>
      <c r="S34" s="97"/>
      <c r="T34" s="97"/>
      <c r="U34" s="97"/>
      <c r="V34" s="97"/>
      <c r="W34" s="97"/>
      <c r="X34" s="97"/>
      <c r="Y34" s="97"/>
      <c r="Z34" s="97"/>
    </row>
    <row r="35">
      <c r="A35" s="121"/>
      <c r="B35" s="121"/>
      <c r="C35" s="121"/>
      <c r="L35" s="92"/>
      <c r="M35" s="92"/>
      <c r="N35" s="92"/>
      <c r="O35" s="92"/>
      <c r="P35" s="92"/>
      <c r="Q35" s="92"/>
      <c r="R35" s="92"/>
      <c r="S35" s="92"/>
      <c r="T35" s="92"/>
      <c r="U35" s="92"/>
      <c r="V35" s="92"/>
      <c r="W35" s="92"/>
      <c r="X35" s="92"/>
      <c r="Y35" s="92"/>
      <c r="Z35" s="92"/>
      <c r="AA35" s="92"/>
      <c r="AB35" s="92"/>
      <c r="AC35" s="92"/>
    </row>
    <row r="36">
      <c r="A36" s="121"/>
      <c r="B36" s="121"/>
      <c r="C36" s="121"/>
      <c r="L36" s="92"/>
      <c r="M36" s="92"/>
      <c r="N36" s="92"/>
      <c r="O36" s="92"/>
      <c r="P36" s="92"/>
      <c r="Q36" s="92"/>
      <c r="R36" s="92"/>
      <c r="S36" s="92"/>
      <c r="T36" s="92"/>
      <c r="U36" s="92"/>
      <c r="V36" s="92"/>
      <c r="W36" s="92"/>
      <c r="X36" s="92"/>
      <c r="Y36" s="92"/>
      <c r="Z36" s="92"/>
      <c r="AA36" s="92"/>
      <c r="AB36" s="92"/>
      <c r="AC36" s="92"/>
    </row>
    <row r="37" ht="1.5" customHeight="1">
      <c r="A37" s="88"/>
      <c r="D37" s="116"/>
      <c r="E37" s="88"/>
      <c r="F37" s="88"/>
      <c r="G37" s="119"/>
      <c r="H37" s="119"/>
      <c r="I37" s="116"/>
      <c r="L37" s="92"/>
      <c r="M37" s="92"/>
      <c r="N37" s="92"/>
      <c r="O37" s="92"/>
      <c r="P37" s="92"/>
      <c r="Q37" s="92"/>
      <c r="R37" s="92"/>
      <c r="S37" s="92"/>
      <c r="T37" s="92"/>
      <c r="U37" s="92"/>
      <c r="V37" s="92"/>
      <c r="W37" s="92"/>
      <c r="X37" s="92"/>
      <c r="Y37" s="92"/>
      <c r="Z37" s="92"/>
      <c r="AA37" s="92"/>
      <c r="AB37" s="92"/>
      <c r="AC37" s="92"/>
    </row>
    <row r="38">
      <c r="A38" s="118"/>
      <c r="D38" s="120"/>
      <c r="E38" s="121"/>
      <c r="F38" s="121"/>
      <c r="G38" s="122"/>
      <c r="H38" s="123"/>
      <c r="I38" s="124"/>
      <c r="J38" s="97"/>
      <c r="K38" s="97"/>
      <c r="L38" s="116"/>
      <c r="M38" s="116"/>
      <c r="N38" s="116"/>
      <c r="O38" s="116"/>
      <c r="P38" s="116"/>
      <c r="Q38" s="116"/>
      <c r="R38" s="116"/>
      <c r="S38" s="116"/>
      <c r="T38" s="116"/>
      <c r="U38" s="116"/>
      <c r="V38" s="116"/>
      <c r="W38" s="116"/>
      <c r="X38" s="116"/>
      <c r="Y38" s="116"/>
      <c r="Z38" s="116"/>
      <c r="AA38" s="116"/>
      <c r="AB38" s="116"/>
      <c r="AC38" s="116"/>
    </row>
    <row r="39">
      <c r="A39" s="125"/>
      <c r="B39" s="125"/>
      <c r="C39" s="125"/>
      <c r="D39" s="126"/>
      <c r="E39" s="102"/>
      <c r="F39" s="102"/>
      <c r="G39" s="112"/>
      <c r="H39" s="127"/>
      <c r="I39" s="113"/>
      <c r="J39" s="113"/>
      <c r="K39" s="113"/>
      <c r="L39" s="97"/>
      <c r="M39" s="97"/>
      <c r="N39" s="97"/>
      <c r="O39" s="97"/>
      <c r="P39" s="97"/>
      <c r="Q39" s="97"/>
      <c r="R39" s="97"/>
      <c r="S39" s="97"/>
      <c r="T39" s="97"/>
      <c r="U39" s="97"/>
      <c r="V39" s="97"/>
      <c r="W39" s="97"/>
      <c r="X39" s="97"/>
      <c r="Y39" s="97"/>
      <c r="Z39" s="97"/>
      <c r="AA39" s="97"/>
      <c r="AB39" s="97"/>
      <c r="AC39" s="97"/>
    </row>
    <row r="40">
      <c r="L40" s="97"/>
      <c r="M40" s="97"/>
      <c r="N40" s="97"/>
      <c r="O40" s="97"/>
      <c r="P40" s="97"/>
      <c r="Q40" s="97"/>
      <c r="R40" s="97"/>
      <c r="S40" s="97"/>
      <c r="T40" s="97"/>
      <c r="U40" s="97"/>
      <c r="V40" s="97"/>
      <c r="W40" s="97"/>
      <c r="X40" s="97"/>
      <c r="Y40" s="97"/>
      <c r="Z40" s="97"/>
      <c r="AA40" s="97"/>
      <c r="AB40" s="97"/>
      <c r="AC40" s="97"/>
    </row>
    <row r="41">
      <c r="L41" s="92"/>
      <c r="M41" s="92"/>
      <c r="N41" s="92"/>
      <c r="O41" s="92"/>
      <c r="P41" s="92"/>
      <c r="Q41" s="92"/>
      <c r="R41" s="92"/>
      <c r="S41" s="92"/>
      <c r="T41" s="92"/>
      <c r="U41" s="92"/>
      <c r="V41" s="92"/>
      <c r="W41" s="92"/>
      <c r="X41" s="92"/>
      <c r="Y41" s="92"/>
      <c r="Z41" s="92"/>
      <c r="AA41" s="92"/>
      <c r="AB41" s="92"/>
      <c r="AC41" s="92"/>
    </row>
    <row r="42">
      <c r="L42" s="92"/>
      <c r="M42" s="92"/>
      <c r="N42" s="92"/>
      <c r="O42" s="92"/>
      <c r="P42" s="92"/>
      <c r="Q42" s="92"/>
      <c r="R42" s="92"/>
      <c r="S42" s="92"/>
      <c r="T42" s="92"/>
      <c r="U42" s="92"/>
      <c r="V42" s="92"/>
      <c r="W42" s="92"/>
      <c r="X42" s="92"/>
      <c r="Y42" s="92"/>
      <c r="Z42" s="92"/>
      <c r="AA42" s="92"/>
      <c r="AB42" s="92"/>
      <c r="AC42" s="92"/>
    </row>
    <row r="43" ht="1.5" customHeight="1">
      <c r="L43" s="92"/>
      <c r="M43" s="92"/>
      <c r="N43" s="92"/>
      <c r="O43" s="92"/>
      <c r="P43" s="92"/>
      <c r="Q43" s="92"/>
      <c r="R43" s="92"/>
      <c r="S43" s="92"/>
      <c r="T43" s="92"/>
      <c r="U43" s="92"/>
      <c r="V43" s="92"/>
      <c r="W43" s="92"/>
      <c r="X43" s="92"/>
      <c r="Y43" s="92"/>
      <c r="Z43" s="92"/>
      <c r="AA43" s="92"/>
      <c r="AB43" s="92"/>
      <c r="AC43" s="92"/>
    </row>
    <row r="44">
      <c r="L44" s="116"/>
      <c r="M44" s="116"/>
      <c r="N44" s="116"/>
      <c r="O44" s="116"/>
      <c r="P44" s="116"/>
      <c r="Q44" s="116"/>
      <c r="R44" s="116"/>
      <c r="S44" s="116"/>
      <c r="T44" s="116"/>
      <c r="U44" s="116"/>
      <c r="V44" s="116"/>
      <c r="W44" s="116"/>
      <c r="X44" s="116"/>
      <c r="Y44" s="116"/>
      <c r="Z44" s="116"/>
      <c r="AA44" s="116"/>
      <c r="AB44" s="116"/>
      <c r="AC44" s="116"/>
    </row>
    <row r="45">
      <c r="L45" s="97"/>
      <c r="M45" s="97"/>
      <c r="N45" s="97"/>
      <c r="O45" s="97"/>
      <c r="P45" s="97"/>
      <c r="Q45" s="97"/>
      <c r="R45" s="97"/>
      <c r="S45" s="97"/>
      <c r="T45" s="97"/>
      <c r="U45" s="97"/>
      <c r="V45" s="97"/>
      <c r="W45" s="97"/>
      <c r="X45" s="97"/>
      <c r="Y45" s="97"/>
      <c r="Z45" s="97"/>
      <c r="AA45" s="97"/>
      <c r="AB45" s="97"/>
      <c r="AC45" s="97"/>
    </row>
    <row r="46">
      <c r="L46" s="113"/>
      <c r="M46" s="113"/>
      <c r="N46" s="113"/>
      <c r="O46" s="113"/>
      <c r="P46" s="113"/>
      <c r="Q46" s="113"/>
      <c r="R46" s="113"/>
      <c r="S46" s="113"/>
      <c r="T46" s="113"/>
      <c r="U46" s="113"/>
      <c r="V46" s="113"/>
      <c r="W46" s="113"/>
      <c r="X46" s="113"/>
      <c r="Y46" s="113"/>
      <c r="Z46" s="113"/>
      <c r="AA46" s="113"/>
      <c r="AB46" s="113"/>
      <c r="AC46" s="113"/>
    </row>
  </sheetData>
  <mergeCells count="44">
    <mergeCell ref="F7:K7"/>
    <mergeCell ref="F8:K8"/>
    <mergeCell ref="F1:K1"/>
    <mergeCell ref="I2:K2"/>
    <mergeCell ref="F3:K3"/>
    <mergeCell ref="F4:K4"/>
    <mergeCell ref="B5:B6"/>
    <mergeCell ref="D5:E6"/>
    <mergeCell ref="F6:K6"/>
    <mergeCell ref="C5:C6"/>
    <mergeCell ref="C7:C8"/>
    <mergeCell ref="D7:E8"/>
    <mergeCell ref="A10:D10"/>
    <mergeCell ref="C15:D15"/>
    <mergeCell ref="E15:F15"/>
    <mergeCell ref="E16:F16"/>
    <mergeCell ref="I24:K24"/>
    <mergeCell ref="I25:K25"/>
    <mergeCell ref="I26:K26"/>
    <mergeCell ref="I31:K31"/>
    <mergeCell ref="I34:K36"/>
    <mergeCell ref="I37:K37"/>
    <mergeCell ref="C16:D16"/>
    <mergeCell ref="C17:D17"/>
    <mergeCell ref="E17:F17"/>
    <mergeCell ref="A18:C18"/>
    <mergeCell ref="A19:C19"/>
    <mergeCell ref="D21:H23"/>
    <mergeCell ref="I21:K23"/>
    <mergeCell ref="A30:C30"/>
    <mergeCell ref="A31:C31"/>
    <mergeCell ref="A32:C32"/>
    <mergeCell ref="A33:C33"/>
    <mergeCell ref="A34:C34"/>
    <mergeCell ref="D34:H36"/>
    <mergeCell ref="A37:C37"/>
    <mergeCell ref="A38:C38"/>
    <mergeCell ref="A21:C23"/>
    <mergeCell ref="A24:C24"/>
    <mergeCell ref="A25:C25"/>
    <mergeCell ref="A26:C26"/>
    <mergeCell ref="A27:C27"/>
    <mergeCell ref="A28:C28"/>
    <mergeCell ref="A29:C29"/>
  </mergeCells>
  <hyperlinks>
    <hyperlink r:id="rId2" ref="I25"/>
    <hyperlink r:id="rId3" ref="I26"/>
    <hyperlink r:id="rId4" ref="I28"/>
    <hyperlink r:id="rId5" ref="I29"/>
  </hyperlinks>
  <drawing r:id="rId6"/>
  <legacyDrawing r:id="rId7"/>
</worksheet>
</file>