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4-01-17" sheetId="1" r:id="rId3"/>
  </sheets>
  <definedNames/>
  <calcPr/>
</workbook>
</file>

<file path=xl/sharedStrings.xml><?xml version="1.0" encoding="utf-8"?>
<sst xmlns="http://schemas.openxmlformats.org/spreadsheetml/2006/main" count="69" uniqueCount="65">
  <si>
    <t>Project ID
/ Purchasing account</t>
  </si>
  <si>
    <t>PI name</t>
  </si>
  <si>
    <t>Jeremy Edmondson</t>
  </si>
  <si>
    <t>Instructions</t>
  </si>
  <si>
    <t>PI Phone Number</t>
  </si>
  <si>
    <t>PI email</t>
  </si>
  <si>
    <t>jedmond2@ncsu.edu</t>
  </si>
  <si>
    <t>Submitted to purchasing on:</t>
  </si>
  <si>
    <t>Purchasing order #:</t>
  </si>
  <si>
    <t>003</t>
  </si>
  <si>
    <t>Make sure you copy this template as is to another google spreadhseet and edit it for your purchase list.  Make sure you keep the nomenclature format of the sheet and update if for your purposes, E.g. 484_002_Grp3_TimeMachine_Request1</t>
  </si>
  <si>
    <t>Grey cells are filled in by TAs and Instructors and the staff.  Do not submit this unless these fields are populated by them.  This is an example sheet so please delete the extra rows and vendor names if you are not using them.</t>
  </si>
  <si>
    <t>Total:</t>
  </si>
  <si>
    <t>Business Justification to be submitted in the purchaisng form:</t>
  </si>
  <si>
    <t>Parts request for ECE484 group 38 Protocontrol for prototype build in Troxler lab.</t>
  </si>
  <si>
    <t>Green cells can be filled by students if there is extra comment about the order. Look at examples.  Delete the example rows and keep only the items and vendors you are ordering from. Everything in italics is an example and should be deleted or replaced by your vendors, links, numbers, etc.</t>
  </si>
  <si>
    <t>Design justification:</t>
  </si>
  <si>
    <t xml:space="preserve">the parts for a second prototype are to allow us to run user trials for alpha demo while continuing development on the device. The pogo pins are for our i2c port connectors to attach with magnets. </t>
  </si>
  <si>
    <t>Set the sharing permission to "Anyone at NCSU with the link can edit."</t>
  </si>
  <si>
    <t>Remember to rename the sheet name on the bottom (the "YYYY-MM-DD" thing). Just add more sheets whenever you send a new order, and send us the new link.</t>
  </si>
  <si>
    <t>Estimated Shipping</t>
  </si>
  <si>
    <t>Vendor</t>
  </si>
  <si>
    <t>Digikey</t>
  </si>
  <si>
    <t>Total</t>
  </si>
  <si>
    <t>Group Name</t>
  </si>
  <si>
    <t>ProtoControl</t>
  </si>
  <si>
    <t>Primary Contact Name</t>
  </si>
  <si>
    <t>Nida Kosedagi</t>
  </si>
  <si>
    <t>Group Number</t>
  </si>
  <si>
    <t>38</t>
  </si>
  <si>
    <t>Primary Contact Email</t>
  </si>
  <si>
    <t>nkoseda@ncsu.edu</t>
  </si>
  <si>
    <t>Primary Contact Phone #</t>
  </si>
  <si>
    <t xml:space="preserve">Should ship all as one package
</t>
  </si>
  <si>
    <t>Tracking link (if any) will show up in this grey cell</t>
  </si>
  <si>
    <t>Part</t>
  </si>
  <si>
    <t>Quantity</t>
  </si>
  <si>
    <t>Manufacturer Part Number</t>
  </si>
  <si>
    <t>Vendor Part Number</t>
  </si>
  <si>
    <t>Price (for 1)</t>
  </si>
  <si>
    <t>Link to the specific item to be purchased</t>
  </si>
  <si>
    <t>Pogo pins</t>
  </si>
  <si>
    <t>0906-0-15-20-76-14-11-0</t>
  </si>
  <si>
    <t>ED8180-ND</t>
  </si>
  <si>
    <t>https://www.digikey.com/en/products/detail/mill-max-manufacturing-corp/0906-0-15-20-76-14-11-0/1147048</t>
  </si>
  <si>
    <t>Screen</t>
  </si>
  <si>
    <t>2090</t>
  </si>
  <si>
    <t>1528-2848-ND</t>
  </si>
  <si>
    <t>https://www.digikey.com/en/products/detail/adafruit-industries-llc/2090/9919535</t>
  </si>
  <si>
    <t>ESP32 Adafruit Microcontroller</t>
  </si>
  <si>
    <t>5400</t>
  </si>
  <si>
    <t>1528-5400-ND</t>
  </si>
  <si>
    <t>https://www.digikey.com/en/products/detail/adafruit-industries-llc/5400/16129667</t>
  </si>
  <si>
    <t>Pogo Pin reciver</t>
  </si>
  <si>
    <t>1945-0-00-15-00-00-03-0</t>
  </si>
  <si>
    <t>ED1359-ND</t>
  </si>
  <si>
    <t>https://www.digikey.com/en/products/detail/mill-max-manufacturing-corp/1945-0-00-15-00-00-03-0/5176095</t>
  </si>
  <si>
    <t>Analog Slider</t>
  </si>
  <si>
    <t>PTA4553-2010CIB103</t>
  </si>
  <si>
    <t>PTA4553-2010CIB103-ND</t>
  </si>
  <si>
    <t>https://www.digikey.com/en/products/detail/bourns-inc./PTA4553-2010CIB103/3781211?utm_adgroup=&amp;utm_source=google&amp;utm_medium=cpc&amp;utm_campaign=PMax%20Shopping_Product_Low%20ROAS%20Categories&amp;utm_term=&amp;utm_content=&amp;utm_id=go_cmp-20243063506_adg-_ad-__dev-c_ext-_prd-3781211_sig-CjwKCAiAibeuBhAAEiwAiXBoJPnT9isIp6CYLrmVWjoI4k3qeGcMV4J8aC19VRcVvK5AC19BAtVvBRoCdKUQAvD_BwE&amp;gad_source=1&amp;gclid=CjwKCAiAibeuBhAAEiwAiXBoJPnT9isIp6CYLrmVWjoI4k3qeGcMV4J8aC19VRcVvK5AC19BAtVvBRoCdKUQAvD_BwE</t>
  </si>
  <si>
    <t>Surface mount gpio expanders</t>
  </si>
  <si>
    <t>PCF8574ADWR</t>
  </si>
  <si>
    <t>296-13105-2-ND</t>
  </si>
  <si>
    <t>https://www.digikey.com/en/products/detail/texas-instruments/PCF8574ADWR/484754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</si>
</sst>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quot;$&quot;#,##0.00"/>
  </numFmts>
  <fonts count="32">
    <font>
      <sz val="10.0"/>
      <color rgb="FF000000"/>
      <name val="Arial"/>
    </font>
    <font>
      <name val="Arial"/>
    </font>
    <font/>
    <font>
      <b/>
      <color rgb="FFFFFFFF"/>
      <name val="Arial"/>
    </font>
    <font>
      <b/>
      <name val="Arial"/>
    </font>
    <font>
      <i/>
      <sz val="11.0"/>
      <name val="Arial"/>
    </font>
    <font>
      <color rgb="FF000000"/>
      <name val="Arial"/>
    </font>
    <font>
      <sz val="11.0"/>
      <name val="Arial"/>
    </font>
    <font>
      <b/>
      <sz val="11.0"/>
      <name val="Arial"/>
    </font>
    <font>
      <i/>
      <name val="Arial"/>
    </font>
    <font>
      <sz val="10.0"/>
      <name val="Arial"/>
    </font>
    <font>
      <sz val="11.0"/>
      <color rgb="FF666666"/>
      <name val="Arial"/>
    </font>
    <font>
      <i/>
      <sz val="10.0"/>
      <color rgb="FF000000"/>
      <name val="Arial"/>
    </font>
    <font>
      <u/>
      <sz val="10.0"/>
      <color rgb="FF000000"/>
      <name val="Arial"/>
    </font>
    <font>
      <sz val="11.0"/>
      <color rgb="FF666666"/>
      <name val="&quot;proxima nova&quot;"/>
    </font>
    <font>
      <b/>
      <i/>
      <sz val="12.0"/>
      <name val="Arial"/>
    </font>
    <font>
      <i/>
      <u/>
      <color rgb="FF1155CC"/>
      <name val="Arial"/>
    </font>
    <font>
      <sz val="9.0"/>
      <color rgb="FF000000"/>
      <name val="Roboto"/>
    </font>
    <font>
      <u/>
      <color rgb="FF0000FF"/>
      <name val="Arial"/>
    </font>
    <font>
      <u/>
      <color rgb="FF1155CC"/>
      <name val="Arial"/>
    </font>
    <font>
      <u/>
      <color rgb="FF1155CC"/>
      <name val="Arial"/>
    </font>
    <font>
      <color rgb="FF111111"/>
      <name val="Arial"/>
    </font>
    <font>
      <u/>
      <color rgb="FF000000"/>
      <name val="Arial"/>
    </font>
    <font>
      <u/>
      <color rgb="FF1155CC"/>
      <name val="Arial"/>
    </font>
    <font>
      <sz val="12.0"/>
      <name val="Arial"/>
    </font>
    <font>
      <i/>
      <u/>
      <color rgb="FF1155CC"/>
      <name val="Arial"/>
    </font>
    <font>
      <sz val="9.0"/>
      <color rgb="FF444444"/>
      <name val="Roboto"/>
    </font>
    <font>
      <u/>
      <color rgb="FF0000FF"/>
      <name val="Arial"/>
    </font>
    <font>
      <sz val="9.0"/>
      <color rgb="FF222222"/>
      <name val="Roboto"/>
    </font>
    <font>
      <i/>
      <u/>
      <color rgb="FF0000FF"/>
      <name val="Arial"/>
    </font>
    <font>
      <i/>
      <color rgb="FF111111"/>
      <name val="Arial"/>
    </font>
    <font>
      <i/>
      <color rgb="FF1155CC"/>
      <name val="Arial"/>
    </font>
  </fonts>
  <fills count="11">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0000"/>
        <bgColor rgb="FFFF0000"/>
      </patternFill>
    </fill>
    <fill>
      <patternFill patternType="solid">
        <fgColor rgb="FFFFF2CC"/>
        <bgColor rgb="FFFFF2CC"/>
      </patternFill>
    </fill>
    <fill>
      <patternFill patternType="solid">
        <fgColor rgb="FFF4CCCC"/>
        <bgColor rgb="FFF4CCCC"/>
      </patternFill>
    </fill>
    <fill>
      <patternFill patternType="solid">
        <fgColor rgb="FFB6D7A8"/>
        <bgColor rgb="FFB6D7A8"/>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s>
  <borders count="12">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horizontal="right" readingOrder="0"/>
    </xf>
    <xf borderId="0" fillId="2" fontId="1" numFmtId="0" xfId="0" applyAlignment="1" applyFill="1" applyFont="1">
      <alignment readingOrder="0" vertical="bottom"/>
    </xf>
    <xf borderId="0" fillId="3" fontId="2" numFmtId="0" xfId="0" applyAlignment="1" applyFill="1" applyFont="1">
      <alignment readingOrder="0"/>
    </xf>
    <xf borderId="0" fillId="0" fontId="1" numFmtId="14" xfId="0" applyAlignment="1" applyFont="1" applyNumberFormat="1">
      <alignment vertical="bottom"/>
    </xf>
    <xf borderId="1" fillId="4" fontId="3" numFmtId="0" xfId="0" applyAlignment="1" applyBorder="1" applyFill="1" applyFont="1">
      <alignment horizontal="left" readingOrder="0" vertical="bottom"/>
    </xf>
    <xf borderId="1" fillId="0" fontId="2" numFmtId="0" xfId="0" applyBorder="1" applyFont="1"/>
    <xf borderId="2" fillId="0" fontId="2" numFmtId="0" xfId="0" applyBorder="1" applyFont="1"/>
    <xf borderId="0" fillId="4" fontId="3" numFmtId="0" xfId="0" applyAlignment="1" applyFont="1">
      <alignment horizontal="left" readingOrder="0" vertical="bottom"/>
    </xf>
    <xf borderId="1" fillId="0" fontId="1" numFmtId="0" xfId="0" applyAlignment="1" applyBorder="1" applyFont="1">
      <alignment horizontal="right"/>
    </xf>
    <xf borderId="1" fillId="2" fontId="1" numFmtId="0" xfId="0" applyAlignment="1" applyBorder="1" applyFont="1">
      <alignment readingOrder="0" vertical="bottom"/>
    </xf>
    <xf borderId="0" fillId="2" fontId="1" numFmtId="49" xfId="0" applyAlignment="1" applyFont="1" applyNumberFormat="1">
      <alignment readingOrder="0" vertical="bottom"/>
    </xf>
    <xf borderId="1" fillId="4" fontId="1" numFmtId="0" xfId="0" applyAlignment="1" applyBorder="1" applyFont="1">
      <alignment vertical="bottom"/>
    </xf>
    <xf borderId="0" fillId="4" fontId="1" numFmtId="0" xfId="0" applyAlignment="1" applyFont="1">
      <alignment vertical="bottom"/>
    </xf>
    <xf borderId="3" fillId="0" fontId="1" numFmtId="0" xfId="0" applyAlignment="1" applyBorder="1" applyFont="1">
      <alignment horizontal="right"/>
    </xf>
    <xf borderId="2" fillId="5" fontId="1" numFmtId="164" xfId="0" applyAlignment="1" applyBorder="1" applyFill="1" applyFont="1" applyNumberFormat="1">
      <alignment readingOrder="0" vertical="bottom"/>
    </xf>
    <xf borderId="2" fillId="0" fontId="1" numFmtId="0" xfId="0" applyAlignment="1" applyBorder="1" applyFont="1">
      <alignment horizontal="right" shrinkToFit="0" wrapText="1"/>
    </xf>
    <xf borderId="4" fillId="5" fontId="1" numFmtId="49" xfId="0" applyAlignment="1" applyBorder="1" applyFont="1" applyNumberFormat="1">
      <alignment readingOrder="0" vertical="bottom"/>
    </xf>
    <xf borderId="5" fillId="0" fontId="1" numFmtId="14" xfId="0" applyAlignment="1" applyBorder="1" applyFont="1" applyNumberFormat="1">
      <alignment vertical="bottom"/>
    </xf>
    <xf borderId="1" fillId="6" fontId="4" numFmtId="0" xfId="0" applyAlignment="1" applyBorder="1" applyFill="1" applyFont="1">
      <alignment horizontal="center" readingOrder="0" shrinkToFit="0" wrapText="1"/>
    </xf>
    <xf borderId="0" fillId="6" fontId="4" numFmtId="0" xfId="0" applyAlignment="1" applyFont="1">
      <alignment horizontal="center" readingOrder="0" shrinkToFit="0" wrapText="1"/>
    </xf>
    <xf borderId="1" fillId="0" fontId="1" numFmtId="0" xfId="0" applyAlignment="1" applyBorder="1" applyFont="1">
      <alignment vertical="bottom"/>
    </xf>
    <xf borderId="5" fillId="0" fontId="1" numFmtId="0" xfId="0" applyAlignment="1" applyBorder="1" applyFont="1">
      <alignment vertical="bottom"/>
    </xf>
    <xf borderId="1" fillId="2" fontId="4" numFmtId="0" xfId="0" applyAlignment="1" applyBorder="1" applyFont="1">
      <alignment horizontal="center" readingOrder="0" shrinkToFit="0" wrapText="1"/>
    </xf>
    <xf borderId="0" fillId="2" fontId="4" numFmtId="0" xfId="0" applyAlignment="1" applyFont="1">
      <alignment horizontal="center" readingOrder="0" shrinkToFit="0" wrapText="1"/>
    </xf>
    <xf borderId="3" fillId="0" fontId="1" numFmtId="0" xfId="0" applyAlignment="1" applyBorder="1" applyFont="1">
      <alignment horizontal="right"/>
    </xf>
    <xf borderId="5" fillId="5" fontId="5" numFmtId="165" xfId="0" applyAlignment="1" applyBorder="1" applyFont="1" applyNumberFormat="1">
      <alignment horizontal="right"/>
    </xf>
    <xf borderId="5" fillId="0" fontId="1" numFmtId="0" xfId="0" applyAlignment="1" applyBorder="1" applyFont="1">
      <alignment horizontal="right" readingOrder="0" shrinkToFit="0" wrapText="1"/>
    </xf>
    <xf borderId="6" fillId="5" fontId="1" numFmtId="0" xfId="0" applyAlignment="1" applyBorder="1" applyFont="1">
      <alignment readingOrder="0" shrinkToFit="0" vertical="top" wrapText="1"/>
    </xf>
    <xf borderId="7" fillId="0" fontId="2" numFmtId="0" xfId="0" applyBorder="1" applyFont="1"/>
    <xf borderId="2" fillId="5" fontId="1" numFmtId="0" xfId="0" applyAlignment="1" applyBorder="1" applyFont="1">
      <alignment horizontal="left" shrinkToFit="0" wrapText="1"/>
    </xf>
    <xf borderId="1" fillId="5" fontId="1" numFmtId="0" xfId="0" applyAlignment="1" applyBorder="1" applyFont="1">
      <alignment horizontal="left" shrinkToFit="0" vertical="bottom" wrapText="1"/>
    </xf>
    <xf borderId="2" fillId="5" fontId="1" numFmtId="0" xfId="0" applyAlignment="1" applyBorder="1" applyFont="1">
      <alignment horizontal="left" shrinkToFit="0" vertical="bottom" wrapText="1"/>
    </xf>
    <xf borderId="0" fillId="5" fontId="1" numFmtId="0" xfId="0" applyAlignment="1" applyFont="1">
      <alignment horizontal="left" shrinkToFit="0" vertical="bottom" wrapText="1"/>
    </xf>
    <xf borderId="8" fillId="0" fontId="2" numFmtId="0" xfId="0" applyBorder="1" applyFont="1"/>
    <xf borderId="1" fillId="7" fontId="1" numFmtId="0" xfId="0" applyAlignment="1" applyBorder="1" applyFill="1" applyFont="1">
      <alignment horizontal="left" readingOrder="0" shrinkToFit="0" vertical="bottom" wrapText="1"/>
    </xf>
    <xf borderId="0" fillId="7" fontId="1" numFmtId="0" xfId="0" applyAlignment="1" applyFont="1">
      <alignment horizontal="left" readingOrder="0" shrinkToFit="0" vertical="bottom" wrapText="1"/>
    </xf>
    <xf borderId="4" fillId="0" fontId="1" numFmtId="0" xfId="0" applyAlignment="1" applyBorder="1" applyFont="1">
      <alignment horizontal="right"/>
    </xf>
    <xf borderId="9" fillId="0" fontId="1" numFmtId="165" xfId="0" applyAlignment="1" applyBorder="1" applyFont="1" applyNumberFormat="1">
      <alignment vertical="bottom"/>
    </xf>
    <xf borderId="10" fillId="0" fontId="1" numFmtId="165" xfId="0" applyAlignment="1" applyBorder="1" applyFont="1" applyNumberFormat="1">
      <alignment horizontal="right" readingOrder="0" shrinkToFit="0" vertical="bottom" wrapText="1"/>
    </xf>
    <xf borderId="1" fillId="8" fontId="6" numFmtId="0" xfId="0" applyAlignment="1" applyBorder="1" applyFill="1" applyFont="1">
      <alignment horizontal="left" vertical="bottom"/>
    </xf>
    <xf borderId="0" fillId="8" fontId="6" numFmtId="0" xfId="0" applyAlignment="1" applyFont="1">
      <alignment horizontal="left" vertical="bottom"/>
    </xf>
    <xf borderId="8" fillId="0" fontId="1" numFmtId="0" xfId="0" applyAlignment="1" applyBorder="1" applyFont="1">
      <alignment vertical="bottom"/>
    </xf>
    <xf borderId="2" fillId="0" fontId="1" numFmtId="0" xfId="0" applyAlignment="1" applyBorder="1" applyFont="1">
      <alignment vertical="bottom"/>
    </xf>
    <xf borderId="3" fillId="0" fontId="2" numFmtId="0" xfId="0" applyBorder="1" applyFont="1"/>
    <xf borderId="1" fillId="8" fontId="1" numFmtId="0" xfId="0" applyAlignment="1" applyBorder="1" applyFont="1">
      <alignment horizontal="left" shrinkToFit="0" vertical="bottom" wrapText="1"/>
    </xf>
    <xf borderId="0" fillId="8" fontId="1" numFmtId="0" xfId="0" applyAlignment="1" applyFont="1">
      <alignment horizontal="left" shrinkToFit="0" vertical="bottom" wrapText="1"/>
    </xf>
    <xf borderId="0" fillId="0" fontId="1" numFmtId="0" xfId="0" applyAlignment="1" applyFont="1">
      <alignment vertical="bottom"/>
    </xf>
    <xf borderId="1" fillId="0" fontId="1" numFmtId="0" xfId="0" applyAlignment="1" applyBorder="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bottom" wrapText="1"/>
    </xf>
    <xf borderId="1" fillId="9" fontId="4" numFmtId="0" xfId="0" applyAlignment="1" applyBorder="1" applyFill="1" applyFont="1">
      <alignment horizontal="center"/>
    </xf>
    <xf borderId="0" fillId="0" fontId="1" numFmtId="0" xfId="0" applyAlignment="1" applyFont="1">
      <alignment vertical="bottom"/>
    </xf>
    <xf borderId="0" fillId="0" fontId="1" numFmtId="165" xfId="0" applyAlignment="1" applyFont="1" applyNumberFormat="1">
      <alignment vertical="bottom"/>
    </xf>
    <xf borderId="1" fillId="0" fontId="4" numFmtId="0" xfId="0" applyAlignment="1" applyBorder="1" applyFont="1">
      <alignment horizontal="right" readingOrder="0"/>
    </xf>
    <xf borderId="1" fillId="5" fontId="7" numFmtId="165" xfId="0" applyAlignment="1" applyBorder="1" applyFont="1" applyNumberFormat="1">
      <alignment readingOrder="0"/>
    </xf>
    <xf borderId="1" fillId="5" fontId="1" numFmtId="165" xfId="0" applyAlignment="1" applyBorder="1" applyFont="1" applyNumberFormat="1">
      <alignment readingOrder="0" vertical="bottom"/>
    </xf>
    <xf borderId="1" fillId="5" fontId="8" numFmtId="165" xfId="0" applyBorder="1" applyFont="1" applyNumberFormat="1"/>
    <xf borderId="3" fillId="0" fontId="4" numFmtId="0" xfId="0" applyAlignment="1" applyBorder="1" applyFont="1">
      <alignment horizontal="right"/>
    </xf>
    <xf borderId="2" fillId="5" fontId="7" numFmtId="165" xfId="0" applyAlignment="1" applyBorder="1" applyFont="1" applyNumberFormat="1">
      <alignment readingOrder="0"/>
    </xf>
    <xf borderId="2" fillId="5" fontId="1" numFmtId="165" xfId="0" applyAlignment="1" applyBorder="1" applyFont="1" applyNumberFormat="1">
      <alignment readingOrder="0" vertical="bottom"/>
    </xf>
    <xf borderId="2" fillId="5" fontId="8" numFmtId="165" xfId="0" applyBorder="1" applyFont="1" applyNumberFormat="1"/>
    <xf borderId="2" fillId="5" fontId="5" numFmtId="165" xfId="0" applyAlignment="1" applyBorder="1" applyFont="1" applyNumberFormat="1">
      <alignment horizontal="right" readingOrder="0"/>
    </xf>
    <xf borderId="2" fillId="5" fontId="9" numFmtId="165" xfId="0" applyAlignment="1" applyBorder="1" applyFont="1" applyNumberFormat="1">
      <alignment readingOrder="0" vertical="bottom"/>
    </xf>
    <xf borderId="2" fillId="5" fontId="5" numFmtId="165" xfId="0" applyAlignment="1" applyBorder="1" applyFont="1" applyNumberFormat="1">
      <alignment horizontal="right"/>
    </xf>
    <xf borderId="2" fillId="5" fontId="1" numFmtId="165" xfId="0" applyAlignment="1" applyBorder="1" applyFont="1" applyNumberFormat="1">
      <alignment horizontal="center" readingOrder="0"/>
    </xf>
    <xf borderId="1" fillId="0" fontId="1" numFmtId="0" xfId="0" applyAlignment="1" applyBorder="1" applyFont="1">
      <alignment horizontal="right" readingOrder="0"/>
    </xf>
    <xf borderId="11" fillId="5" fontId="10" numFmtId="0" xfId="0" applyAlignment="1" applyBorder="1" applyFont="1">
      <alignment horizontal="left" readingOrder="0" shrinkToFit="0" vertical="center" wrapText="1"/>
    </xf>
    <xf borderId="9" fillId="0" fontId="2" numFmtId="0" xfId="0" applyBorder="1" applyFont="1"/>
    <xf borderId="2" fillId="5" fontId="1" numFmtId="49" xfId="0" applyAlignment="1" applyBorder="1" applyFont="1" applyNumberFormat="1">
      <alignment horizontal="center" readingOrder="0"/>
    </xf>
    <xf borderId="3" fillId="0" fontId="1" numFmtId="0" xfId="0" applyAlignment="1" applyBorder="1" applyFont="1">
      <alignment vertical="bottom"/>
    </xf>
    <xf borderId="2" fillId="5" fontId="1" numFmtId="165" xfId="0" applyAlignment="1" applyBorder="1" applyFont="1" applyNumberFormat="1">
      <alignment horizontal="center"/>
    </xf>
    <xf borderId="0" fillId="0" fontId="0" numFmtId="165" xfId="0" applyAlignment="1" applyFont="1" applyNumberFormat="1">
      <alignment readingOrder="0" vertical="bottom"/>
    </xf>
    <xf borderId="0" fillId="0" fontId="0" numFmtId="0" xfId="0" applyAlignment="1" applyFont="1">
      <alignment horizontal="left" readingOrder="0" vertical="top"/>
    </xf>
    <xf borderId="0" fillId="8" fontId="11" numFmtId="49" xfId="0" applyAlignment="1" applyFont="1" applyNumberFormat="1">
      <alignment readingOrder="0"/>
    </xf>
    <xf borderId="0" fillId="0" fontId="0" numFmtId="49" xfId="0" applyAlignment="1" applyFont="1" applyNumberFormat="1">
      <alignment readingOrder="0" vertical="bottom"/>
    </xf>
    <xf borderId="0" fillId="0" fontId="0" numFmtId="165" xfId="0" applyAlignment="1" applyFont="1" applyNumberFormat="1">
      <alignment horizontal="right" readingOrder="0" vertical="bottom"/>
    </xf>
    <xf borderId="0" fillId="0" fontId="12" numFmtId="165" xfId="0" applyAlignment="1" applyFont="1" applyNumberFormat="1">
      <alignment horizontal="right" vertical="bottom"/>
    </xf>
    <xf borderId="0" fillId="0" fontId="13" numFmtId="0" xfId="0" applyAlignment="1" applyFont="1">
      <alignment readingOrder="0" vertical="bottom"/>
    </xf>
    <xf borderId="0" fillId="0" fontId="0" numFmtId="4" xfId="0" applyAlignment="1" applyFont="1" applyNumberFormat="1">
      <alignment horizontal="right" vertical="bottom"/>
    </xf>
    <xf borderId="0" fillId="0" fontId="0" numFmtId="0" xfId="0" applyAlignment="1" applyFont="1">
      <alignment vertical="bottom"/>
    </xf>
    <xf borderId="0" fillId="8" fontId="0" numFmtId="0" xfId="0" applyAlignment="1" applyFont="1">
      <alignment readingOrder="0" shrinkToFit="0" wrapText="1"/>
    </xf>
    <xf borderId="0" fillId="0" fontId="0" numFmtId="0" xfId="0" applyAlignment="1" applyFont="1">
      <alignment horizontal="left" readingOrder="0" shrinkToFit="0" vertical="bottom" wrapText="1"/>
    </xf>
    <xf borderId="0" fillId="8" fontId="14" numFmtId="49" xfId="0" applyAlignment="1" applyFont="1" applyNumberFormat="1">
      <alignment readingOrder="0"/>
    </xf>
    <xf borderId="0" fillId="0" fontId="0" numFmtId="165" xfId="0" applyAlignment="1" applyFont="1" applyNumberFormat="1">
      <alignment readingOrder="0"/>
    </xf>
    <xf borderId="0" fillId="0" fontId="0" numFmtId="0" xfId="0" applyAlignment="1" applyFont="1">
      <alignment readingOrder="0"/>
    </xf>
    <xf borderId="0" fillId="0" fontId="12" numFmtId="0" xfId="0" applyAlignment="1" applyFont="1">
      <alignment horizontal="left" shrinkToFit="0" vertical="bottom" wrapText="1"/>
    </xf>
    <xf borderId="0" fillId="2" fontId="9" numFmtId="0" xfId="0" applyAlignment="1" applyFont="1">
      <alignment horizontal="left" shrinkToFit="0" vertical="bottom" wrapText="1"/>
    </xf>
    <xf borderId="0" fillId="0" fontId="9" numFmtId="49" xfId="0" applyAlignment="1" applyFont="1" applyNumberFormat="1">
      <alignment horizontal="left" vertical="bottom"/>
    </xf>
    <xf borderId="0" fillId="0" fontId="7" numFmtId="0" xfId="0" applyAlignment="1" applyFont="1">
      <alignment horizontal="left" readingOrder="0" shrinkToFit="0" vertical="bottom" wrapText="1"/>
    </xf>
    <xf borderId="0" fillId="0" fontId="15" numFmtId="165" xfId="0" applyAlignment="1" applyFont="1" applyNumberFormat="1">
      <alignment horizontal="left" readingOrder="0" shrinkToFit="0" vertical="bottom" wrapText="1"/>
    </xf>
    <xf borderId="0" fillId="0" fontId="2" numFmtId="165" xfId="0" applyAlignment="1" applyFont="1" applyNumberFormat="1">
      <alignment readingOrder="0"/>
    </xf>
    <xf borderId="0" fillId="0" fontId="9" numFmtId="0" xfId="0" applyAlignment="1" applyFont="1">
      <alignment horizontal="left" shrinkToFit="0" vertical="bottom" wrapText="1"/>
    </xf>
    <xf borderId="0" fillId="9" fontId="0" numFmtId="49" xfId="0" applyAlignment="1" applyFont="1" applyNumberFormat="1">
      <alignment horizontal="left" readingOrder="0" vertical="bottom"/>
    </xf>
    <xf borderId="0" fillId="7" fontId="0" numFmtId="165" xfId="0" applyAlignment="1" applyFont="1" applyNumberFormat="1">
      <alignment horizontal="left" readingOrder="0" shrinkToFit="0" vertical="bottom" wrapText="1"/>
    </xf>
    <xf borderId="0" fillId="2" fontId="0" numFmtId="0" xfId="0" applyAlignment="1" applyFont="1">
      <alignment horizontal="left" shrinkToFit="0" vertical="bottom" wrapText="1"/>
    </xf>
    <xf borderId="0" fillId="10" fontId="9" numFmtId="0" xfId="0" applyAlignment="1" applyFill="1" applyFont="1">
      <alignment horizontal="left" vertical="bottom"/>
    </xf>
    <xf borderId="0" fillId="0" fontId="16" numFmtId="0" xfId="0" applyAlignment="1" applyFont="1">
      <alignment horizontal="left" readingOrder="0" vertical="bottom"/>
    </xf>
    <xf borderId="0" fillId="10" fontId="0" numFmtId="49" xfId="0" applyAlignment="1" applyFont="1" applyNumberFormat="1">
      <alignment horizontal="left" vertical="bottom"/>
    </xf>
    <xf borderId="0" fillId="10" fontId="0" numFmtId="0" xfId="0" applyAlignment="1" applyFont="1">
      <alignment horizontal="left" vertical="bottom"/>
    </xf>
    <xf borderId="0" fillId="10" fontId="0" numFmtId="165" xfId="0" applyAlignment="1" applyFont="1" applyNumberFormat="1">
      <alignment horizontal="left" vertical="bottom"/>
    </xf>
    <xf borderId="0" fillId="0" fontId="0" numFmtId="165" xfId="0" applyAlignment="1" applyFont="1" applyNumberFormat="1">
      <alignment horizontal="left" vertical="bottom"/>
    </xf>
    <xf borderId="0" fillId="0" fontId="1" numFmtId="49" xfId="0" applyAlignment="1" applyFont="1" applyNumberFormat="1">
      <alignment horizontal="left" readingOrder="0" vertical="bottom"/>
    </xf>
    <xf borderId="0" fillId="0" fontId="1" numFmtId="0" xfId="0" applyAlignment="1" applyFont="1">
      <alignment horizontal="left" readingOrder="0" vertical="bottom"/>
    </xf>
    <xf borderId="0" fillId="0" fontId="17" numFmtId="49" xfId="0" applyAlignment="1" applyFont="1" applyNumberFormat="1">
      <alignment horizontal="left" readingOrder="0"/>
    </xf>
    <xf borderId="0" fillId="0" fontId="1" numFmtId="165" xfId="0" applyAlignment="1" applyFont="1" applyNumberFormat="1">
      <alignment horizontal="left" readingOrder="0" vertical="bottom"/>
    </xf>
    <xf borderId="0" fillId="0" fontId="1" numFmtId="165" xfId="0" applyAlignment="1" applyFont="1" applyNumberFormat="1">
      <alignment horizontal="left" vertical="bottom"/>
    </xf>
    <xf borderId="0" fillId="0" fontId="18" numFmtId="0" xfId="0" applyAlignment="1" applyFont="1">
      <alignment horizontal="left" readingOrder="0" vertical="bottom"/>
    </xf>
    <xf borderId="0" fillId="0" fontId="1" numFmtId="0" xfId="0" applyAlignment="1" applyFont="1">
      <alignment vertical="bottom"/>
    </xf>
    <xf borderId="0" fillId="0" fontId="19" numFmtId="0" xfId="0" applyAlignment="1" applyFont="1">
      <alignment vertical="bottom"/>
    </xf>
    <xf borderId="0" fillId="0" fontId="20" numFmtId="0" xfId="0" applyAlignment="1" applyFont="1">
      <alignment shrinkToFit="0" vertical="bottom" wrapText="0"/>
    </xf>
    <xf borderId="0" fillId="0" fontId="21" numFmtId="49" xfId="0" applyAlignment="1" applyFont="1" applyNumberFormat="1">
      <alignment readingOrder="0" vertical="bottom"/>
    </xf>
    <xf borderId="0" fillId="0" fontId="22" numFmtId="0" xfId="0" applyAlignment="1" applyFont="1">
      <alignment horizontal="left" readingOrder="0" vertical="bottom"/>
    </xf>
    <xf borderId="0" fillId="0" fontId="1" numFmtId="165" xfId="0" applyAlignment="1" applyFont="1" applyNumberFormat="1">
      <alignment horizontal="right" readingOrder="0" vertical="bottom"/>
    </xf>
    <xf borderId="0" fillId="0" fontId="23" numFmtId="0" xfId="0" applyAlignment="1" applyFont="1">
      <alignment horizontal="left" readingOrder="0" vertical="bottom"/>
    </xf>
    <xf borderId="0" fillId="0" fontId="24" numFmtId="165" xfId="0" applyAlignment="1" applyFont="1" applyNumberFormat="1">
      <alignment horizontal="left" readingOrder="0" shrinkToFit="0" vertical="bottom" wrapText="1"/>
    </xf>
    <xf borderId="0" fillId="0" fontId="9" numFmtId="0" xfId="0" applyAlignment="1" applyFont="1">
      <alignment horizontal="left" vertical="bottom"/>
    </xf>
    <xf borderId="0" fillId="0" fontId="25" numFmtId="0" xfId="0" applyAlignment="1" applyFont="1">
      <alignment horizontal="left" vertical="bottom"/>
    </xf>
    <xf borderId="0" fillId="0" fontId="10" numFmtId="4" xfId="0" applyAlignment="1" applyFont="1" applyNumberFormat="1">
      <alignment horizontal="left" readingOrder="0" shrinkToFit="0" vertical="bottom" wrapText="1"/>
    </xf>
    <xf borderId="0" fillId="8" fontId="26" numFmtId="165" xfId="0" applyAlignment="1" applyFont="1" applyNumberFormat="1">
      <alignment horizontal="left" readingOrder="0" vertical="top"/>
    </xf>
    <xf borderId="0" fillId="0" fontId="27" numFmtId="0" xfId="0" applyAlignment="1" applyFont="1">
      <alignment horizontal="left" readingOrder="0" shrinkToFit="0" vertical="bottom" wrapText="0"/>
    </xf>
    <xf borderId="0" fillId="0" fontId="21" numFmtId="49" xfId="0" applyAlignment="1" applyFont="1" applyNumberFormat="1">
      <alignment readingOrder="0"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8" fontId="28" numFmtId="165" xfId="0" applyAlignment="1" applyFont="1" applyNumberFormat="1">
      <alignment horizontal="left" readingOrder="0" shrinkToFit="0" wrapText="0"/>
    </xf>
    <xf borderId="0" fillId="0" fontId="29" numFmtId="0" xfId="0" applyAlignment="1" applyFont="1">
      <alignment horizontal="left" readingOrder="0" vertical="bottom"/>
    </xf>
    <xf borderId="0" fillId="0" fontId="30" numFmtId="49" xfId="0" applyAlignment="1" applyFont="1" applyNumberFormat="1">
      <alignment readingOrder="0" vertical="bottom"/>
    </xf>
    <xf borderId="0" fillId="0" fontId="9" numFmtId="165" xfId="0" applyAlignment="1" applyFont="1" applyNumberFormat="1">
      <alignment horizontal="right" readingOrder="0" vertical="bottom"/>
    </xf>
    <xf borderId="0" fillId="0" fontId="9" numFmtId="165" xfId="0" applyAlignment="1" applyFont="1" applyNumberFormat="1">
      <alignment horizontal="right" vertical="bottom"/>
    </xf>
    <xf borderId="0" fillId="0" fontId="31" numFmtId="0" xfId="0" applyAlignment="1" applyFont="1">
      <alignment horizontal="left" readingOrder="0" vertical="bottom"/>
    </xf>
    <xf borderId="0" fillId="0" fontId="9" numFmtId="165" xfId="0" applyAlignment="1" applyFont="1" applyNumberFormat="1">
      <alignment horizontal="left" vertical="bottom"/>
    </xf>
    <xf borderId="0" fillId="8" fontId="21" numFmtId="49" xfId="0" applyAlignment="1" applyFont="1" applyNumberFormat="1">
      <alignment readingOrder="0" vertical="bottom"/>
    </xf>
    <xf borderId="0" fillId="0" fontId="1" numFmtId="0" xfId="0" applyAlignment="1" applyFont="1">
      <alignment horizontal="left" vertical="bottom"/>
    </xf>
    <xf borderId="0" fillId="0" fontId="1" numFmtId="165"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digikey.com/en/products/detail/mill-max-manufacturing-corp/0906-0-15-20-76-14-11-0/1147048" TargetMode="External"/><Relationship Id="rId2" Type="http://schemas.openxmlformats.org/officeDocument/2006/relationships/hyperlink" Target="https://www.digikey.com/en/products/detail/adafruit-industries-llc/2090/9919535" TargetMode="External"/><Relationship Id="rId3" Type="http://schemas.openxmlformats.org/officeDocument/2006/relationships/hyperlink" Target="https://www.digikey.com/en/products/detail/adafruit-industries-llc/5400/16129667" TargetMode="External"/><Relationship Id="rId4" Type="http://schemas.openxmlformats.org/officeDocument/2006/relationships/hyperlink" Target="https://www.digikey.com/en/products/detail/mill-max-manufacturing-corp/1945-0-00-15-00-00-03-0/5176095" TargetMode="External"/><Relationship Id="rId5" Type="http://schemas.openxmlformats.org/officeDocument/2006/relationships/hyperlink" Target="https://www.digikey.com/en/products/detail/bourns-inc./PTA4553-2010CIB103/3781211?utm_adgroup=&amp;utm_source=google&amp;utm_medium=cpc&amp;utm_campaign=PMax%20Shopping_Product_Low%20ROAS%20Categories&amp;utm_term=&amp;utm_content=&amp;utm_id=go_cmp-20243063506_adg-_ad-__dev-c_ext-_prd-3781211_sig-CjwKCAiAibeuBhAAEiwAiXBoJPnT9isIp6CYLrmVWjoI4k3qeGcMV4J8aC19VRcVvK5AC19BAtVvBRoCdKUQAvD_BwE&amp;gad_source=1&amp;gclid=CjwKCAiAibeuBhAAEiwAiXBoJPnT9isIp6CYLrmVWjoI4k3qeGcMV4J8aC19VRcVvK5AC19BAtVvBRoCdKUQAvD_BwE" TargetMode="External"/><Relationship Id="rId6" Type="http://schemas.openxmlformats.org/officeDocument/2006/relationships/hyperlink" Target="https://www.digikey.com/en/products/detail/texas-instruments/PCF8574ADWR/484754"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4.88"/>
    <col customWidth="1" min="3" max="3" width="19.38"/>
    <col customWidth="1" min="4" max="4" width="24.13"/>
    <col customWidth="1" min="5" max="5" width="20.5"/>
    <col customWidth="1" min="6" max="6" width="17.25"/>
    <col customWidth="1" min="7" max="7" width="21.63"/>
    <col customWidth="1" min="8" max="8" width="12.13"/>
    <col customWidth="1" min="9" max="9" width="34.13"/>
    <col customWidth="1" min="10" max="29" width="20.63"/>
  </cols>
  <sheetData>
    <row r="1">
      <c r="A1" s="1" t="s">
        <v>0</v>
      </c>
      <c r="B1" s="2">
        <v>673877.0</v>
      </c>
      <c r="C1" s="1" t="s">
        <v>1</v>
      </c>
      <c r="D1" s="3" t="s">
        <v>2</v>
      </c>
      <c r="E1" s="4"/>
      <c r="F1" s="5" t="s">
        <v>3</v>
      </c>
      <c r="G1" s="6"/>
      <c r="H1" s="6"/>
      <c r="I1" s="6"/>
      <c r="J1" s="6"/>
      <c r="K1" s="7"/>
      <c r="L1" s="8"/>
      <c r="M1" s="8"/>
      <c r="N1" s="8"/>
      <c r="O1" s="8"/>
      <c r="P1" s="8"/>
      <c r="Q1" s="8"/>
      <c r="R1" s="8"/>
      <c r="S1" s="8"/>
      <c r="T1" s="8"/>
      <c r="U1" s="8"/>
      <c r="V1" s="8"/>
      <c r="W1" s="8"/>
      <c r="X1" s="8"/>
      <c r="Y1" s="8"/>
      <c r="Z1" s="8"/>
      <c r="AA1" s="8"/>
      <c r="AB1" s="8"/>
      <c r="AC1" s="8"/>
    </row>
    <row r="2">
      <c r="A2" s="9" t="s">
        <v>4</v>
      </c>
      <c r="B2" s="10"/>
      <c r="C2" s="9" t="s">
        <v>5</v>
      </c>
      <c r="D2" s="11" t="s">
        <v>6</v>
      </c>
      <c r="E2" s="4"/>
      <c r="F2" s="12"/>
      <c r="G2" s="12"/>
      <c r="H2" s="12"/>
      <c r="I2" s="12"/>
      <c r="J2" s="6"/>
      <c r="K2" s="6"/>
      <c r="L2" s="13"/>
      <c r="M2" s="13"/>
      <c r="N2" s="13"/>
      <c r="O2" s="13"/>
      <c r="P2" s="13"/>
      <c r="Q2" s="13"/>
      <c r="R2" s="13"/>
      <c r="S2" s="13"/>
      <c r="T2" s="13"/>
      <c r="U2" s="13"/>
      <c r="V2" s="13"/>
      <c r="W2" s="13"/>
      <c r="X2" s="13"/>
      <c r="Y2" s="13"/>
      <c r="Z2" s="13"/>
      <c r="AA2" s="13"/>
      <c r="AB2" s="13"/>
      <c r="AC2" s="13"/>
    </row>
    <row r="3">
      <c r="A3" s="14" t="s">
        <v>7</v>
      </c>
      <c r="B3" s="15">
        <v>45337.0</v>
      </c>
      <c r="C3" s="16" t="s">
        <v>8</v>
      </c>
      <c r="D3" s="17" t="s">
        <v>9</v>
      </c>
      <c r="E3" s="18"/>
      <c r="F3" s="19" t="s">
        <v>10</v>
      </c>
      <c r="G3" s="6"/>
      <c r="H3" s="6"/>
      <c r="I3" s="6"/>
      <c r="J3" s="6"/>
      <c r="K3" s="6"/>
      <c r="L3" s="20"/>
      <c r="M3" s="20"/>
      <c r="N3" s="20"/>
      <c r="O3" s="20"/>
      <c r="P3" s="20"/>
      <c r="Q3" s="20"/>
      <c r="R3" s="20"/>
      <c r="S3" s="20"/>
      <c r="T3" s="20"/>
      <c r="U3" s="20"/>
      <c r="V3" s="20"/>
      <c r="W3" s="20"/>
      <c r="X3" s="20"/>
      <c r="Y3" s="20"/>
      <c r="Z3" s="20"/>
      <c r="AA3" s="20"/>
      <c r="AB3" s="20"/>
      <c r="AC3" s="20"/>
    </row>
    <row r="4" ht="33.75" customHeight="1">
      <c r="A4" s="21"/>
      <c r="B4" s="21"/>
      <c r="C4" s="21"/>
      <c r="D4" s="21"/>
      <c r="E4" s="22"/>
      <c r="F4" s="23" t="s">
        <v>11</v>
      </c>
      <c r="G4" s="6"/>
      <c r="H4" s="6"/>
      <c r="I4" s="6"/>
      <c r="J4" s="6"/>
      <c r="K4" s="6"/>
      <c r="L4" s="24"/>
      <c r="M4" s="24"/>
      <c r="N4" s="24"/>
      <c r="O4" s="24"/>
      <c r="P4" s="24"/>
      <c r="Q4" s="24"/>
      <c r="R4" s="24"/>
      <c r="S4" s="24"/>
      <c r="T4" s="24"/>
      <c r="U4" s="24"/>
      <c r="V4" s="24"/>
      <c r="W4" s="24"/>
      <c r="X4" s="24"/>
      <c r="Y4" s="24"/>
      <c r="Z4" s="24"/>
      <c r="AA4" s="24"/>
      <c r="AB4" s="24"/>
      <c r="AC4" s="24"/>
    </row>
    <row r="5" ht="24.75" customHeight="1">
      <c r="A5" s="25" t="s">
        <v>12</v>
      </c>
      <c r="B5" s="26">
        <f>SUM(H:H)</f>
        <v>81.588</v>
      </c>
      <c r="C5" s="27" t="s">
        <v>13</v>
      </c>
      <c r="D5" s="28" t="s">
        <v>14</v>
      </c>
      <c r="E5" s="29"/>
      <c r="F5" s="30"/>
      <c r="G5" s="31"/>
      <c r="H5" s="31"/>
      <c r="I5" s="31"/>
      <c r="J5" s="31"/>
      <c r="K5" s="32"/>
      <c r="L5" s="33"/>
      <c r="M5" s="33"/>
      <c r="N5" s="33"/>
      <c r="O5" s="33"/>
      <c r="P5" s="33"/>
      <c r="Q5" s="33"/>
      <c r="R5" s="33"/>
      <c r="S5" s="33"/>
      <c r="T5" s="33"/>
      <c r="U5" s="33"/>
      <c r="V5" s="33"/>
      <c r="W5" s="33"/>
      <c r="X5" s="33"/>
      <c r="Y5" s="33"/>
      <c r="Z5" s="33"/>
      <c r="AA5" s="33"/>
      <c r="AB5" s="33"/>
      <c r="AC5" s="33"/>
    </row>
    <row r="6" ht="31.5" customHeight="1">
      <c r="A6" s="14"/>
      <c r="B6" s="7"/>
      <c r="C6" s="7"/>
      <c r="D6" s="34"/>
      <c r="E6" s="7"/>
      <c r="F6" s="35" t="s">
        <v>15</v>
      </c>
      <c r="G6" s="6"/>
      <c r="H6" s="6"/>
      <c r="I6" s="6"/>
      <c r="J6" s="6"/>
      <c r="K6" s="7"/>
      <c r="L6" s="36"/>
      <c r="M6" s="36"/>
      <c r="N6" s="36"/>
      <c r="O6" s="36"/>
      <c r="P6" s="36"/>
      <c r="Q6" s="36"/>
      <c r="R6" s="36"/>
      <c r="S6" s="36"/>
      <c r="T6" s="36"/>
      <c r="U6" s="36"/>
      <c r="V6" s="36"/>
      <c r="W6" s="36"/>
      <c r="X6" s="36"/>
      <c r="Y6" s="36"/>
      <c r="Z6" s="36"/>
      <c r="AA6" s="36"/>
      <c r="AB6" s="36"/>
      <c r="AC6" s="36"/>
    </row>
    <row r="7">
      <c r="A7" s="37"/>
      <c r="B7" s="38"/>
      <c r="C7" s="39" t="s">
        <v>16</v>
      </c>
      <c r="D7" s="28" t="s">
        <v>17</v>
      </c>
      <c r="E7" s="29"/>
      <c r="F7" s="40" t="s">
        <v>18</v>
      </c>
      <c r="G7" s="6"/>
      <c r="H7" s="6"/>
      <c r="I7" s="6"/>
      <c r="J7" s="6"/>
      <c r="K7" s="7"/>
      <c r="L7" s="41"/>
      <c r="M7" s="41"/>
      <c r="N7" s="41"/>
      <c r="O7" s="41"/>
      <c r="P7" s="41"/>
      <c r="Q7" s="41"/>
      <c r="R7" s="41"/>
      <c r="S7" s="41"/>
      <c r="T7" s="41"/>
      <c r="U7" s="41"/>
      <c r="V7" s="41"/>
      <c r="W7" s="41"/>
      <c r="X7" s="41"/>
      <c r="Y7" s="41"/>
      <c r="Z7" s="41"/>
      <c r="AA7" s="41"/>
      <c r="AB7" s="41"/>
      <c r="AC7" s="41"/>
    </row>
    <row r="8">
      <c r="A8" s="42"/>
      <c r="B8" s="43"/>
      <c r="C8" s="44"/>
      <c r="D8" s="34"/>
      <c r="E8" s="7"/>
      <c r="F8" s="45" t="s">
        <v>19</v>
      </c>
      <c r="G8" s="6"/>
      <c r="H8" s="6"/>
      <c r="I8" s="6"/>
      <c r="J8" s="6"/>
      <c r="K8" s="7"/>
      <c r="L8" s="46"/>
      <c r="M8" s="46"/>
      <c r="N8" s="46"/>
      <c r="O8" s="46"/>
      <c r="P8" s="46"/>
      <c r="Q8" s="46"/>
      <c r="R8" s="46"/>
      <c r="S8" s="46"/>
      <c r="T8" s="46"/>
      <c r="U8" s="46"/>
      <c r="V8" s="46"/>
      <c r="W8" s="46"/>
      <c r="X8" s="46"/>
      <c r="Y8" s="46"/>
      <c r="Z8" s="46"/>
      <c r="AA8" s="46"/>
      <c r="AB8" s="46"/>
      <c r="AC8" s="46"/>
    </row>
    <row r="9">
      <c r="A9" s="47"/>
      <c r="B9" s="47"/>
      <c r="C9" s="47"/>
      <c r="D9" s="48"/>
      <c r="E9" s="49"/>
      <c r="F9" s="50"/>
      <c r="G9" s="50"/>
      <c r="H9" s="50"/>
      <c r="I9" s="50"/>
      <c r="J9" s="50"/>
      <c r="K9" s="50"/>
      <c r="L9" s="50"/>
      <c r="M9" s="50"/>
      <c r="N9" s="50"/>
      <c r="O9" s="50"/>
      <c r="P9" s="50"/>
      <c r="Q9" s="50"/>
      <c r="R9" s="50"/>
      <c r="S9" s="50"/>
      <c r="T9" s="50"/>
      <c r="U9" s="50"/>
      <c r="V9" s="50"/>
      <c r="W9" s="50"/>
      <c r="X9" s="50"/>
      <c r="Y9" s="50"/>
      <c r="Z9" s="50"/>
      <c r="AA9" s="50"/>
      <c r="AB9" s="50"/>
      <c r="AC9" s="50"/>
    </row>
    <row r="10">
      <c r="A10" s="51" t="s">
        <v>20</v>
      </c>
      <c r="B10" s="6"/>
      <c r="C10" s="6"/>
      <c r="D10" s="6"/>
      <c r="E10" s="52"/>
      <c r="F10" s="52"/>
      <c r="G10" s="52"/>
      <c r="H10" s="52"/>
      <c r="I10" s="52"/>
      <c r="J10" s="53"/>
      <c r="K10" s="53"/>
      <c r="L10" s="53"/>
      <c r="M10" s="53"/>
      <c r="N10" s="53"/>
      <c r="O10" s="53"/>
      <c r="P10" s="53"/>
      <c r="Q10" s="53"/>
      <c r="R10" s="53"/>
      <c r="S10" s="53"/>
      <c r="T10" s="53"/>
      <c r="U10" s="53"/>
      <c r="V10" s="53"/>
      <c r="W10" s="53"/>
      <c r="X10" s="53"/>
      <c r="Y10" s="53"/>
      <c r="Z10" s="53"/>
      <c r="AA10" s="53"/>
      <c r="AB10" s="53"/>
      <c r="AC10" s="53"/>
    </row>
    <row r="11">
      <c r="A11" s="54" t="s">
        <v>21</v>
      </c>
      <c r="B11" s="55" t="s">
        <v>22</v>
      </c>
      <c r="C11" s="56"/>
      <c r="D11" s="57"/>
      <c r="E11" s="52"/>
      <c r="F11" s="52"/>
      <c r="G11" s="52"/>
      <c r="H11" s="52"/>
      <c r="I11" s="52"/>
      <c r="J11" s="53"/>
      <c r="K11" s="53"/>
      <c r="L11" s="53"/>
      <c r="M11" s="53"/>
      <c r="N11" s="53"/>
      <c r="O11" s="53"/>
      <c r="P11" s="53"/>
      <c r="Q11" s="53"/>
      <c r="R11" s="53"/>
      <c r="S11" s="53"/>
      <c r="T11" s="53"/>
      <c r="U11" s="53"/>
      <c r="V11" s="53"/>
      <c r="W11" s="53"/>
      <c r="X11" s="53"/>
      <c r="Y11" s="53"/>
      <c r="Z11" s="53"/>
      <c r="AA11" s="53"/>
      <c r="AB11" s="53"/>
      <c r="AC11" s="53"/>
    </row>
    <row r="12">
      <c r="A12" s="58" t="s">
        <v>21</v>
      </c>
      <c r="B12" s="59"/>
      <c r="C12" s="60"/>
      <c r="D12" s="61" t="s">
        <v>23</v>
      </c>
      <c r="E12" s="52"/>
      <c r="F12" s="52"/>
      <c r="G12" s="52"/>
      <c r="H12" s="52"/>
      <c r="I12" s="52"/>
      <c r="J12" s="53"/>
      <c r="K12" s="53"/>
      <c r="L12" s="53"/>
      <c r="M12" s="53"/>
      <c r="N12" s="53"/>
      <c r="O12" s="53"/>
      <c r="P12" s="53"/>
      <c r="Q12" s="53"/>
      <c r="R12" s="53"/>
      <c r="S12" s="53"/>
      <c r="T12" s="53"/>
      <c r="U12" s="53"/>
      <c r="V12" s="53"/>
      <c r="W12" s="53"/>
      <c r="X12" s="53"/>
      <c r="Y12" s="53"/>
      <c r="Z12" s="53"/>
      <c r="AA12" s="53"/>
      <c r="AB12" s="53"/>
      <c r="AC12" s="53"/>
    </row>
    <row r="13">
      <c r="A13" s="58" t="s">
        <v>20</v>
      </c>
      <c r="B13" s="62"/>
      <c r="C13" s="63">
        <v>6.99</v>
      </c>
      <c r="D13" s="64">
        <f>sum(B13:C13)</f>
        <v>6.99</v>
      </c>
      <c r="E13" s="52"/>
      <c r="F13" s="52"/>
      <c r="G13" s="52"/>
      <c r="H13" s="52"/>
      <c r="I13" s="52"/>
      <c r="J13" s="53"/>
      <c r="K13" s="53"/>
      <c r="L13" s="53"/>
      <c r="M13" s="53"/>
      <c r="N13" s="53"/>
      <c r="O13" s="53"/>
      <c r="P13" s="53"/>
      <c r="Q13" s="53"/>
      <c r="R13" s="53"/>
      <c r="S13" s="53"/>
      <c r="T13" s="53"/>
      <c r="U13" s="53"/>
      <c r="V13" s="53"/>
      <c r="W13" s="53"/>
      <c r="X13" s="53"/>
      <c r="Y13" s="53"/>
      <c r="Z13" s="53"/>
      <c r="AA13" s="53"/>
      <c r="AB13" s="53"/>
      <c r="AC13" s="53"/>
    </row>
    <row r="14">
      <c r="A14" s="21"/>
      <c r="B14" s="21"/>
      <c r="C14" s="21"/>
      <c r="D14" s="21"/>
      <c r="E14" s="21"/>
      <c r="F14" s="21"/>
      <c r="G14" s="52"/>
      <c r="H14" s="52"/>
      <c r="I14" s="52"/>
      <c r="J14" s="53"/>
      <c r="K14" s="53"/>
      <c r="L14" s="53"/>
      <c r="M14" s="53"/>
      <c r="N14" s="53"/>
      <c r="O14" s="53"/>
      <c r="P14" s="53"/>
      <c r="Q14" s="53"/>
      <c r="R14" s="53"/>
      <c r="S14" s="53"/>
      <c r="T14" s="53"/>
      <c r="U14" s="53"/>
      <c r="V14" s="53"/>
      <c r="W14" s="53"/>
      <c r="X14" s="53"/>
      <c r="Y14" s="53"/>
      <c r="Z14" s="53"/>
      <c r="AA14" s="53"/>
      <c r="AB14" s="53"/>
      <c r="AC14" s="53"/>
    </row>
    <row r="15">
      <c r="A15" s="14" t="s">
        <v>24</v>
      </c>
      <c r="B15" s="65" t="s">
        <v>25</v>
      </c>
      <c r="C15" s="66" t="s">
        <v>26</v>
      </c>
      <c r="D15" s="7"/>
      <c r="E15" s="67" t="s">
        <v>27</v>
      </c>
      <c r="F15" s="68"/>
      <c r="G15" s="47"/>
      <c r="H15" s="47"/>
      <c r="I15" s="53"/>
      <c r="J15" s="52"/>
      <c r="K15" s="52"/>
      <c r="L15" s="52"/>
      <c r="M15" s="52"/>
      <c r="N15" s="52"/>
      <c r="O15" s="52"/>
      <c r="P15" s="52"/>
      <c r="Q15" s="52"/>
      <c r="R15" s="52"/>
      <c r="S15" s="52"/>
      <c r="T15" s="52"/>
      <c r="U15" s="52"/>
      <c r="V15" s="52"/>
      <c r="W15" s="52"/>
      <c r="X15" s="52"/>
      <c r="Y15" s="52"/>
      <c r="Z15" s="52"/>
      <c r="AA15" s="52"/>
      <c r="AB15" s="52"/>
      <c r="AC15" s="52"/>
    </row>
    <row r="16">
      <c r="A16" s="14" t="s">
        <v>28</v>
      </c>
      <c r="B16" s="69" t="s">
        <v>29</v>
      </c>
      <c r="C16" s="9" t="s">
        <v>30</v>
      </c>
      <c r="D16" s="7"/>
      <c r="E16" s="67" t="s">
        <v>31</v>
      </c>
      <c r="F16" s="68"/>
      <c r="G16" s="47"/>
      <c r="H16" s="47"/>
      <c r="I16" s="53"/>
      <c r="J16" s="52"/>
      <c r="K16" s="52"/>
      <c r="L16" s="52"/>
      <c r="M16" s="52"/>
      <c r="N16" s="52"/>
      <c r="O16" s="52"/>
      <c r="P16" s="52"/>
      <c r="Q16" s="52"/>
      <c r="R16" s="52"/>
      <c r="S16" s="52"/>
      <c r="T16" s="52"/>
      <c r="U16" s="52"/>
      <c r="V16" s="52"/>
      <c r="W16" s="52"/>
      <c r="X16" s="52"/>
      <c r="Y16" s="52"/>
      <c r="Z16" s="52"/>
      <c r="AA16" s="52"/>
      <c r="AB16" s="52"/>
      <c r="AC16" s="52"/>
    </row>
    <row r="17">
      <c r="A17" s="70"/>
      <c r="B17" s="71"/>
      <c r="C17" s="9" t="s">
        <v>32</v>
      </c>
      <c r="D17" s="7"/>
      <c r="E17" s="67">
        <v>9.19308161E9</v>
      </c>
      <c r="F17" s="68"/>
      <c r="G17" s="47"/>
      <c r="H17" s="47"/>
      <c r="I17" s="53"/>
      <c r="J17" s="52"/>
      <c r="K17" s="52"/>
      <c r="L17" s="52"/>
      <c r="M17" s="52"/>
      <c r="N17" s="52"/>
      <c r="O17" s="52"/>
      <c r="P17" s="52"/>
      <c r="Q17" s="52"/>
      <c r="R17" s="52"/>
      <c r="S17" s="52"/>
      <c r="T17" s="52"/>
      <c r="U17" s="52"/>
      <c r="V17" s="52"/>
      <c r="W17" s="52"/>
      <c r="X17" s="52"/>
      <c r="Y17" s="52"/>
      <c r="Z17" s="52"/>
      <c r="AA17" s="52"/>
      <c r="AB17" s="52"/>
      <c r="AC17" s="52"/>
    </row>
    <row r="18">
      <c r="A18" s="72"/>
      <c r="D18" s="73"/>
      <c r="E18" s="74"/>
      <c r="F18" s="75"/>
      <c r="G18" s="76"/>
      <c r="H18" s="77"/>
      <c r="I18" s="78"/>
      <c r="J18" s="79"/>
      <c r="K18" s="80"/>
      <c r="L18" s="53"/>
      <c r="M18" s="53"/>
      <c r="N18" s="53"/>
      <c r="O18" s="53"/>
      <c r="P18" s="53"/>
      <c r="Q18" s="53"/>
      <c r="R18" s="53"/>
      <c r="S18" s="53"/>
      <c r="T18" s="53"/>
      <c r="U18" s="53"/>
      <c r="V18" s="53"/>
      <c r="W18" s="53"/>
      <c r="X18" s="53"/>
      <c r="Y18" s="53"/>
      <c r="Z18" s="53"/>
      <c r="AA18" s="53"/>
      <c r="AB18" s="53"/>
      <c r="AC18" s="53"/>
    </row>
    <row r="19">
      <c r="A19" s="81"/>
      <c r="D19" s="82"/>
      <c r="E19" s="83"/>
      <c r="F19" s="82"/>
      <c r="G19" s="84"/>
      <c r="H19" s="84"/>
      <c r="I19" s="85"/>
      <c r="J19" s="86"/>
      <c r="K19" s="86"/>
      <c r="L19" s="87"/>
      <c r="M19" s="87"/>
      <c r="N19" s="87"/>
      <c r="O19" s="87"/>
      <c r="P19" s="87"/>
      <c r="Q19" s="87"/>
      <c r="R19" s="87"/>
      <c r="S19" s="87"/>
      <c r="T19" s="87"/>
      <c r="U19" s="87"/>
      <c r="V19" s="87"/>
      <c r="W19" s="87"/>
      <c r="X19" s="87"/>
      <c r="Y19" s="87"/>
      <c r="Z19" s="87"/>
      <c r="AA19" s="87"/>
      <c r="AB19" s="87"/>
      <c r="AC19" s="87"/>
    </row>
    <row r="20">
      <c r="B20" s="88"/>
      <c r="C20" s="88"/>
      <c r="D20" s="89"/>
      <c r="E20" s="90"/>
      <c r="F20" s="90"/>
      <c r="G20" s="91"/>
      <c r="H20" s="91"/>
      <c r="J20" s="92"/>
      <c r="K20" s="92"/>
      <c r="L20" s="87"/>
      <c r="M20" s="87"/>
      <c r="N20" s="87"/>
      <c r="O20" s="87"/>
      <c r="P20" s="87"/>
      <c r="Q20" s="87"/>
      <c r="R20" s="87"/>
      <c r="S20" s="87"/>
      <c r="T20" s="87"/>
      <c r="U20" s="87"/>
      <c r="V20" s="87"/>
      <c r="W20" s="87"/>
      <c r="X20" s="87"/>
      <c r="Y20" s="87"/>
      <c r="Z20" s="87"/>
      <c r="AA20" s="87"/>
      <c r="AB20" s="87"/>
      <c r="AC20" s="87"/>
    </row>
    <row r="21" ht="1.5" customHeight="1">
      <c r="A21" s="93" t="s">
        <v>22</v>
      </c>
      <c r="D21" s="94" t="s">
        <v>33</v>
      </c>
      <c r="I21" s="95" t="s">
        <v>34</v>
      </c>
      <c r="L21" s="87"/>
      <c r="M21" s="87"/>
      <c r="N21" s="87"/>
      <c r="O21" s="87"/>
      <c r="P21" s="87"/>
      <c r="Q21" s="87"/>
      <c r="R21" s="87"/>
      <c r="S21" s="87"/>
      <c r="T21" s="87"/>
      <c r="U21" s="87"/>
      <c r="V21" s="87"/>
      <c r="W21" s="87"/>
      <c r="X21" s="87"/>
      <c r="Y21" s="87"/>
      <c r="Z21" s="87"/>
      <c r="AA21" s="87"/>
      <c r="AB21" s="87"/>
      <c r="AC21" s="87"/>
    </row>
    <row r="22">
      <c r="L22" s="96"/>
      <c r="M22" s="96"/>
      <c r="N22" s="96"/>
      <c r="O22" s="96"/>
      <c r="P22" s="96"/>
      <c r="Q22" s="96"/>
      <c r="R22" s="96"/>
      <c r="S22" s="96"/>
      <c r="T22" s="96"/>
      <c r="U22" s="96"/>
      <c r="V22" s="96"/>
      <c r="W22" s="96"/>
      <c r="X22" s="96"/>
      <c r="Y22" s="96"/>
      <c r="Z22" s="96"/>
      <c r="AA22" s="96"/>
      <c r="AB22" s="96"/>
      <c r="AC22" s="96"/>
    </row>
    <row r="23">
      <c r="L23" s="97"/>
      <c r="M23" s="97"/>
      <c r="N23" s="97"/>
      <c r="O23" s="97"/>
      <c r="P23" s="97"/>
      <c r="Q23" s="97"/>
      <c r="R23" s="97"/>
      <c r="S23" s="97"/>
      <c r="T23" s="97"/>
      <c r="U23" s="97"/>
      <c r="V23" s="97"/>
      <c r="W23" s="97"/>
      <c r="X23" s="97"/>
      <c r="Y23" s="97"/>
      <c r="Z23" s="97"/>
      <c r="AA23" s="97"/>
      <c r="AB23" s="97"/>
      <c r="AC23" s="97"/>
    </row>
    <row r="24">
      <c r="A24" s="98" t="s">
        <v>35</v>
      </c>
      <c r="D24" s="99" t="s">
        <v>36</v>
      </c>
      <c r="E24" s="98" t="s">
        <v>37</v>
      </c>
      <c r="F24" s="98" t="s">
        <v>38</v>
      </c>
      <c r="G24" s="100" t="s">
        <v>39</v>
      </c>
      <c r="H24" s="101" t="s">
        <v>23</v>
      </c>
      <c r="I24" s="99" t="s">
        <v>40</v>
      </c>
      <c r="L24" s="97"/>
      <c r="M24" s="97"/>
      <c r="N24" s="97"/>
      <c r="O24" s="97"/>
      <c r="P24" s="97"/>
      <c r="Q24" s="97"/>
      <c r="R24" s="97"/>
      <c r="S24" s="97"/>
      <c r="T24" s="97"/>
      <c r="U24" s="97"/>
      <c r="V24" s="97"/>
      <c r="W24" s="97"/>
      <c r="X24" s="97"/>
      <c r="Y24" s="97"/>
      <c r="Z24" s="97"/>
      <c r="AA24" s="97"/>
      <c r="AB24" s="97"/>
      <c r="AC24" s="97"/>
    </row>
    <row r="25">
      <c r="A25" s="102" t="s">
        <v>41</v>
      </c>
      <c r="D25" s="103">
        <v>30.0</v>
      </c>
      <c r="E25" s="104" t="s">
        <v>42</v>
      </c>
      <c r="F25" s="104" t="s">
        <v>43</v>
      </c>
      <c r="G25" s="105">
        <v>0.56</v>
      </c>
      <c r="H25" s="106">
        <f t="shared" ref="H25:H30" si="1">G25*D25</f>
        <v>16.8</v>
      </c>
      <c r="I25" s="107" t="s">
        <v>44</v>
      </c>
      <c r="L25" s="108"/>
      <c r="M25" s="109"/>
      <c r="N25" s="108"/>
      <c r="O25" s="110"/>
      <c r="P25" s="108"/>
      <c r="Q25" s="108"/>
      <c r="R25" s="108"/>
      <c r="S25" s="108"/>
      <c r="T25" s="108"/>
      <c r="U25" s="108"/>
      <c r="V25" s="108"/>
      <c r="W25" s="108"/>
      <c r="X25" s="108"/>
      <c r="Y25" s="108"/>
      <c r="Z25" s="108"/>
      <c r="AA25" s="108"/>
      <c r="AB25" s="108"/>
      <c r="AC25" s="108"/>
    </row>
    <row r="26" ht="21.0" customHeight="1">
      <c r="A26" s="111" t="s">
        <v>45</v>
      </c>
      <c r="D26" s="103">
        <v>1.0</v>
      </c>
      <c r="E26" s="102" t="s">
        <v>46</v>
      </c>
      <c r="F26" s="112" t="s">
        <v>47</v>
      </c>
      <c r="G26" s="113">
        <v>29.95</v>
      </c>
      <c r="H26" s="106">
        <f t="shared" si="1"/>
        <v>29.95</v>
      </c>
      <c r="I26" s="114" t="s">
        <v>48</v>
      </c>
      <c r="J26" s="114"/>
      <c r="K26" s="114"/>
      <c r="L26" s="92"/>
      <c r="M26" s="92"/>
      <c r="N26" s="92"/>
      <c r="O26" s="92"/>
      <c r="P26" s="92"/>
      <c r="Q26" s="92"/>
      <c r="R26" s="92"/>
      <c r="S26" s="92"/>
      <c r="T26" s="92"/>
      <c r="U26" s="92"/>
      <c r="V26" s="92"/>
      <c r="W26" s="92"/>
      <c r="X26" s="92"/>
      <c r="Y26" s="92"/>
      <c r="Z26" s="92"/>
      <c r="AA26" s="92"/>
      <c r="AB26" s="92"/>
      <c r="AC26" s="92"/>
    </row>
    <row r="27" ht="24.75" customHeight="1">
      <c r="A27" s="111" t="s">
        <v>49</v>
      </c>
      <c r="D27" s="103">
        <v>1.0</v>
      </c>
      <c r="E27" s="102" t="s">
        <v>50</v>
      </c>
      <c r="F27" s="115" t="s">
        <v>51</v>
      </c>
      <c r="G27" s="115">
        <v>19.95</v>
      </c>
      <c r="H27" s="106">
        <f t="shared" si="1"/>
        <v>19.95</v>
      </c>
      <c r="I27" s="107" t="s">
        <v>52</v>
      </c>
      <c r="J27" s="50"/>
      <c r="K27" s="50"/>
      <c r="L27" s="116"/>
      <c r="M27" s="116"/>
      <c r="N27" s="116"/>
      <c r="O27" s="116"/>
      <c r="P27" s="116"/>
      <c r="Q27" s="116"/>
      <c r="R27" s="116"/>
      <c r="S27" s="116"/>
      <c r="T27" s="116"/>
      <c r="U27" s="116"/>
      <c r="V27" s="116"/>
      <c r="W27" s="116"/>
      <c r="X27" s="116"/>
      <c r="Y27" s="116"/>
      <c r="Z27" s="116"/>
      <c r="AA27" s="116"/>
      <c r="AB27" s="116"/>
      <c r="AC27" s="116"/>
    </row>
    <row r="28">
      <c r="A28" s="111" t="s">
        <v>53</v>
      </c>
      <c r="D28" s="103">
        <v>30.0</v>
      </c>
      <c r="E28" s="102" t="s">
        <v>54</v>
      </c>
      <c r="F28" s="115" t="s">
        <v>55</v>
      </c>
      <c r="G28" s="115">
        <v>0.27</v>
      </c>
      <c r="H28" s="106">
        <f t="shared" si="1"/>
        <v>8.1</v>
      </c>
      <c r="I28" s="107" t="s">
        <v>56</v>
      </c>
      <c r="J28" s="50"/>
      <c r="K28" s="50"/>
      <c r="L28" s="117"/>
      <c r="M28" s="117"/>
      <c r="N28" s="117"/>
      <c r="O28" s="117"/>
      <c r="P28" s="117"/>
      <c r="Q28" s="117"/>
      <c r="R28" s="117"/>
      <c r="S28" s="117"/>
      <c r="T28" s="117"/>
      <c r="U28" s="117"/>
      <c r="V28" s="117"/>
      <c r="W28" s="117"/>
      <c r="X28" s="117"/>
      <c r="Y28" s="117"/>
      <c r="Z28" s="117"/>
      <c r="AA28" s="117"/>
      <c r="AB28" s="117"/>
      <c r="AC28" s="117"/>
    </row>
    <row r="29">
      <c r="A29" s="111" t="s">
        <v>57</v>
      </c>
      <c r="D29" s="118">
        <v>2.0</v>
      </c>
      <c r="E29" s="119" t="s">
        <v>58</v>
      </c>
      <c r="F29" s="119" t="s">
        <v>59</v>
      </c>
      <c r="G29" s="115">
        <v>1.98</v>
      </c>
      <c r="H29" s="115">
        <f t="shared" si="1"/>
        <v>3.96</v>
      </c>
      <c r="I29" s="120" t="s">
        <v>60</v>
      </c>
      <c r="J29" s="50"/>
      <c r="K29" s="50"/>
      <c r="L29" s="117"/>
      <c r="M29" s="117"/>
      <c r="N29" s="117"/>
      <c r="O29" s="117"/>
      <c r="P29" s="117"/>
      <c r="Q29" s="117"/>
      <c r="R29" s="117"/>
      <c r="S29" s="117"/>
      <c r="T29" s="117"/>
      <c r="U29" s="117"/>
      <c r="V29" s="117"/>
      <c r="W29" s="117"/>
      <c r="X29" s="117"/>
      <c r="Y29" s="117"/>
      <c r="Z29" s="117"/>
      <c r="AA29" s="117"/>
      <c r="AB29" s="117"/>
      <c r="AC29" s="117"/>
    </row>
    <row r="30">
      <c r="A30" s="121" t="s">
        <v>61</v>
      </c>
      <c r="D30" s="122">
        <v>5.0</v>
      </c>
      <c r="E30" s="123" t="s">
        <v>62</v>
      </c>
      <c r="F30" s="123" t="s">
        <v>63</v>
      </c>
      <c r="G30" s="124">
        <v>0.5656</v>
      </c>
      <c r="H30" s="115">
        <f t="shared" si="1"/>
        <v>2.828</v>
      </c>
      <c r="I30" s="125" t="s">
        <v>64</v>
      </c>
      <c r="L30" s="117"/>
      <c r="M30" s="117"/>
      <c r="N30" s="117"/>
      <c r="O30" s="117"/>
      <c r="P30" s="117"/>
      <c r="Q30" s="117"/>
      <c r="R30" s="117"/>
      <c r="S30" s="117"/>
      <c r="T30" s="117"/>
      <c r="U30" s="117"/>
      <c r="V30" s="117"/>
      <c r="W30" s="117"/>
      <c r="X30" s="117"/>
      <c r="Y30" s="117"/>
      <c r="Z30" s="117"/>
      <c r="AA30" s="117"/>
      <c r="AB30" s="117"/>
      <c r="AC30" s="117"/>
    </row>
    <row r="31">
      <c r="A31" s="126"/>
      <c r="D31" s="122"/>
      <c r="E31" s="123"/>
      <c r="F31" s="123"/>
      <c r="G31" s="127"/>
      <c r="H31" s="128"/>
      <c r="I31" s="129"/>
      <c r="J31" s="97"/>
      <c r="K31" s="97"/>
      <c r="L31" s="116"/>
      <c r="M31" s="116"/>
      <c r="N31" s="116"/>
      <c r="O31" s="116"/>
      <c r="P31" s="116"/>
      <c r="Q31" s="116"/>
      <c r="R31" s="116"/>
      <c r="S31" s="116"/>
      <c r="T31" s="116"/>
      <c r="U31" s="116"/>
      <c r="V31" s="116"/>
      <c r="W31" s="116"/>
      <c r="X31" s="116"/>
      <c r="Y31" s="116"/>
      <c r="Z31" s="116"/>
      <c r="AA31" s="116"/>
      <c r="AB31" s="116"/>
      <c r="AC31" s="116"/>
    </row>
    <row r="32">
      <c r="A32" s="126"/>
      <c r="D32" s="116"/>
      <c r="E32" s="123"/>
      <c r="F32" s="123"/>
      <c r="G32" s="127"/>
      <c r="H32" s="128"/>
      <c r="I32" s="97"/>
      <c r="J32" s="97"/>
      <c r="K32" s="97"/>
      <c r="L32" s="97"/>
      <c r="M32" s="97"/>
      <c r="N32" s="97"/>
      <c r="O32" s="97"/>
      <c r="P32" s="97"/>
      <c r="Q32" s="97"/>
      <c r="R32" s="97"/>
      <c r="S32" s="97"/>
      <c r="T32" s="97"/>
      <c r="U32" s="97"/>
      <c r="V32" s="97"/>
      <c r="W32" s="97"/>
      <c r="X32" s="97"/>
      <c r="Y32" s="97"/>
      <c r="Z32" s="97"/>
      <c r="AA32" s="97"/>
      <c r="AB32" s="97"/>
      <c r="AC32" s="97"/>
    </row>
    <row r="33">
      <c r="A33" s="126"/>
      <c r="D33" s="90"/>
      <c r="I33" s="92"/>
      <c r="L33" s="97"/>
      <c r="M33" s="97"/>
      <c r="N33" s="97"/>
      <c r="O33" s="97"/>
      <c r="P33" s="97"/>
      <c r="Q33" s="97"/>
      <c r="R33" s="97"/>
      <c r="S33" s="97"/>
      <c r="T33" s="97"/>
      <c r="U33" s="97"/>
      <c r="V33" s="97"/>
      <c r="W33" s="97"/>
      <c r="X33" s="97"/>
      <c r="Y33" s="97"/>
      <c r="Z33" s="97"/>
    </row>
    <row r="34">
      <c r="A34" s="123"/>
      <c r="B34" s="123"/>
      <c r="C34" s="123"/>
      <c r="L34" s="92"/>
      <c r="M34" s="92"/>
      <c r="N34" s="92"/>
      <c r="O34" s="92"/>
      <c r="P34" s="92"/>
      <c r="Q34" s="92"/>
      <c r="R34" s="92"/>
      <c r="S34" s="92"/>
      <c r="T34" s="92"/>
      <c r="U34" s="92"/>
      <c r="V34" s="92"/>
      <c r="W34" s="92"/>
      <c r="X34" s="92"/>
      <c r="Y34" s="92"/>
      <c r="Z34" s="92"/>
      <c r="AA34" s="92"/>
      <c r="AB34" s="92"/>
      <c r="AC34" s="92"/>
    </row>
    <row r="35">
      <c r="A35" s="123"/>
      <c r="B35" s="123"/>
      <c r="C35" s="123"/>
      <c r="L35" s="92"/>
      <c r="M35" s="92"/>
      <c r="N35" s="92"/>
      <c r="O35" s="92"/>
      <c r="P35" s="92"/>
      <c r="Q35" s="92"/>
      <c r="R35" s="92"/>
      <c r="S35" s="92"/>
      <c r="T35" s="92"/>
      <c r="U35" s="92"/>
      <c r="V35" s="92"/>
      <c r="W35" s="92"/>
      <c r="X35" s="92"/>
      <c r="Y35" s="92"/>
      <c r="Z35" s="92"/>
      <c r="AA35" s="92"/>
      <c r="AB35" s="92"/>
      <c r="AC35" s="92"/>
    </row>
    <row r="36" ht="1.5" customHeight="1">
      <c r="A36" s="88"/>
      <c r="D36" s="116"/>
      <c r="E36" s="88"/>
      <c r="F36" s="88"/>
      <c r="G36" s="130"/>
      <c r="H36" s="130"/>
      <c r="I36" s="116"/>
      <c r="L36" s="92"/>
      <c r="M36" s="92"/>
      <c r="N36" s="92"/>
      <c r="O36" s="92"/>
      <c r="P36" s="92"/>
      <c r="Q36" s="92"/>
      <c r="R36" s="92"/>
      <c r="S36" s="92"/>
      <c r="T36" s="92"/>
      <c r="U36" s="92"/>
      <c r="V36" s="92"/>
      <c r="W36" s="92"/>
      <c r="X36" s="92"/>
      <c r="Y36" s="92"/>
      <c r="Z36" s="92"/>
      <c r="AA36" s="92"/>
      <c r="AB36" s="92"/>
      <c r="AC36" s="92"/>
    </row>
    <row r="37">
      <c r="A37" s="126"/>
      <c r="D37" s="122"/>
      <c r="E37" s="123"/>
      <c r="F37" s="123"/>
      <c r="G37" s="127"/>
      <c r="H37" s="128"/>
      <c r="I37" s="129"/>
      <c r="J37" s="97"/>
      <c r="K37" s="97"/>
      <c r="L37" s="116"/>
      <c r="M37" s="116"/>
      <c r="N37" s="116"/>
      <c r="O37" s="116"/>
      <c r="P37" s="116"/>
      <c r="Q37" s="116"/>
      <c r="R37" s="116"/>
      <c r="S37" s="116"/>
      <c r="T37" s="116"/>
      <c r="U37" s="116"/>
      <c r="V37" s="116"/>
      <c r="W37" s="116"/>
      <c r="X37" s="116"/>
      <c r="Y37" s="116"/>
      <c r="Z37" s="116"/>
      <c r="AA37" s="116"/>
      <c r="AB37" s="116"/>
      <c r="AC37" s="116"/>
    </row>
    <row r="38">
      <c r="A38" s="131"/>
      <c r="B38" s="131"/>
      <c r="C38" s="131"/>
      <c r="D38" s="132"/>
      <c r="E38" s="102"/>
      <c r="F38" s="102"/>
      <c r="G38" s="113"/>
      <c r="H38" s="133"/>
      <c r="I38" s="114"/>
      <c r="J38" s="114"/>
      <c r="K38" s="114"/>
      <c r="L38" s="97"/>
      <c r="M38" s="97"/>
      <c r="N38" s="97"/>
      <c r="O38" s="97"/>
      <c r="P38" s="97"/>
      <c r="Q38" s="97"/>
      <c r="R38" s="97"/>
      <c r="S38" s="97"/>
      <c r="T38" s="97"/>
      <c r="U38" s="97"/>
      <c r="V38" s="97"/>
      <c r="W38" s="97"/>
      <c r="X38" s="97"/>
      <c r="Y38" s="97"/>
      <c r="Z38" s="97"/>
      <c r="AA38" s="97"/>
      <c r="AB38" s="97"/>
      <c r="AC38" s="97"/>
    </row>
    <row r="39">
      <c r="L39" s="97"/>
      <c r="M39" s="97"/>
      <c r="N39" s="97"/>
      <c r="O39" s="97"/>
      <c r="P39" s="97"/>
      <c r="Q39" s="97"/>
      <c r="R39" s="97"/>
      <c r="S39" s="97"/>
      <c r="T39" s="97"/>
      <c r="U39" s="97"/>
      <c r="V39" s="97"/>
      <c r="W39" s="97"/>
      <c r="X39" s="97"/>
      <c r="Y39" s="97"/>
      <c r="Z39" s="97"/>
      <c r="AA39" s="97"/>
      <c r="AB39" s="97"/>
      <c r="AC39" s="97"/>
    </row>
    <row r="40">
      <c r="L40" s="92"/>
      <c r="M40" s="92"/>
      <c r="N40" s="92"/>
      <c r="O40" s="92"/>
      <c r="P40" s="92"/>
      <c r="Q40" s="92"/>
      <c r="R40" s="92"/>
      <c r="S40" s="92"/>
      <c r="T40" s="92"/>
      <c r="U40" s="92"/>
      <c r="V40" s="92"/>
      <c r="W40" s="92"/>
      <c r="X40" s="92"/>
      <c r="Y40" s="92"/>
      <c r="Z40" s="92"/>
      <c r="AA40" s="92"/>
      <c r="AB40" s="92"/>
      <c r="AC40" s="92"/>
    </row>
    <row r="41">
      <c r="L41" s="92"/>
      <c r="M41" s="92"/>
      <c r="N41" s="92"/>
      <c r="O41" s="92"/>
      <c r="P41" s="92"/>
      <c r="Q41" s="92"/>
      <c r="R41" s="92"/>
      <c r="S41" s="92"/>
      <c r="T41" s="92"/>
      <c r="U41" s="92"/>
      <c r="V41" s="92"/>
      <c r="W41" s="92"/>
      <c r="X41" s="92"/>
      <c r="Y41" s="92"/>
      <c r="Z41" s="92"/>
      <c r="AA41" s="92"/>
      <c r="AB41" s="92"/>
      <c r="AC41" s="92"/>
    </row>
    <row r="42" ht="1.5" customHeight="1">
      <c r="L42" s="92"/>
      <c r="M42" s="92"/>
      <c r="N42" s="92"/>
      <c r="O42" s="92"/>
      <c r="P42" s="92"/>
      <c r="Q42" s="92"/>
      <c r="R42" s="92"/>
      <c r="S42" s="92"/>
      <c r="T42" s="92"/>
      <c r="U42" s="92"/>
      <c r="V42" s="92"/>
      <c r="W42" s="92"/>
      <c r="X42" s="92"/>
      <c r="Y42" s="92"/>
      <c r="Z42" s="92"/>
      <c r="AA42" s="92"/>
      <c r="AB42" s="92"/>
      <c r="AC42" s="92"/>
    </row>
    <row r="43">
      <c r="L43" s="116"/>
      <c r="M43" s="116"/>
      <c r="N43" s="116"/>
      <c r="O43" s="116"/>
      <c r="P43" s="116"/>
      <c r="Q43" s="116"/>
      <c r="R43" s="116"/>
      <c r="S43" s="116"/>
      <c r="T43" s="116"/>
      <c r="U43" s="116"/>
      <c r="V43" s="116"/>
      <c r="W43" s="116"/>
      <c r="X43" s="116"/>
      <c r="Y43" s="116"/>
      <c r="Z43" s="116"/>
      <c r="AA43" s="116"/>
      <c r="AB43" s="116"/>
      <c r="AC43" s="116"/>
    </row>
    <row r="44">
      <c r="L44" s="97"/>
      <c r="M44" s="97"/>
      <c r="N44" s="97"/>
      <c r="O44" s="97"/>
      <c r="P44" s="97"/>
      <c r="Q44" s="97"/>
      <c r="R44" s="97"/>
      <c r="S44" s="97"/>
      <c r="T44" s="97"/>
      <c r="U44" s="97"/>
      <c r="V44" s="97"/>
      <c r="W44" s="97"/>
      <c r="X44" s="97"/>
      <c r="Y44" s="97"/>
      <c r="Z44" s="97"/>
      <c r="AA44" s="97"/>
      <c r="AB44" s="97"/>
      <c r="AC44" s="97"/>
    </row>
    <row r="45">
      <c r="L45" s="114"/>
      <c r="M45" s="114"/>
      <c r="N45" s="114"/>
      <c r="O45" s="114"/>
      <c r="P45" s="114"/>
      <c r="Q45" s="114"/>
      <c r="R45" s="114"/>
      <c r="S45" s="114"/>
      <c r="T45" s="114"/>
      <c r="U45" s="114"/>
      <c r="V45" s="114"/>
      <c r="W45" s="114"/>
      <c r="X45" s="114"/>
      <c r="Y45" s="114"/>
      <c r="Z45" s="114"/>
      <c r="AA45" s="114"/>
      <c r="AB45" s="114"/>
      <c r="AC45" s="114"/>
    </row>
  </sheetData>
  <mergeCells count="42">
    <mergeCell ref="F7:K7"/>
    <mergeCell ref="F8:K8"/>
    <mergeCell ref="F1:K1"/>
    <mergeCell ref="I2:K2"/>
    <mergeCell ref="F3:K3"/>
    <mergeCell ref="F4:K4"/>
    <mergeCell ref="B5:B6"/>
    <mergeCell ref="D5:E6"/>
    <mergeCell ref="F6:K6"/>
    <mergeCell ref="C5:C6"/>
    <mergeCell ref="C7:C8"/>
    <mergeCell ref="D7:E8"/>
    <mergeCell ref="A10:D10"/>
    <mergeCell ref="C15:D15"/>
    <mergeCell ref="E15:F15"/>
    <mergeCell ref="E16:F16"/>
    <mergeCell ref="I24:K24"/>
    <mergeCell ref="I25:K25"/>
    <mergeCell ref="I30:K30"/>
    <mergeCell ref="I33:K35"/>
    <mergeCell ref="I36:K36"/>
    <mergeCell ref="C16:D16"/>
    <mergeCell ref="C17:D17"/>
    <mergeCell ref="E17:F17"/>
    <mergeCell ref="A18:C18"/>
    <mergeCell ref="A19:C19"/>
    <mergeCell ref="D21:H23"/>
    <mergeCell ref="I21:K23"/>
    <mergeCell ref="A30:C30"/>
    <mergeCell ref="A31:C31"/>
    <mergeCell ref="A32:C32"/>
    <mergeCell ref="A33:C33"/>
    <mergeCell ref="D33:H35"/>
    <mergeCell ref="A36:C36"/>
    <mergeCell ref="A37:C37"/>
    <mergeCell ref="A21:C23"/>
    <mergeCell ref="A24:C24"/>
    <mergeCell ref="A25:C25"/>
    <mergeCell ref="A26:C26"/>
    <mergeCell ref="A27:C27"/>
    <mergeCell ref="A28:C28"/>
    <mergeCell ref="A29:C29"/>
  </mergeCells>
  <hyperlinks>
    <hyperlink r:id="rId1" ref="I25"/>
    <hyperlink r:id="rId2" ref="I26"/>
    <hyperlink r:id="rId3" ref="I27"/>
    <hyperlink r:id="rId4" ref="I28"/>
    <hyperlink r:id="rId5" ref="I29"/>
    <hyperlink r:id="rId6" ref="I30"/>
  </hyperlinks>
  <drawing r:id="rId7"/>
</worksheet>
</file>