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Lu\Documents\PESQUISADOR\REvista_Educamazônia\Insetos_Aquaticos\"/>
    </mc:Choice>
  </mc:AlternateContent>
  <xr:revisionPtr revIDLastSave="0" documentId="13_ncr:1_{A9C2885B-80D9-48C1-86DF-1F070ECA0BA3}" xr6:coauthVersionLast="47" xr6:coauthVersionMax="47" xr10:uidLastSave="{00000000-0000-0000-0000-000000000000}"/>
  <bookViews>
    <workbookView xWindow="-110" yWindow="-110" windowWidth="19420" windowHeight="10300" xr2:uid="{3F71BEF2-C42E-4B8E-807B-AAA1F8440B0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Y3" i="1"/>
  <c r="Y4" i="1"/>
  <c r="Y5" i="1"/>
  <c r="Y6" i="1"/>
  <c r="Y7" i="1"/>
  <c r="X3" i="1"/>
  <c r="X4" i="1"/>
  <c r="X5" i="1"/>
  <c r="X6" i="1"/>
  <c r="X7" i="1"/>
  <c r="W3" i="1"/>
  <c r="W4" i="1"/>
  <c r="W5" i="1"/>
  <c r="W6" i="1"/>
  <c r="W7" i="1"/>
  <c r="V3" i="1"/>
  <c r="V4" i="1"/>
  <c r="V5" i="1"/>
  <c r="V6" i="1"/>
  <c r="V7" i="1"/>
  <c r="AA2" i="1"/>
  <c r="Z2" i="1"/>
  <c r="Y2" i="1"/>
  <c r="X2" i="1"/>
  <c r="W2" i="1"/>
  <c r="V2" i="1"/>
  <c r="U3" i="1"/>
  <c r="U4" i="1"/>
  <c r="U5" i="1"/>
  <c r="U6" i="1"/>
  <c r="U7" i="1"/>
  <c r="U2" i="1"/>
  <c r="T3" i="1"/>
  <c r="T4" i="1"/>
  <c r="T5" i="1"/>
  <c r="T6" i="1"/>
  <c r="T7" i="1"/>
  <c r="T2" i="1"/>
  <c r="S3" i="1"/>
  <c r="S4" i="1"/>
  <c r="S5" i="1"/>
  <c r="S6" i="1"/>
  <c r="S7" i="1"/>
  <c r="S2" i="1"/>
  <c r="R3" i="1"/>
  <c r="R4" i="1"/>
  <c r="R5" i="1"/>
  <c r="R6" i="1"/>
  <c r="R7" i="1"/>
  <c r="R2" i="1"/>
  <c r="Q3" i="1"/>
  <c r="Q4" i="1"/>
  <c r="Q5" i="1"/>
  <c r="Q6" i="1"/>
  <c r="Q7" i="1"/>
  <c r="Q2" i="1"/>
  <c r="P3" i="1"/>
  <c r="P4" i="1"/>
  <c r="P5" i="1"/>
  <c r="P6" i="1"/>
  <c r="P7" i="1"/>
  <c r="P2" i="1"/>
  <c r="AA3" i="1"/>
  <c r="AA4" i="1"/>
  <c r="AA5" i="1"/>
  <c r="AA6" i="1"/>
  <c r="AA7" i="1"/>
  <c r="O6" i="1" l="1"/>
  <c r="O3" i="1"/>
  <c r="O4" i="1"/>
  <c r="O2" i="1"/>
  <c r="O5" i="1"/>
  <c r="O7" i="1"/>
</calcChain>
</file>

<file path=xl/sharedStrings.xml><?xml version="1.0" encoding="utf-8"?>
<sst xmlns="http://schemas.openxmlformats.org/spreadsheetml/2006/main" count="40" uniqueCount="35">
  <si>
    <t>Local</t>
  </si>
  <si>
    <t>localidade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</si>
  <si>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</si>
  <si>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</si>
  <si>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</si>
  <si>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</si>
  <si>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</si>
  <si>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</si>
  <si>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</si>
  <si>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</si>
  <si>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</si>
  <si>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</si>
  <si>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</si>
  <si>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</si>
  <si>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HII_total</t>
  </si>
  <si>
    <t>HII_1</t>
  </si>
  <si>
    <t>HII_2</t>
  </si>
  <si>
    <t>HII_3</t>
  </si>
  <si>
    <t>HII_4</t>
  </si>
  <si>
    <t>HII_5</t>
  </si>
  <si>
    <t>HII_6</t>
  </si>
  <si>
    <t>HII_7</t>
  </si>
  <si>
    <t>HII_8</t>
  </si>
  <si>
    <t>HII_9</t>
  </si>
  <si>
    <t>HII_10</t>
  </si>
  <si>
    <t>HII_11</t>
  </si>
  <si>
    <t>HII_12</t>
  </si>
  <si>
    <t>Observações</t>
  </si>
  <si>
    <t>UA1</t>
  </si>
  <si>
    <t>UA2</t>
  </si>
  <si>
    <t>UA3</t>
  </si>
  <si>
    <t>UA4</t>
  </si>
  <si>
    <t>UA5</t>
  </si>
  <si>
    <t>UA6</t>
  </si>
  <si>
    <t>Belém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</si>
</sst>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621E-498A-40DE-8185-875E45BAD359}">
  <dimension ref="A1:AB7"/>
  <sheetViews>
    <sheetView tabSelected="1" workbookViewId="0">
      <selection activeCell="N6" sqref="N6"/>
    </sheetView>
  </sheetViews>
  <sheetFormatPr defaultRowHeight="14.5" x14ac:dyDescent="0.35"/>
  <cols>
    <col min="2" max="2" width="11.1796875" customWidth="1"/>
  </cols>
  <sheetData>
    <row r="1" spans="1:2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5">
      <c r="A2" t="s">
        <v>28</v>
      </c>
      <c r="B2" t="s">
        <v>34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2">
        <f>SUM(P2:AA2)/12</f>
        <v>0</v>
      </c>
      <c r="P2">
        <f>C2/4</f>
        <v>0</v>
      </c>
      <c r="Q2">
        <f>D2/5</f>
        <v>0</v>
      </c>
      <c r="R2">
        <f>E2/3</f>
        <v>0</v>
      </c>
      <c r="S2">
        <f>F2/3</f>
        <v>0</v>
      </c>
      <c r="T2">
        <f>G2/3</f>
        <v>0</v>
      </c>
      <c r="U2">
        <f>H2/3</f>
        <v>0</v>
      </c>
      <c r="V2">
        <f>I2/4</f>
        <v>0</v>
      </c>
      <c r="W2">
        <f>J2/3</f>
        <v>0</v>
      </c>
      <c r="X2">
        <f>K2/3</f>
        <v>0</v>
      </c>
      <c r="Y2">
        <f>L2/3</f>
        <v>0</v>
      </c>
      <c r="Z2">
        <f>M2/3</f>
        <v>0</v>
      </c>
      <c r="AA2">
        <f>N2/4</f>
        <v>0</v>
      </c>
    </row>
    <row r="3" spans="1:28" x14ac:dyDescent="0.35">
      <c r="A3" t="s">
        <v>29</v>
      </c>
      <c r="B3" t="s">
        <v>34</v>
      </c>
      <c r="C3">
        <v>1</v>
      </c>
      <c r="D3">
        <v>1</v>
      </c>
      <c r="E3">
        <v>1</v>
      </c>
      <c r="F3">
        <v>0</v>
      </c>
      <c r="G3">
        <v>0</v>
      </c>
      <c r="H3">
        <v>1</v>
      </c>
      <c r="I3">
        <v>3</v>
      </c>
      <c r="J3">
        <v>0</v>
      </c>
      <c r="K3">
        <v>0</v>
      </c>
      <c r="L3">
        <v>0</v>
      </c>
      <c r="M3">
        <v>0</v>
      </c>
      <c r="N3">
        <v>1</v>
      </c>
      <c r="O3" s="2">
        <f>SUM(P3:AA3)/12</f>
        <v>0.1763888888888889</v>
      </c>
      <c r="P3">
        <f t="shared" ref="P3:P7" si="0">C3/4</f>
        <v>0.25</v>
      </c>
      <c r="Q3">
        <f t="shared" ref="Q3:Q7" si="1">D3/5</f>
        <v>0.2</v>
      </c>
      <c r="R3">
        <f t="shared" ref="R3:R7" si="2">E3/3</f>
        <v>0.33333333333333331</v>
      </c>
      <c r="S3">
        <f t="shared" ref="S3:S7" si="3">F3/3</f>
        <v>0</v>
      </c>
      <c r="T3">
        <f t="shared" ref="T3:T7" si="4">G3/3</f>
        <v>0</v>
      </c>
      <c r="U3">
        <f t="shared" ref="U3:U7" si="5">H3/3</f>
        <v>0.33333333333333331</v>
      </c>
      <c r="V3">
        <f t="shared" ref="V3:V7" si="6">I3/4</f>
        <v>0.75</v>
      </c>
      <c r="W3">
        <f t="shared" ref="W3:W7" si="7">J3/3</f>
        <v>0</v>
      </c>
      <c r="X3">
        <f t="shared" ref="X3:X7" si="8">K3/3</f>
        <v>0</v>
      </c>
      <c r="Y3">
        <f t="shared" ref="Y3:Y7" si="9">L3/3</f>
        <v>0</v>
      </c>
      <c r="Z3">
        <f t="shared" ref="Z3:Z7" si="10">M3/3</f>
        <v>0</v>
      </c>
      <c r="AA3">
        <f t="shared" ref="AA3:AA7" si="11">N3/4</f>
        <v>0.25</v>
      </c>
    </row>
    <row r="4" spans="1:28" x14ac:dyDescent="0.35">
      <c r="A4" t="s">
        <v>30</v>
      </c>
      <c r="B4" t="s">
        <v>34</v>
      </c>
      <c r="C4">
        <v>2</v>
      </c>
      <c r="D4">
        <v>2</v>
      </c>
      <c r="E4">
        <v>2</v>
      </c>
      <c r="F4">
        <v>2</v>
      </c>
      <c r="G4">
        <v>1</v>
      </c>
      <c r="H4">
        <v>0</v>
      </c>
      <c r="I4">
        <v>3</v>
      </c>
      <c r="J4">
        <v>2</v>
      </c>
      <c r="K4">
        <v>2</v>
      </c>
      <c r="L4">
        <v>1</v>
      </c>
      <c r="M4">
        <v>1</v>
      </c>
      <c r="N4">
        <v>2</v>
      </c>
      <c r="O4" s="2">
        <f t="shared" ref="O3:O7" si="12">SUM(P4:AA4)/12</f>
        <v>0.48472222222222222</v>
      </c>
      <c r="P4">
        <f t="shared" si="0"/>
        <v>0.5</v>
      </c>
      <c r="Q4">
        <f t="shared" si="1"/>
        <v>0.4</v>
      </c>
      <c r="R4">
        <f t="shared" si="2"/>
        <v>0.66666666666666663</v>
      </c>
      <c r="S4">
        <f t="shared" si="3"/>
        <v>0.66666666666666663</v>
      </c>
      <c r="T4">
        <f t="shared" si="4"/>
        <v>0.33333333333333331</v>
      </c>
      <c r="U4">
        <f t="shared" si="5"/>
        <v>0</v>
      </c>
      <c r="V4">
        <f t="shared" si="6"/>
        <v>0.75</v>
      </c>
      <c r="W4">
        <f t="shared" si="7"/>
        <v>0.66666666666666663</v>
      </c>
      <c r="X4">
        <f t="shared" si="8"/>
        <v>0.66666666666666663</v>
      </c>
      <c r="Y4">
        <f t="shared" si="9"/>
        <v>0.33333333333333331</v>
      </c>
      <c r="Z4">
        <f t="shared" si="10"/>
        <v>0.33333333333333331</v>
      </c>
      <c r="AA4">
        <f t="shared" si="11"/>
        <v>0.5</v>
      </c>
    </row>
    <row r="5" spans="1:28" x14ac:dyDescent="0.35">
      <c r="A5" t="s">
        <v>31</v>
      </c>
      <c r="B5" t="s">
        <v>34</v>
      </c>
      <c r="C5">
        <v>3</v>
      </c>
      <c r="D5">
        <v>3</v>
      </c>
      <c r="E5">
        <v>3</v>
      </c>
      <c r="F5">
        <v>3</v>
      </c>
      <c r="G5">
        <v>2</v>
      </c>
      <c r="H5">
        <v>3</v>
      </c>
      <c r="I5">
        <v>4</v>
      </c>
      <c r="J5">
        <v>3</v>
      </c>
      <c r="K5">
        <v>3</v>
      </c>
      <c r="L5">
        <v>2</v>
      </c>
      <c r="M5">
        <v>1</v>
      </c>
      <c r="N5">
        <v>1</v>
      </c>
      <c r="O5" s="2">
        <f t="shared" si="12"/>
        <v>0.77222222222222214</v>
      </c>
      <c r="P5">
        <f t="shared" si="0"/>
        <v>0.75</v>
      </c>
      <c r="Q5">
        <f t="shared" si="1"/>
        <v>0.6</v>
      </c>
      <c r="R5">
        <f t="shared" si="2"/>
        <v>1</v>
      </c>
      <c r="S5">
        <f t="shared" si="3"/>
        <v>1</v>
      </c>
      <c r="T5">
        <f t="shared" si="4"/>
        <v>0.66666666666666663</v>
      </c>
      <c r="U5">
        <f t="shared" si="5"/>
        <v>1</v>
      </c>
      <c r="V5">
        <f t="shared" si="6"/>
        <v>1</v>
      </c>
      <c r="W5">
        <f t="shared" si="7"/>
        <v>1</v>
      </c>
      <c r="X5">
        <f t="shared" si="8"/>
        <v>1</v>
      </c>
      <c r="Y5">
        <f t="shared" si="9"/>
        <v>0.66666666666666663</v>
      </c>
      <c r="Z5">
        <f t="shared" si="10"/>
        <v>0.33333333333333331</v>
      </c>
      <c r="AA5">
        <f t="shared" si="11"/>
        <v>0.25</v>
      </c>
    </row>
    <row r="6" spans="1:28" x14ac:dyDescent="0.35">
      <c r="A6" t="s">
        <v>32</v>
      </c>
      <c r="B6" t="s">
        <v>34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2</v>
      </c>
      <c r="K6">
        <v>3</v>
      </c>
      <c r="L6">
        <v>2</v>
      </c>
      <c r="M6">
        <v>2</v>
      </c>
      <c r="N6">
        <v>4</v>
      </c>
      <c r="O6" s="2">
        <f t="shared" si="12"/>
        <v>0.87916666666666654</v>
      </c>
      <c r="P6">
        <f t="shared" si="0"/>
        <v>1</v>
      </c>
      <c r="Q6">
        <f t="shared" si="1"/>
        <v>0.8</v>
      </c>
      <c r="R6">
        <f t="shared" si="2"/>
        <v>1</v>
      </c>
      <c r="S6">
        <f t="shared" si="3"/>
        <v>1</v>
      </c>
      <c r="T6">
        <f t="shared" si="4"/>
        <v>1</v>
      </c>
      <c r="U6">
        <f t="shared" si="5"/>
        <v>1</v>
      </c>
      <c r="V6">
        <f t="shared" si="6"/>
        <v>0.75</v>
      </c>
      <c r="W6">
        <f t="shared" si="7"/>
        <v>0.66666666666666663</v>
      </c>
      <c r="X6">
        <f t="shared" si="8"/>
        <v>1</v>
      </c>
      <c r="Y6">
        <f t="shared" si="9"/>
        <v>0.66666666666666663</v>
      </c>
      <c r="Z6">
        <f t="shared" si="10"/>
        <v>0.66666666666666663</v>
      </c>
      <c r="AA6">
        <f t="shared" si="11"/>
        <v>1</v>
      </c>
    </row>
    <row r="7" spans="1:28" x14ac:dyDescent="0.35">
      <c r="A7" t="s">
        <v>33</v>
      </c>
      <c r="B7" t="s">
        <v>34</v>
      </c>
      <c r="C7">
        <v>4</v>
      </c>
      <c r="D7">
        <v>5</v>
      </c>
      <c r="E7">
        <v>3</v>
      </c>
      <c r="F7">
        <v>3</v>
      </c>
      <c r="G7">
        <v>3</v>
      </c>
      <c r="H7">
        <v>3</v>
      </c>
      <c r="I7">
        <v>4</v>
      </c>
      <c r="J7">
        <v>3</v>
      </c>
      <c r="K7">
        <v>3</v>
      </c>
      <c r="L7">
        <v>3</v>
      </c>
      <c r="M7">
        <v>3</v>
      </c>
      <c r="N7">
        <v>4</v>
      </c>
      <c r="O7" s="2">
        <f t="shared" si="12"/>
        <v>1</v>
      </c>
      <c r="P7">
        <f t="shared" si="0"/>
        <v>1</v>
      </c>
      <c r="Q7">
        <f t="shared" si="1"/>
        <v>1</v>
      </c>
      <c r="R7">
        <f t="shared" si="2"/>
        <v>1</v>
      </c>
      <c r="S7">
        <f t="shared" si="3"/>
        <v>1</v>
      </c>
      <c r="T7">
        <f t="shared" si="4"/>
        <v>1</v>
      </c>
      <c r="U7">
        <f t="shared" si="5"/>
        <v>1</v>
      </c>
      <c r="V7">
        <f t="shared" si="6"/>
        <v>1</v>
      </c>
      <c r="W7">
        <f t="shared" si="7"/>
        <v>1</v>
      </c>
      <c r="X7">
        <f t="shared" si="8"/>
        <v>1</v>
      </c>
      <c r="Y7">
        <f t="shared" si="9"/>
        <v>1</v>
      </c>
      <c r="Z7">
        <f t="shared" si="10"/>
        <v>1</v>
      </c>
      <c r="AA7">
        <f t="shared" si="11"/>
        <v>1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 A.</dc:creator>
  <cp:lastModifiedBy>Protocolos_RAPELD</cp:lastModifiedBy>
  <dcterms:created xsi:type="dcterms:W3CDTF">2022-09-06T12:04:26Z</dcterms:created>
  <dcterms:modified xsi:type="dcterms:W3CDTF">2025-05-21T16:56:23Z</dcterms:modified>
</cp:coreProperties>
</file>