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Lenovo\Documents\code\SCons-Make-Research\results\"/>
    </mc:Choice>
  </mc:AlternateContent>
  <xr:revisionPtr revIDLastSave="0" documentId="13_ncr:1_{E2722AE9-05C3-41D0-BD91-FF1EC0438595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Construct" sheetId="1" r:id="rId1"/>
  </sheets>
  <definedNames>
    <definedName name="_xlchart.v1.0" hidden="1">SConstruct!$O$2</definedName>
    <definedName name="_xlchart.v1.1" hidden="1">SConstruct!$O$3:$O$98</definedName>
    <definedName name="_xlchart.v1.2" hidden="1">SConstruct!$P$2</definedName>
    <definedName name="_xlchart.v1.3" hidden="1">SConstruct!$P$3:$P$98</definedName>
    <definedName name="_xlchart.v1.4" hidden="1">SConstruct!$O$2</definedName>
    <definedName name="_xlchart.v1.5" hidden="1">SConstruct!$O$3:$O$98</definedName>
    <definedName name="_xlchart.v1.6" hidden="1">SConstruct!$P$2</definedName>
    <definedName name="_xlchart.v1.7" hidden="1">SConstruct!$P$3:$P$98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L10" i="1"/>
  <c r="L9" i="1"/>
  <c r="L8" i="1"/>
  <c r="L6" i="1"/>
  <c r="F15" i="1" l="1"/>
  <c r="F14" i="1"/>
  <c r="F13" i="1"/>
  <c r="F11" i="1"/>
  <c r="F12" i="1"/>
  <c r="F10" i="1"/>
  <c r="F9" i="1"/>
  <c r="F8" i="1"/>
  <c r="F4" i="1"/>
  <c r="F3" i="1"/>
  <c r="F7" i="1"/>
  <c r="F16" i="1"/>
  <c r="F17" i="1"/>
  <c r="F18" i="1"/>
</calcChain>
</file>

<file path=xl/sharedStrings.xml><?xml version="1.0" encoding="utf-8"?>
<sst xmlns="http://schemas.openxmlformats.org/spreadsheetml/2006/main" count="31" uniqueCount="25">
  <si>
    <t>Repository age (EPOCH)</t>
  </si>
  <si>
    <t xml:space="preserve"> Sum No. Commits</t>
  </si>
  <si>
    <t>Sorted (Scons)</t>
  </si>
  <si>
    <t>Ave commits per year</t>
  </si>
  <si>
    <t>Scons</t>
  </si>
  <si>
    <t>Pre-2005</t>
  </si>
  <si>
    <t>1199145600 (2008)</t>
  </si>
  <si>
    <t>1104537600 (2005)</t>
  </si>
  <si>
    <t>1230768000 (2009)</t>
  </si>
  <si>
    <t>1262304000 (2010)</t>
  </si>
  <si>
    <t>1293840000 (2011)</t>
  </si>
  <si>
    <t>1325376000 (2012)</t>
  </si>
  <si>
    <t>1356998400 (2013)</t>
  </si>
  <si>
    <t>1388534400 (2014)</t>
  </si>
  <si>
    <t>1420070400 (2015)</t>
  </si>
  <si>
    <t>1451606400 (2016)</t>
  </si>
  <si>
    <t>1483228800 (2017)</t>
  </si>
  <si>
    <t>1514764800 (2018)</t>
  </si>
  <si>
    <t>1546300800 (2019)</t>
  </si>
  <si>
    <t>Sorted (Make)</t>
  </si>
  <si>
    <t>Make</t>
  </si>
  <si>
    <t>From year</t>
  </si>
  <si>
    <t>EPOCHS (Start of year)</t>
  </si>
  <si>
    <t>Make total lines removed</t>
  </si>
  <si>
    <t>Scons total lines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</si>
</sst>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no. commits per year (SCons)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SConstruct!$F$2</c:f>
              <c:strCache>
                <c:ptCount val="1"/>
                <c:pt idx="0">
                  <c:v>Ave commits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SConstruct!$E$3:$E$18</c:f>
              <c:strCache>
                <c:ptCount val="16"/>
                <c:pt idx="0">
                  <c:v>Pre-2005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strCache>
            </c:strRef>
          </c:cat>
          <c:val>
            <c:numRef>
              <c:f>SConstruct!$F$3:$F$18</c:f>
              <c:numCache>
                <c:formatCode>General</c:formatCode>
                <c:ptCount val="16"/>
                <c:pt idx="0">
                  <c:v>128.75</c:v>
                </c:pt>
                <c:pt idx="1">
                  <c:v>173.5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9.5</c:v>
                </c:pt>
                <c:pt idx="6">
                  <c:v>12.444444444444445</c:v>
                </c:pt>
                <c:pt idx="7">
                  <c:v>5.7777777777777777</c:v>
                </c:pt>
                <c:pt idx="8">
                  <c:v>2</c:v>
                </c:pt>
                <c:pt idx="9">
                  <c:v>3</c:v>
                </c:pt>
                <c:pt idx="10">
                  <c:v>2.3333333333333335</c:v>
                </c:pt>
                <c:pt idx="11">
                  <c:v>4.5</c:v>
                </c:pt>
                <c:pt idx="12">
                  <c:v>2.8125</c:v>
                </c:pt>
                <c:pt idx="13">
                  <c:v>2.8125</c:v>
                </c:pt>
                <c:pt idx="14">
                  <c:v>1.4166666666666667</c:v>
                </c:pt>
                <c:pt idx="15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7-4949-A244-E6FFC9137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686528"/>
        <c:axId val="932099808"/>
      </c:barChart>
      <c:catAx>
        <c:axId val="65068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99808"/>
        <c:crosses val="autoZero"/>
        <c:auto val="1"/>
        <c:lblAlgn val="ctr"/>
        <c:lblOffset val="100"/>
        <c:noMultiLvlLbl val="0"/>
      </c:catAx>
      <c:valAx>
        <c:axId val="9320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865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 commits no.</a:t>
            </a:r>
            <a:r>
              <a:rPr lang="en-AU" baseline="0"/>
              <a:t> commits per yeat (Make)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SConstruct!$L$2</c:f>
              <c:strCache>
                <c:ptCount val="1"/>
                <c:pt idx="0">
                  <c:v>Ave commits per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SConstruct!$K$3:$K$18</c:f>
              <c:strCache>
                <c:ptCount val="16"/>
                <c:pt idx="0">
                  <c:v>Pre-2005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strCache>
            </c:strRef>
          </c:cat>
          <c:val>
            <c:numRef>
              <c:f>SConstruct!$L$3:$L$18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0</c:v>
                </c:pt>
                <c:pt idx="5">
                  <c:v>12.5</c:v>
                </c:pt>
                <c:pt idx="6">
                  <c:v>8.25</c:v>
                </c:pt>
                <c:pt idx="7">
                  <c:v>11.5</c:v>
                </c:pt>
                <c:pt idx="8">
                  <c:v>4.333333333333333</c:v>
                </c:pt>
                <c:pt idx="9">
                  <c:v>8.25</c:v>
                </c:pt>
                <c:pt idx="10">
                  <c:v>10.473684210526315</c:v>
                </c:pt>
                <c:pt idx="11">
                  <c:v>4.882352941176471</c:v>
                </c:pt>
                <c:pt idx="12">
                  <c:v>3.4285714285714284</c:v>
                </c:pt>
                <c:pt idx="13">
                  <c:v>7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7-4F7B-B044-96A323AA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568176"/>
        <c:axId val="1237008368"/>
      </c:barChart>
      <c:catAx>
        <c:axId val="144556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08368"/>
        <c:crosses val="autoZero"/>
        <c:auto val="1"/>
        <c:lblAlgn val="ctr"/>
        <c:lblOffset val="100"/>
        <c:noMultiLvlLbl val="0"/>
      </c:catAx>
      <c:valAx>
        <c:axId val="12370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5681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Lines removed against No. Commits (Make)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What (Make)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SConstruct!$I$3:$I$73</c:f>
              <c:numCache>
                <c:formatCode>General</c:formatCode>
                <c:ptCount val="71"/>
                <c:pt idx="0">
                  <c:v>85</c:v>
                </c:pt>
                <c:pt idx="1">
                  <c:v>24</c:v>
                </c:pt>
                <c:pt idx="2">
                  <c:v>1</c:v>
                </c:pt>
                <c:pt idx="3">
                  <c:v>1</c:v>
                </c:pt>
                <c:pt idx="4">
                  <c:v>12</c:v>
                </c:pt>
                <c:pt idx="5">
                  <c:v>17</c:v>
                </c:pt>
                <c:pt idx="6">
                  <c:v>3</c:v>
                </c:pt>
                <c:pt idx="7">
                  <c:v>31</c:v>
                </c:pt>
                <c:pt idx="8">
                  <c:v>1</c:v>
                </c:pt>
                <c:pt idx="9">
                  <c:v>11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7</c:v>
                </c:pt>
                <c:pt idx="14">
                  <c:v>2</c:v>
                </c:pt>
                <c:pt idx="15">
                  <c:v>6</c:v>
                </c:pt>
                <c:pt idx="16">
                  <c:v>7</c:v>
                </c:pt>
                <c:pt idx="17">
                  <c:v>29</c:v>
                </c:pt>
                <c:pt idx="18">
                  <c:v>4</c:v>
                </c:pt>
                <c:pt idx="19">
                  <c:v>11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41</c:v>
                </c:pt>
                <c:pt idx="26">
                  <c:v>10</c:v>
                </c:pt>
                <c:pt idx="27">
                  <c:v>36</c:v>
                </c:pt>
                <c:pt idx="28">
                  <c:v>41</c:v>
                </c:pt>
                <c:pt idx="29">
                  <c:v>2</c:v>
                </c:pt>
                <c:pt idx="30">
                  <c:v>24</c:v>
                </c:pt>
                <c:pt idx="31">
                  <c:v>1</c:v>
                </c:pt>
                <c:pt idx="32">
                  <c:v>11</c:v>
                </c:pt>
                <c:pt idx="33">
                  <c:v>2</c:v>
                </c:pt>
                <c:pt idx="34">
                  <c:v>2</c:v>
                </c:pt>
                <c:pt idx="35">
                  <c:v>5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7</c:v>
                </c:pt>
                <c:pt idx="44">
                  <c:v>6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12</c:v>
                </c:pt>
                <c:pt idx="54">
                  <c:v>3</c:v>
                </c:pt>
                <c:pt idx="55">
                  <c:v>8</c:v>
                </c:pt>
                <c:pt idx="56">
                  <c:v>20</c:v>
                </c:pt>
                <c:pt idx="57">
                  <c:v>7</c:v>
                </c:pt>
                <c:pt idx="58">
                  <c:v>10</c:v>
                </c:pt>
                <c:pt idx="59">
                  <c:v>1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7</c:v>
                </c:pt>
                <c:pt idx="66">
                  <c:v>17</c:v>
                </c:pt>
                <c:pt idx="67">
                  <c:v>1</c:v>
                </c:pt>
                <c:pt idx="68">
                  <c:v>9</c:v>
                </c:pt>
                <c:pt idx="69">
                  <c:v>1</c:v>
                </c:pt>
                <c:pt idx="70">
                  <c:v>1</c:v>
                </c:pt>
              </c:numCache>
            </c:numRef>
          </c:xVal>
          <c:yVal>
            <c:numRef>
              <c:f>SConstruct!$N$3:$N$73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194</c:v>
                </c:pt>
                <c:pt idx="6">
                  <c:v>1</c:v>
                </c:pt>
                <c:pt idx="7">
                  <c:v>0</c:v>
                </c:pt>
                <c:pt idx="8">
                  <c:v>39</c:v>
                </c:pt>
                <c:pt idx="9">
                  <c:v>0</c:v>
                </c:pt>
                <c:pt idx="10">
                  <c:v>318</c:v>
                </c:pt>
                <c:pt idx="11">
                  <c:v>0</c:v>
                </c:pt>
                <c:pt idx="12">
                  <c:v>0</c:v>
                </c:pt>
                <c:pt idx="13">
                  <c:v>194</c:v>
                </c:pt>
                <c:pt idx="14">
                  <c:v>176</c:v>
                </c:pt>
                <c:pt idx="15">
                  <c:v>19</c:v>
                </c:pt>
                <c:pt idx="16">
                  <c:v>4</c:v>
                </c:pt>
                <c:pt idx="17">
                  <c:v>5</c:v>
                </c:pt>
                <c:pt idx="18">
                  <c:v>18</c:v>
                </c:pt>
                <c:pt idx="19">
                  <c:v>2</c:v>
                </c:pt>
                <c:pt idx="20">
                  <c:v>4</c:v>
                </c:pt>
                <c:pt idx="21">
                  <c:v>26</c:v>
                </c:pt>
                <c:pt idx="22">
                  <c:v>5</c:v>
                </c:pt>
                <c:pt idx="23">
                  <c:v>230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47</c:v>
                </c:pt>
                <c:pt idx="29">
                  <c:v>37</c:v>
                </c:pt>
                <c:pt idx="30">
                  <c:v>22</c:v>
                </c:pt>
                <c:pt idx="31">
                  <c:v>0</c:v>
                </c:pt>
                <c:pt idx="32">
                  <c:v>19</c:v>
                </c:pt>
                <c:pt idx="33">
                  <c:v>5</c:v>
                </c:pt>
                <c:pt idx="34">
                  <c:v>0</c:v>
                </c:pt>
                <c:pt idx="35">
                  <c:v>42</c:v>
                </c:pt>
                <c:pt idx="36">
                  <c:v>10</c:v>
                </c:pt>
                <c:pt idx="37">
                  <c:v>0</c:v>
                </c:pt>
                <c:pt idx="38">
                  <c:v>17</c:v>
                </c:pt>
                <c:pt idx="39">
                  <c:v>55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17</c:v>
                </c:pt>
                <c:pt idx="46">
                  <c:v>4</c:v>
                </c:pt>
                <c:pt idx="47">
                  <c:v>0</c:v>
                </c:pt>
                <c:pt idx="48">
                  <c:v>43</c:v>
                </c:pt>
                <c:pt idx="49">
                  <c:v>0</c:v>
                </c:pt>
                <c:pt idx="50">
                  <c:v>51</c:v>
                </c:pt>
                <c:pt idx="51">
                  <c:v>9</c:v>
                </c:pt>
                <c:pt idx="52">
                  <c:v>87</c:v>
                </c:pt>
                <c:pt idx="53">
                  <c:v>3</c:v>
                </c:pt>
                <c:pt idx="54">
                  <c:v>28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16</c:v>
                </c:pt>
                <c:pt idx="61">
                  <c:v>17</c:v>
                </c:pt>
                <c:pt idx="62">
                  <c:v>0</c:v>
                </c:pt>
                <c:pt idx="63">
                  <c:v>0</c:v>
                </c:pt>
                <c:pt idx="64">
                  <c:v>27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492</c:v>
                </c:pt>
                <c:pt idx="69">
                  <c:v>58</c:v>
                </c:pt>
                <c:pt idx="7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B-48A5-8A3D-949FF5DAD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38064"/>
        <c:axId val="1031981328"/>
      </c:scatterChart>
      <c:valAx>
        <c:axId val="713838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No.</a:t>
                </a:r>
                <a:r>
                  <a:rPr lang="en-AU" baseline="0"/>
                  <a:t> Commits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81328"/>
        <c:crosses val="autoZero"/>
        <c:crossBetween val="midCat"/>
      </c:valAx>
      <c:valAx>
        <c:axId val="10319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No. lines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Lines removed against No. Commits (Scons)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SConstruct!$B$3:$B$73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486</c:v>
                </c:pt>
                <c:pt idx="3">
                  <c:v>27</c:v>
                </c:pt>
                <c:pt idx="4">
                  <c:v>337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17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44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56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10</c:v>
                </c:pt>
                <c:pt idx="24">
                  <c:v>25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8</c:v>
                </c:pt>
                <c:pt idx="46">
                  <c:v>7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7</c:v>
                </c:pt>
                <c:pt idx="54">
                  <c:v>7</c:v>
                </c:pt>
                <c:pt idx="55">
                  <c:v>1</c:v>
                </c:pt>
                <c:pt idx="56">
                  <c:v>3</c:v>
                </c:pt>
                <c:pt idx="57">
                  <c:v>3</c:v>
                </c:pt>
                <c:pt idx="58">
                  <c:v>22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8</c:v>
                </c:pt>
                <c:pt idx="70">
                  <c:v>3</c:v>
                </c:pt>
              </c:numCache>
            </c:numRef>
          </c:xVal>
          <c:yVal>
            <c:numRef>
              <c:f>SConstruct!$O$3:$O$73</c:f>
              <c:numCache>
                <c:formatCode>General</c:formatCode>
                <c:ptCount val="71"/>
                <c:pt idx="0">
                  <c:v>235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</c:v>
                </c:pt>
                <c:pt idx="13">
                  <c:v>6696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56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41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129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What (Make)</c:v>
                </c15:tx>
              </c15:filteredSeriesTitle>
            </c:ext>
            <c:ext xmlns:c16="http://schemas.microsoft.com/office/drawing/2014/chart" uri="{C3380CC4-5D6E-409C-BE32-E72D297353CC}">
              <c16:uniqueId val="{00000000-B611-4360-92EA-233801CD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838064"/>
        <c:axId val="1031981328"/>
      </c:scatterChart>
      <c:valAx>
        <c:axId val="713838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No.</a:t>
                </a:r>
                <a:r>
                  <a:rPr lang="en-AU" baseline="0"/>
                  <a:t> Commits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81328"/>
        <c:crosses val="autoZero"/>
        <c:crossBetween val="midCat"/>
      </c:valAx>
      <c:valAx>
        <c:axId val="10319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No. lines 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170657</xdr:colOff>
      <xdr:row>18</xdr:row>
      <xdr:rowOff>140493</xdr:rowOff>
    </xdr:from>
    <xdr:to>
      <xdr:col>6</xdr:col>
      <xdr:colOff>515937</xdr:colOff>
      <xdr:row>36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770225D-C2C5-4C43-843B-1ABB936B9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170655</xdr:colOff>
      <xdr:row>36</xdr:row>
      <xdr:rowOff>156369</xdr:rowOff>
    </xdr:from>
    <xdr:to>
      <xdr:col>6</xdr:col>
      <xdr:colOff>496092</xdr:colOff>
      <xdr:row>51</xdr:row>
      <xdr:rowOff>161131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9EEA6-6956-41BE-859F-4E0070E8A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99218</xdr:colOff>
      <xdr:row>1</xdr:row>
      <xdr:rowOff>84931</xdr:rowOff>
    </xdr:from>
    <xdr:to>
      <xdr:col>19</xdr:col>
      <xdr:colOff>916781</xdr:colOff>
      <xdr:row>16</xdr:row>
      <xdr:rowOff>89694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3F29B4-D8BC-4A6C-8CE0-EA2BADE99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87313</xdr:colOff>
      <xdr:row>17</xdr:row>
      <xdr:rowOff>63499</xdr:rowOff>
    </xdr:from>
    <xdr:to>
      <xdr:col>19</xdr:col>
      <xdr:colOff>904876</xdr:colOff>
      <xdr:row>40</xdr:row>
      <xdr:rowOff>7938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4130C9-07EA-4154-8FF7-529DF0ED9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"/>
  <sheetViews>
    <sheetView tabSelected="1" topLeftCell="L1" zoomScale="80" zoomScaleNormal="80" workbookViewId="0">
      <selection activeCell="U30" sqref="U30"/>
    </sheetView>
  </sheetViews>
  <sheetFormatPr defaultRowHeight="14.5" x14ac:dyDescent="0.35"/>
  <cols>
    <col min="1" max="1" width="24.453125" customWidth="1"/>
    <col min="2" max="2" width="16.6328125" customWidth="1"/>
    <col min="3" max="3" width="17.81640625" customWidth="1"/>
    <col min="4" max="4" width="19.453125" customWidth="1"/>
    <col min="5" max="5" width="21.81640625" customWidth="1"/>
    <col min="6" max="6" width="19.54296875" customWidth="1"/>
    <col min="7" max="7" width="10.08984375" customWidth="1"/>
    <col min="8" max="8" width="21.26953125" customWidth="1"/>
    <col min="9" max="9" width="16.453125" customWidth="1"/>
    <col min="10" max="10" width="16.26953125" customWidth="1"/>
    <col min="11" max="11" width="15" customWidth="1"/>
    <col min="12" max="12" width="17.90625" customWidth="1"/>
    <col min="14" max="14" width="22.26953125" customWidth="1"/>
    <col min="15" max="15" width="22.6328125" customWidth="1"/>
    <col min="16" max="16" width="16" customWidth="1"/>
    <col min="19" max="19" width="20.26953125" customWidth="1"/>
    <col min="20" max="20" width="17" customWidth="1"/>
    <col min="21" max="21" width="20.26953125" customWidth="1"/>
    <col min="22" max="22" width="17.90625" customWidth="1"/>
    <col min="23" max="23" width="16.54296875" customWidth="1"/>
    <col min="25" max="25" width="21.1796875" customWidth="1"/>
    <col min="26" max="26" width="15.7265625" customWidth="1"/>
  </cols>
  <sheetData>
    <row r="1" spans="1:15" x14ac:dyDescent="0.35">
      <c r="A1" t="s">
        <v>2</v>
      </c>
      <c r="D1" t="s">
        <v>4</v>
      </c>
      <c r="H1" t="s">
        <v>19</v>
      </c>
      <c r="K1" t="s">
        <v>20</v>
      </c>
    </row>
    <row r="2" spans="1:15" x14ac:dyDescent="0.35">
      <c r="A2" t="s">
        <v>0</v>
      </c>
      <c r="B2" t="s">
        <v>1</v>
      </c>
      <c r="C2" s="1"/>
      <c r="D2" t="s">
        <v>22</v>
      </c>
      <c r="E2" t="s">
        <v>21</v>
      </c>
      <c r="F2" t="s">
        <v>3</v>
      </c>
      <c r="H2" t="s">
        <v>0</v>
      </c>
      <c r="I2" t="s">
        <v>1</v>
      </c>
      <c r="K2" t="s">
        <v>21</v>
      </c>
      <c r="L2" t="s">
        <v>3</v>
      </c>
      <c r="N2" t="s">
        <v>23</v>
      </c>
      <c r="O2" t="s">
        <v>24</v>
      </c>
    </row>
    <row r="3" spans="1:15" x14ac:dyDescent="0.35">
      <c r="A3">
        <v>1011660709</v>
      </c>
      <c r="B3">
        <v>1</v>
      </c>
      <c r="C3" s="1" t="s">
        <v>5</v>
      </c>
      <c r="E3" s="1" t="s">
        <v>5</v>
      </c>
      <c r="F3">
        <f>AVERAGE(B3:B6)</f>
        <v>128.75</v>
      </c>
      <c r="G3" s="1"/>
      <c r="H3">
        <v>1190025051</v>
      </c>
      <c r="I3">
        <v>85</v>
      </c>
      <c r="J3" s="1">
        <v>2007</v>
      </c>
      <c r="K3" s="1" t="s">
        <v>5</v>
      </c>
      <c r="L3" s="1">
        <v>0</v>
      </c>
      <c r="N3">
        <v>1</v>
      </c>
      <c r="O3">
        <v>235</v>
      </c>
    </row>
    <row r="4" spans="1:15" x14ac:dyDescent="0.35">
      <c r="A4">
        <v>1011660709</v>
      </c>
      <c r="B4">
        <v>1</v>
      </c>
      <c r="C4" s="1"/>
      <c r="D4" s="1">
        <v>1104537600</v>
      </c>
      <c r="E4" s="1">
        <v>2005</v>
      </c>
      <c r="F4">
        <f>AVERAGE(B7:B8)</f>
        <v>173.5</v>
      </c>
      <c r="G4" s="1"/>
      <c r="H4">
        <v>1237377773</v>
      </c>
      <c r="I4">
        <v>24</v>
      </c>
      <c r="J4">
        <v>2009</v>
      </c>
      <c r="K4" s="1">
        <v>2005</v>
      </c>
      <c r="L4">
        <v>0</v>
      </c>
      <c r="N4">
        <v>2</v>
      </c>
      <c r="O4">
        <v>0</v>
      </c>
    </row>
    <row r="5" spans="1:15" x14ac:dyDescent="0.35">
      <c r="A5">
        <v>1034422658</v>
      </c>
      <c r="B5">
        <v>486</v>
      </c>
      <c r="C5" s="1"/>
      <c r="D5" s="1">
        <v>1136073600</v>
      </c>
      <c r="E5" s="1">
        <v>2006</v>
      </c>
      <c r="F5" s="1">
        <v>0</v>
      </c>
      <c r="G5" s="1"/>
      <c r="H5">
        <v>1250523600</v>
      </c>
      <c r="I5">
        <v>1</v>
      </c>
      <c r="K5" s="1">
        <v>2006</v>
      </c>
      <c r="L5">
        <v>0</v>
      </c>
      <c r="N5">
        <v>0</v>
      </c>
      <c r="O5">
        <v>0</v>
      </c>
    </row>
    <row r="6" spans="1:15" x14ac:dyDescent="0.35">
      <c r="A6">
        <v>1043968983</v>
      </c>
      <c r="B6">
        <v>27</v>
      </c>
      <c r="C6" s="1"/>
      <c r="D6" s="1">
        <v>1167609600</v>
      </c>
      <c r="E6" s="1">
        <v>2007</v>
      </c>
      <c r="F6">
        <v>0</v>
      </c>
      <c r="G6" s="1"/>
      <c r="H6">
        <v>1267250657</v>
      </c>
      <c r="I6">
        <v>1</v>
      </c>
      <c r="J6" s="1">
        <v>2010</v>
      </c>
      <c r="K6" s="1">
        <v>2007</v>
      </c>
      <c r="L6">
        <f>I3</f>
        <v>85</v>
      </c>
      <c r="N6">
        <v>5</v>
      </c>
      <c r="O6">
        <v>0</v>
      </c>
    </row>
    <row r="7" spans="1:15" x14ac:dyDescent="0.35">
      <c r="A7">
        <v>1105019550</v>
      </c>
      <c r="B7">
        <v>337</v>
      </c>
      <c r="C7" s="1" t="s">
        <v>7</v>
      </c>
      <c r="D7" s="1">
        <v>1199145600</v>
      </c>
      <c r="E7">
        <v>2008</v>
      </c>
      <c r="F7">
        <f>B9</f>
        <v>6</v>
      </c>
      <c r="G7" s="1"/>
      <c r="H7">
        <v>1280070525</v>
      </c>
      <c r="I7">
        <v>12</v>
      </c>
      <c r="K7">
        <v>2008</v>
      </c>
      <c r="L7">
        <v>0</v>
      </c>
      <c r="N7">
        <v>0</v>
      </c>
      <c r="O7">
        <v>0</v>
      </c>
    </row>
    <row r="8" spans="1:15" x14ac:dyDescent="0.35">
      <c r="A8">
        <v>1176413691</v>
      </c>
      <c r="B8">
        <v>10</v>
      </c>
      <c r="C8" s="1"/>
      <c r="D8" s="1">
        <v>1230768000</v>
      </c>
      <c r="E8" s="1">
        <v>2009</v>
      </c>
      <c r="F8">
        <f>AVERAGE(B14:B15)</f>
        <v>9.5</v>
      </c>
      <c r="G8" s="1"/>
      <c r="H8">
        <v>1281603913</v>
      </c>
      <c r="I8">
        <v>17</v>
      </c>
      <c r="K8" s="1">
        <v>2009</v>
      </c>
      <c r="L8">
        <f>AVERAGE(I4:I5)</f>
        <v>12.5</v>
      </c>
      <c r="N8">
        <v>194</v>
      </c>
      <c r="O8">
        <v>240</v>
      </c>
    </row>
    <row r="9" spans="1:15" x14ac:dyDescent="0.35">
      <c r="A9">
        <v>1207339321</v>
      </c>
      <c r="B9">
        <v>6</v>
      </c>
      <c r="C9" s="1" t="s">
        <v>6</v>
      </c>
      <c r="D9" s="1">
        <v>1262304000</v>
      </c>
      <c r="E9" s="1">
        <v>2010</v>
      </c>
      <c r="F9">
        <f>AVERAGE(B16:B24)</f>
        <v>12.444444444444445</v>
      </c>
      <c r="G9" s="1"/>
      <c r="H9">
        <v>1291155194</v>
      </c>
      <c r="I9">
        <v>3</v>
      </c>
      <c r="K9" s="1">
        <v>2010</v>
      </c>
      <c r="L9">
        <f>AVERAGE(I6:I9)</f>
        <v>8.25</v>
      </c>
      <c r="N9">
        <v>1</v>
      </c>
      <c r="O9">
        <v>0</v>
      </c>
    </row>
    <row r="10" spans="1:15" x14ac:dyDescent="0.35">
      <c r="A10">
        <v>1237799935</v>
      </c>
      <c r="B10">
        <v>6</v>
      </c>
      <c r="C10" s="1" t="s">
        <v>8</v>
      </c>
      <c r="D10" s="1">
        <v>1293840000</v>
      </c>
      <c r="E10" s="1">
        <v>2011</v>
      </c>
      <c r="F10">
        <f>AVERAGE(B25:B33)</f>
        <v>5.7777777777777777</v>
      </c>
      <c r="G10" s="1"/>
      <c r="H10">
        <v>1296524633</v>
      </c>
      <c r="I10">
        <v>31</v>
      </c>
      <c r="J10" s="1">
        <v>2011</v>
      </c>
      <c r="K10" s="1">
        <v>2011</v>
      </c>
      <c r="L10">
        <f>AVERAGE(I10:I13)</f>
        <v>11.5</v>
      </c>
      <c r="N10">
        <v>0</v>
      </c>
      <c r="O10">
        <v>0</v>
      </c>
    </row>
    <row r="11" spans="1:15" x14ac:dyDescent="0.35">
      <c r="A11">
        <v>1237860221</v>
      </c>
      <c r="B11">
        <v>5</v>
      </c>
      <c r="C11" s="1"/>
      <c r="D11" s="1">
        <v>1325376000</v>
      </c>
      <c r="E11" s="1">
        <v>2012</v>
      </c>
      <c r="F11">
        <f>AVERAGE(B34:B38)</f>
        <v>2</v>
      </c>
      <c r="G11" s="1"/>
      <c r="H11">
        <v>1297743189</v>
      </c>
      <c r="I11">
        <v>1</v>
      </c>
      <c r="K11" s="1">
        <v>2012</v>
      </c>
      <c r="L11">
        <f>AVERAGE(I14:I16)</f>
        <v>4.333333333333333</v>
      </c>
      <c r="N11">
        <v>39</v>
      </c>
      <c r="O11">
        <v>0</v>
      </c>
    </row>
    <row r="12" spans="1:15" x14ac:dyDescent="0.35">
      <c r="A12">
        <v>1253670590</v>
      </c>
      <c r="B12">
        <v>2</v>
      </c>
      <c r="C12" s="1"/>
      <c r="D12" s="1">
        <v>1356998400</v>
      </c>
      <c r="E12" s="1">
        <v>2013</v>
      </c>
      <c r="F12">
        <f>AVERAGE(B39:B50)</f>
        <v>3</v>
      </c>
      <c r="G12" s="1"/>
      <c r="H12">
        <v>1301412885</v>
      </c>
      <c r="I12">
        <v>11</v>
      </c>
      <c r="K12" s="1">
        <v>2013</v>
      </c>
      <c r="L12">
        <f>AVERAGE(I17:I24)</f>
        <v>8.25</v>
      </c>
      <c r="N12">
        <v>0</v>
      </c>
      <c r="O12">
        <v>0</v>
      </c>
    </row>
    <row r="13" spans="1:15" x14ac:dyDescent="0.35">
      <c r="A13">
        <v>1256766229</v>
      </c>
      <c r="B13">
        <v>1</v>
      </c>
      <c r="C13" s="1"/>
      <c r="D13" s="1">
        <v>1388534400</v>
      </c>
      <c r="E13" s="1">
        <v>2014</v>
      </c>
      <c r="F13">
        <f>AVERAGE(B51:B56)</f>
        <v>2.3333333333333335</v>
      </c>
      <c r="G13" s="1"/>
      <c r="H13">
        <v>1312602157</v>
      </c>
      <c r="I13">
        <v>3</v>
      </c>
      <c r="K13" s="1">
        <v>2014</v>
      </c>
      <c r="L13">
        <f>AVERAGE(I25:I43)</f>
        <v>10.473684210526315</v>
      </c>
      <c r="N13">
        <v>318</v>
      </c>
      <c r="O13">
        <v>0</v>
      </c>
    </row>
    <row r="14" spans="1:15" x14ac:dyDescent="0.35">
      <c r="A14">
        <v>1266842558</v>
      </c>
      <c r="B14">
        <v>17</v>
      </c>
      <c r="C14" s="1" t="s">
        <v>9</v>
      </c>
      <c r="D14" s="1">
        <v>1420070400</v>
      </c>
      <c r="E14" s="1">
        <v>2015</v>
      </c>
      <c r="F14">
        <f>AVERAGE(B57:B66)</f>
        <v>4.5</v>
      </c>
      <c r="G14" s="1"/>
      <c r="H14">
        <v>1327052706</v>
      </c>
      <c r="I14">
        <v>2</v>
      </c>
      <c r="J14" s="1">
        <v>2012</v>
      </c>
      <c r="K14" s="1">
        <v>2015</v>
      </c>
      <c r="L14">
        <f>AVERAGE(I44:I60)</f>
        <v>4.882352941176471</v>
      </c>
      <c r="N14">
        <v>0</v>
      </c>
      <c r="O14">
        <v>0</v>
      </c>
    </row>
    <row r="15" spans="1:15" x14ac:dyDescent="0.35">
      <c r="A15">
        <v>1283229025</v>
      </c>
      <c r="B15">
        <v>2</v>
      </c>
      <c r="C15" s="1"/>
      <c r="D15" s="1">
        <v>1451606400</v>
      </c>
      <c r="E15" s="1">
        <v>2016</v>
      </c>
      <c r="F15">
        <f>AVERAGE(B67:B82)</f>
        <v>2.8125</v>
      </c>
      <c r="G15" s="1"/>
      <c r="H15">
        <v>1332362735</v>
      </c>
      <c r="I15">
        <v>4</v>
      </c>
      <c r="K15" s="1">
        <v>2016</v>
      </c>
      <c r="L15">
        <f>AVERAGE(I61:I67)</f>
        <v>3.4285714285714284</v>
      </c>
      <c r="N15">
        <v>0</v>
      </c>
      <c r="O15">
        <v>22</v>
      </c>
    </row>
    <row r="16" spans="1:15" x14ac:dyDescent="0.35">
      <c r="A16">
        <v>1297682135</v>
      </c>
      <c r="B16">
        <v>2</v>
      </c>
      <c r="C16" s="1" t="s">
        <v>10</v>
      </c>
      <c r="D16" s="1">
        <v>1483228800</v>
      </c>
      <c r="E16" s="1">
        <v>2017</v>
      </c>
      <c r="F16">
        <f>AVERAGE(B67:B82)</f>
        <v>2.8125</v>
      </c>
      <c r="G16" s="1"/>
      <c r="H16">
        <v>1333000040</v>
      </c>
      <c r="I16">
        <v>7</v>
      </c>
      <c r="K16" s="1">
        <v>2017</v>
      </c>
      <c r="L16">
        <f>AVERAGE(I68:I72)</f>
        <v>7</v>
      </c>
      <c r="N16">
        <v>194</v>
      </c>
      <c r="O16">
        <v>6696</v>
      </c>
    </row>
    <row r="17" spans="1:15" x14ac:dyDescent="0.35">
      <c r="A17">
        <v>1298894081</v>
      </c>
      <c r="B17">
        <v>2</v>
      </c>
      <c r="C17" s="1"/>
      <c r="D17" s="1">
        <v>1514764800</v>
      </c>
      <c r="E17" s="1">
        <v>2018</v>
      </c>
      <c r="F17">
        <f>AVERAGE(B83:B94)</f>
        <v>1.4166666666666667</v>
      </c>
      <c r="G17" s="1"/>
      <c r="H17">
        <v>1361612142</v>
      </c>
      <c r="I17">
        <v>2</v>
      </c>
      <c r="J17" s="1">
        <v>2013</v>
      </c>
      <c r="K17" s="1">
        <v>2018</v>
      </c>
      <c r="L17">
        <f>AVERAGE(I73)</f>
        <v>1</v>
      </c>
      <c r="N17">
        <v>176</v>
      </c>
      <c r="O17">
        <v>0</v>
      </c>
    </row>
    <row r="18" spans="1:15" x14ac:dyDescent="0.35">
      <c r="A18">
        <v>1299789239</v>
      </c>
      <c r="B18">
        <v>44</v>
      </c>
      <c r="C18" s="1"/>
      <c r="D18" s="1">
        <v>1546300800</v>
      </c>
      <c r="E18" s="1">
        <v>2019</v>
      </c>
      <c r="F18">
        <f>AVERAGE(B95:B98)</f>
        <v>1.75</v>
      </c>
      <c r="G18" s="1"/>
      <c r="H18">
        <v>1367829269</v>
      </c>
      <c r="I18">
        <v>6</v>
      </c>
      <c r="K18" s="1">
        <v>2019</v>
      </c>
      <c r="L18">
        <v>0</v>
      </c>
      <c r="N18">
        <v>19</v>
      </c>
      <c r="O18">
        <v>0</v>
      </c>
    </row>
    <row r="19" spans="1:15" x14ac:dyDescent="0.35">
      <c r="A19">
        <v>1306259723</v>
      </c>
      <c r="B19">
        <v>4</v>
      </c>
      <c r="C19" s="1"/>
      <c r="H19">
        <v>1379515274</v>
      </c>
      <c r="I19">
        <v>7</v>
      </c>
      <c r="N19">
        <v>4</v>
      </c>
      <c r="O19">
        <v>0</v>
      </c>
    </row>
    <row r="20" spans="1:15" x14ac:dyDescent="0.35">
      <c r="A20">
        <v>1314799558</v>
      </c>
      <c r="B20">
        <v>1</v>
      </c>
      <c r="C20" s="1"/>
      <c r="H20">
        <v>1380368846</v>
      </c>
      <c r="I20">
        <v>29</v>
      </c>
      <c r="N20">
        <v>5</v>
      </c>
      <c r="O20">
        <v>0</v>
      </c>
    </row>
    <row r="21" spans="1:15" x14ac:dyDescent="0.35">
      <c r="A21">
        <v>1315200408</v>
      </c>
      <c r="B21">
        <v>1</v>
      </c>
      <c r="C21" s="1"/>
      <c r="H21">
        <v>1380807159</v>
      </c>
      <c r="I21">
        <v>4</v>
      </c>
      <c r="N21">
        <v>18</v>
      </c>
      <c r="O21">
        <v>56</v>
      </c>
    </row>
    <row r="22" spans="1:15" x14ac:dyDescent="0.35">
      <c r="A22">
        <v>1315445249</v>
      </c>
      <c r="B22">
        <v>56</v>
      </c>
      <c r="C22" s="1"/>
      <c r="H22">
        <v>1383378294</v>
      </c>
      <c r="I22">
        <v>11</v>
      </c>
      <c r="N22">
        <v>2</v>
      </c>
      <c r="O22">
        <v>0</v>
      </c>
    </row>
    <row r="23" spans="1:15" x14ac:dyDescent="0.35">
      <c r="A23">
        <v>1320407798</v>
      </c>
      <c r="B23">
        <v>1</v>
      </c>
      <c r="C23" s="1"/>
      <c r="H23">
        <v>1384314206</v>
      </c>
      <c r="I23">
        <v>4</v>
      </c>
      <c r="N23">
        <v>4</v>
      </c>
      <c r="O23">
        <v>2</v>
      </c>
    </row>
    <row r="24" spans="1:15" x14ac:dyDescent="0.35">
      <c r="A24">
        <v>1322330353</v>
      </c>
      <c r="B24">
        <v>1</v>
      </c>
      <c r="C24" s="1"/>
      <c r="H24">
        <v>1387389240</v>
      </c>
      <c r="I24">
        <v>3</v>
      </c>
      <c r="N24">
        <v>26</v>
      </c>
      <c r="O24">
        <v>0</v>
      </c>
    </row>
    <row r="25" spans="1:15" x14ac:dyDescent="0.35">
      <c r="A25">
        <v>1332474676</v>
      </c>
      <c r="B25">
        <v>2</v>
      </c>
      <c r="C25" s="1" t="s">
        <v>11</v>
      </c>
      <c r="H25">
        <v>1390806411</v>
      </c>
      <c r="I25">
        <v>1</v>
      </c>
      <c r="J25" s="1">
        <v>2014</v>
      </c>
      <c r="N25">
        <v>5</v>
      </c>
      <c r="O25">
        <v>0</v>
      </c>
    </row>
    <row r="26" spans="1:15" x14ac:dyDescent="0.35">
      <c r="A26">
        <v>1332980051</v>
      </c>
      <c r="B26">
        <v>10</v>
      </c>
      <c r="C26" s="1"/>
      <c r="H26">
        <v>1391041947</v>
      </c>
      <c r="I26">
        <v>3</v>
      </c>
      <c r="N26">
        <v>230</v>
      </c>
      <c r="O26">
        <v>0</v>
      </c>
    </row>
    <row r="27" spans="1:15" x14ac:dyDescent="0.35">
      <c r="A27">
        <v>1333947798</v>
      </c>
      <c r="B27">
        <v>25</v>
      </c>
      <c r="C27" s="1"/>
      <c r="H27">
        <v>1392804583</v>
      </c>
      <c r="I27">
        <v>2</v>
      </c>
      <c r="N27">
        <v>0</v>
      </c>
      <c r="O27">
        <v>0</v>
      </c>
    </row>
    <row r="28" spans="1:15" x14ac:dyDescent="0.35">
      <c r="A28">
        <v>1342094874</v>
      </c>
      <c r="B28">
        <v>4</v>
      </c>
      <c r="C28" s="1"/>
      <c r="H28">
        <v>1395578883</v>
      </c>
      <c r="I28">
        <v>41</v>
      </c>
      <c r="N28">
        <v>0</v>
      </c>
      <c r="O28">
        <v>0</v>
      </c>
    </row>
    <row r="29" spans="1:15" x14ac:dyDescent="0.35">
      <c r="A29">
        <v>1342637455</v>
      </c>
      <c r="B29">
        <v>1</v>
      </c>
      <c r="C29" s="1"/>
      <c r="H29">
        <v>1402317137</v>
      </c>
      <c r="I29">
        <v>10</v>
      </c>
      <c r="N29">
        <v>0</v>
      </c>
      <c r="O29">
        <v>10</v>
      </c>
    </row>
    <row r="30" spans="1:15" x14ac:dyDescent="0.35">
      <c r="A30">
        <v>1346341630</v>
      </c>
      <c r="B30">
        <v>3</v>
      </c>
      <c r="C30" s="1"/>
      <c r="H30">
        <v>1403308739</v>
      </c>
      <c r="I30">
        <v>36</v>
      </c>
      <c r="N30">
        <v>8</v>
      </c>
      <c r="O30">
        <v>0</v>
      </c>
    </row>
    <row r="31" spans="1:15" x14ac:dyDescent="0.35">
      <c r="A31">
        <v>1348000436</v>
      </c>
      <c r="B31">
        <v>1</v>
      </c>
      <c r="C31" s="1"/>
      <c r="H31">
        <v>1403962359</v>
      </c>
      <c r="I31">
        <v>41</v>
      </c>
      <c r="N31">
        <v>47</v>
      </c>
      <c r="O31">
        <v>0</v>
      </c>
    </row>
    <row r="32" spans="1:15" x14ac:dyDescent="0.35">
      <c r="A32">
        <v>1351114087</v>
      </c>
      <c r="B32">
        <v>4</v>
      </c>
      <c r="C32" s="1"/>
      <c r="H32">
        <v>1405076776</v>
      </c>
      <c r="I32">
        <v>2</v>
      </c>
      <c r="N32">
        <v>37</v>
      </c>
      <c r="O32">
        <v>0</v>
      </c>
    </row>
    <row r="33" spans="1:15" x14ac:dyDescent="0.35">
      <c r="A33">
        <v>1354381046</v>
      </c>
      <c r="B33">
        <v>2</v>
      </c>
      <c r="C33" s="1"/>
      <c r="H33">
        <v>1405272124</v>
      </c>
      <c r="I33">
        <v>24</v>
      </c>
      <c r="N33">
        <v>22</v>
      </c>
      <c r="O33">
        <v>0</v>
      </c>
    </row>
    <row r="34" spans="1:15" x14ac:dyDescent="0.35">
      <c r="A34">
        <v>1357278519</v>
      </c>
      <c r="B34">
        <v>3</v>
      </c>
      <c r="C34" s="1" t="s">
        <v>12</v>
      </c>
      <c r="H34">
        <v>1405882272</v>
      </c>
      <c r="I34">
        <v>1</v>
      </c>
      <c r="N34">
        <v>0</v>
      </c>
      <c r="O34">
        <v>0</v>
      </c>
    </row>
    <row r="35" spans="1:15" x14ac:dyDescent="0.35">
      <c r="A35">
        <v>1360718707</v>
      </c>
      <c r="B35">
        <v>1</v>
      </c>
      <c r="C35" s="1"/>
      <c r="H35">
        <v>1410449124</v>
      </c>
      <c r="I35">
        <v>11</v>
      </c>
      <c r="N35">
        <v>19</v>
      </c>
      <c r="O35">
        <v>0</v>
      </c>
    </row>
    <row r="36" spans="1:15" x14ac:dyDescent="0.35">
      <c r="A36">
        <v>1370204000</v>
      </c>
      <c r="B36">
        <v>3</v>
      </c>
      <c r="C36" s="1"/>
      <c r="H36">
        <v>1413354345</v>
      </c>
      <c r="I36">
        <v>2</v>
      </c>
      <c r="N36">
        <v>5</v>
      </c>
      <c r="O36">
        <v>0</v>
      </c>
    </row>
    <row r="37" spans="1:15" x14ac:dyDescent="0.35">
      <c r="A37">
        <v>1370826833</v>
      </c>
      <c r="B37">
        <v>2</v>
      </c>
      <c r="C37" s="1"/>
      <c r="H37">
        <v>1413540483</v>
      </c>
      <c r="I37">
        <v>2</v>
      </c>
      <c r="N37">
        <v>0</v>
      </c>
      <c r="O37">
        <v>0</v>
      </c>
    </row>
    <row r="38" spans="1:15" x14ac:dyDescent="0.35">
      <c r="A38">
        <v>1381535033</v>
      </c>
      <c r="B38">
        <v>1</v>
      </c>
      <c r="C38" s="1"/>
      <c r="H38">
        <v>1415947757</v>
      </c>
      <c r="I38">
        <v>5</v>
      </c>
      <c r="N38">
        <v>42</v>
      </c>
      <c r="O38">
        <v>1</v>
      </c>
    </row>
    <row r="39" spans="1:15" x14ac:dyDescent="0.35">
      <c r="A39">
        <v>1389397070</v>
      </c>
      <c r="B39">
        <v>1</v>
      </c>
      <c r="C39" s="1" t="s">
        <v>13</v>
      </c>
      <c r="H39">
        <v>1418210724</v>
      </c>
      <c r="I39">
        <v>2</v>
      </c>
      <c r="N39">
        <v>10</v>
      </c>
      <c r="O39">
        <v>0</v>
      </c>
    </row>
    <row r="40" spans="1:15" x14ac:dyDescent="0.35">
      <c r="A40">
        <v>1390609370</v>
      </c>
      <c r="B40">
        <v>10</v>
      </c>
      <c r="C40" s="1"/>
      <c r="H40">
        <v>1418383720</v>
      </c>
      <c r="I40">
        <v>8</v>
      </c>
      <c r="N40">
        <v>0</v>
      </c>
      <c r="O40">
        <v>0</v>
      </c>
    </row>
    <row r="41" spans="1:15" x14ac:dyDescent="0.35">
      <c r="A41">
        <v>1392085662</v>
      </c>
      <c r="B41">
        <v>1</v>
      </c>
      <c r="C41" s="1"/>
      <c r="H41">
        <v>1418403333</v>
      </c>
      <c r="I41">
        <v>6</v>
      </c>
      <c r="N41">
        <v>17</v>
      </c>
      <c r="O41">
        <v>0</v>
      </c>
    </row>
    <row r="42" spans="1:15" x14ac:dyDescent="0.35">
      <c r="A42">
        <v>1394046157</v>
      </c>
      <c r="B42">
        <v>2</v>
      </c>
      <c r="C42" s="1"/>
      <c r="H42">
        <v>1418699110</v>
      </c>
      <c r="I42">
        <v>1</v>
      </c>
      <c r="N42">
        <v>55</v>
      </c>
      <c r="O42">
        <v>4</v>
      </c>
    </row>
    <row r="43" spans="1:15" x14ac:dyDescent="0.35">
      <c r="A43">
        <v>1402921179</v>
      </c>
      <c r="B43">
        <v>1</v>
      </c>
      <c r="C43" s="1"/>
      <c r="H43">
        <v>1420017859</v>
      </c>
      <c r="I43">
        <v>1</v>
      </c>
      <c r="N43">
        <v>2</v>
      </c>
      <c r="O43">
        <v>41</v>
      </c>
    </row>
    <row r="44" spans="1:15" x14ac:dyDescent="0.35">
      <c r="A44">
        <v>1406140457</v>
      </c>
      <c r="B44">
        <v>1</v>
      </c>
      <c r="C44" s="1"/>
      <c r="H44">
        <v>1421589183</v>
      </c>
      <c r="I44">
        <v>2</v>
      </c>
      <c r="J44" s="1">
        <v>2015</v>
      </c>
      <c r="N44">
        <v>0</v>
      </c>
      <c r="O44">
        <v>4</v>
      </c>
    </row>
    <row r="45" spans="1:15" x14ac:dyDescent="0.35">
      <c r="A45">
        <v>1408490281</v>
      </c>
      <c r="B45">
        <v>1</v>
      </c>
      <c r="C45" s="1"/>
      <c r="H45">
        <v>1423166240</v>
      </c>
      <c r="I45">
        <v>2</v>
      </c>
      <c r="N45">
        <v>0</v>
      </c>
      <c r="O45">
        <v>0</v>
      </c>
    </row>
    <row r="46" spans="1:15" x14ac:dyDescent="0.35">
      <c r="A46">
        <v>1409153544</v>
      </c>
      <c r="B46">
        <v>2</v>
      </c>
      <c r="C46" s="1"/>
      <c r="H46">
        <v>1424354280</v>
      </c>
      <c r="I46">
        <v>7</v>
      </c>
      <c r="N46">
        <v>1</v>
      </c>
      <c r="O46">
        <v>0</v>
      </c>
    </row>
    <row r="47" spans="1:15" x14ac:dyDescent="0.35">
      <c r="A47">
        <v>1409750299</v>
      </c>
      <c r="B47">
        <v>1</v>
      </c>
      <c r="C47" s="1"/>
      <c r="H47">
        <v>1427110514</v>
      </c>
      <c r="I47">
        <v>6</v>
      </c>
      <c r="N47">
        <v>1</v>
      </c>
      <c r="O47">
        <v>0</v>
      </c>
    </row>
    <row r="48" spans="1:15" x14ac:dyDescent="0.35">
      <c r="A48">
        <v>1413278657</v>
      </c>
      <c r="B48">
        <v>8</v>
      </c>
      <c r="C48" s="1"/>
      <c r="H48">
        <v>1428371019</v>
      </c>
      <c r="I48">
        <v>2</v>
      </c>
      <c r="N48">
        <v>17</v>
      </c>
      <c r="O48">
        <v>0</v>
      </c>
    </row>
    <row r="49" spans="1:15" x14ac:dyDescent="0.35">
      <c r="A49">
        <v>1417504653</v>
      </c>
      <c r="B49">
        <v>7</v>
      </c>
      <c r="C49" s="1"/>
      <c r="H49">
        <v>1429446513</v>
      </c>
      <c r="I49">
        <v>1</v>
      </c>
      <c r="N49">
        <v>4</v>
      </c>
      <c r="O49">
        <v>129</v>
      </c>
    </row>
    <row r="50" spans="1:15" x14ac:dyDescent="0.35">
      <c r="A50">
        <v>1417801488</v>
      </c>
      <c r="B50">
        <v>1</v>
      </c>
      <c r="C50" s="1"/>
      <c r="H50">
        <v>1430682030</v>
      </c>
      <c r="I50">
        <v>1</v>
      </c>
      <c r="N50">
        <v>0</v>
      </c>
      <c r="O50">
        <v>0</v>
      </c>
    </row>
    <row r="51" spans="1:15" x14ac:dyDescent="0.35">
      <c r="A51">
        <v>1428876281</v>
      </c>
      <c r="B51">
        <v>1</v>
      </c>
      <c r="C51" s="1" t="s">
        <v>14</v>
      </c>
      <c r="H51">
        <v>1434278868</v>
      </c>
      <c r="I51">
        <v>1</v>
      </c>
      <c r="N51">
        <v>43</v>
      </c>
      <c r="O51">
        <v>0</v>
      </c>
    </row>
    <row r="52" spans="1:15" x14ac:dyDescent="0.35">
      <c r="A52">
        <v>1430510164</v>
      </c>
      <c r="B52">
        <v>1</v>
      </c>
      <c r="C52" s="1"/>
      <c r="H52">
        <v>1435627274</v>
      </c>
      <c r="I52">
        <v>1</v>
      </c>
      <c r="N52">
        <v>0</v>
      </c>
      <c r="O52">
        <v>15</v>
      </c>
    </row>
    <row r="53" spans="1:15" x14ac:dyDescent="0.35">
      <c r="A53">
        <v>1430925380</v>
      </c>
      <c r="B53">
        <v>1</v>
      </c>
      <c r="C53" s="1"/>
      <c r="H53">
        <v>1436104818</v>
      </c>
      <c r="I53">
        <v>4</v>
      </c>
      <c r="N53">
        <v>51</v>
      </c>
      <c r="O53">
        <v>0</v>
      </c>
    </row>
    <row r="54" spans="1:15" x14ac:dyDescent="0.35">
      <c r="A54">
        <v>1434653100</v>
      </c>
      <c r="B54">
        <v>2</v>
      </c>
      <c r="C54" s="1"/>
      <c r="H54">
        <v>1437170541</v>
      </c>
      <c r="I54">
        <v>3</v>
      </c>
      <c r="N54">
        <v>9</v>
      </c>
      <c r="O54">
        <v>0</v>
      </c>
    </row>
    <row r="55" spans="1:15" x14ac:dyDescent="0.35">
      <c r="A55">
        <v>1442661280</v>
      </c>
      <c r="B55">
        <v>2</v>
      </c>
      <c r="C55" s="1"/>
      <c r="H55">
        <v>1439358993</v>
      </c>
      <c r="I55">
        <v>3</v>
      </c>
      <c r="N55">
        <v>87</v>
      </c>
      <c r="O55">
        <v>0</v>
      </c>
    </row>
    <row r="56" spans="1:15" x14ac:dyDescent="0.35">
      <c r="A56">
        <v>1449368275</v>
      </c>
      <c r="B56">
        <v>7</v>
      </c>
      <c r="C56" s="1"/>
      <c r="H56">
        <v>1442188143</v>
      </c>
      <c r="I56">
        <v>12</v>
      </c>
      <c r="L56" s="1"/>
      <c r="M56" s="1"/>
      <c r="N56">
        <v>3</v>
      </c>
      <c r="O56">
        <v>35</v>
      </c>
    </row>
    <row r="57" spans="1:15" x14ac:dyDescent="0.35">
      <c r="A57">
        <v>1452698004</v>
      </c>
      <c r="B57">
        <v>7</v>
      </c>
      <c r="C57" s="1" t="s">
        <v>15</v>
      </c>
      <c r="H57">
        <v>1443097293</v>
      </c>
      <c r="I57">
        <v>3</v>
      </c>
      <c r="L57" s="1"/>
      <c r="M57" s="1"/>
      <c r="N57">
        <v>28</v>
      </c>
      <c r="O57">
        <v>0</v>
      </c>
    </row>
    <row r="58" spans="1:15" x14ac:dyDescent="0.35">
      <c r="A58">
        <v>1453435001</v>
      </c>
      <c r="B58">
        <v>1</v>
      </c>
      <c r="C58" s="1"/>
      <c r="H58">
        <v>1443196232</v>
      </c>
      <c r="I58">
        <v>8</v>
      </c>
      <c r="L58" s="1"/>
      <c r="M58" s="1"/>
      <c r="N58">
        <v>0</v>
      </c>
      <c r="O58">
        <v>0</v>
      </c>
    </row>
    <row r="59" spans="1:15" x14ac:dyDescent="0.35">
      <c r="A59">
        <v>1454464594</v>
      </c>
      <c r="B59">
        <v>3</v>
      </c>
      <c r="C59" s="1"/>
      <c r="H59">
        <v>1444797501</v>
      </c>
      <c r="I59">
        <v>20</v>
      </c>
      <c r="L59" s="1"/>
      <c r="M59" s="1"/>
      <c r="N59">
        <v>0</v>
      </c>
      <c r="O59">
        <v>0</v>
      </c>
    </row>
    <row r="60" spans="1:15" x14ac:dyDescent="0.35">
      <c r="A60">
        <v>1454782656</v>
      </c>
      <c r="B60">
        <v>3</v>
      </c>
      <c r="C60" s="1"/>
      <c r="H60">
        <v>1449453411</v>
      </c>
      <c r="I60">
        <v>7</v>
      </c>
      <c r="N60">
        <v>0</v>
      </c>
      <c r="O60">
        <v>0</v>
      </c>
    </row>
    <row r="61" spans="1:15" x14ac:dyDescent="0.35">
      <c r="A61">
        <v>1457612258</v>
      </c>
      <c r="B61">
        <v>22</v>
      </c>
      <c r="C61" s="1"/>
      <c r="H61">
        <v>1453923051</v>
      </c>
      <c r="I61">
        <v>10</v>
      </c>
      <c r="J61" s="1">
        <v>2016</v>
      </c>
      <c r="N61">
        <v>0</v>
      </c>
      <c r="O61">
        <v>0</v>
      </c>
    </row>
    <row r="62" spans="1:15" x14ac:dyDescent="0.35">
      <c r="A62">
        <v>1461716054</v>
      </c>
      <c r="B62">
        <v>3</v>
      </c>
      <c r="C62" s="1"/>
      <c r="H62">
        <v>1454092816</v>
      </c>
      <c r="I62">
        <v>1</v>
      </c>
      <c r="N62">
        <v>0</v>
      </c>
      <c r="O62">
        <v>0</v>
      </c>
    </row>
    <row r="63" spans="1:15" x14ac:dyDescent="0.35">
      <c r="A63">
        <v>1465194671</v>
      </c>
      <c r="B63">
        <v>1</v>
      </c>
      <c r="C63" s="1"/>
      <c r="H63">
        <v>1458431281</v>
      </c>
      <c r="I63">
        <v>4</v>
      </c>
      <c r="N63">
        <v>16</v>
      </c>
      <c r="O63">
        <v>0</v>
      </c>
    </row>
    <row r="64" spans="1:15" x14ac:dyDescent="0.35">
      <c r="A64">
        <v>1466016288</v>
      </c>
      <c r="B64">
        <v>1</v>
      </c>
      <c r="C64" s="1"/>
      <c r="H64">
        <v>1458815593</v>
      </c>
      <c r="I64">
        <v>1</v>
      </c>
      <c r="N64">
        <v>17</v>
      </c>
      <c r="O64">
        <v>0</v>
      </c>
    </row>
    <row r="65" spans="1:15" x14ac:dyDescent="0.35">
      <c r="A65">
        <v>1467255205</v>
      </c>
      <c r="B65">
        <v>2</v>
      </c>
      <c r="C65" s="1"/>
      <c r="H65">
        <v>1470758876</v>
      </c>
      <c r="I65">
        <v>2</v>
      </c>
      <c r="N65">
        <v>0</v>
      </c>
      <c r="O65">
        <v>4</v>
      </c>
    </row>
    <row r="66" spans="1:15" x14ac:dyDescent="0.35">
      <c r="A66">
        <v>1477854720</v>
      </c>
      <c r="B66">
        <v>2</v>
      </c>
      <c r="C66" s="1"/>
      <c r="H66">
        <v>1473154296</v>
      </c>
      <c r="I66">
        <v>3</v>
      </c>
      <c r="N66">
        <v>0</v>
      </c>
      <c r="O66">
        <v>0</v>
      </c>
    </row>
    <row r="67" spans="1:15" x14ac:dyDescent="0.35">
      <c r="A67">
        <v>1488826636</v>
      </c>
      <c r="B67">
        <v>1</v>
      </c>
      <c r="C67" s="1" t="s">
        <v>16</v>
      </c>
      <c r="H67">
        <v>1476084819</v>
      </c>
      <c r="I67">
        <v>3</v>
      </c>
      <c r="N67">
        <v>27</v>
      </c>
      <c r="O67">
        <v>0</v>
      </c>
    </row>
    <row r="68" spans="1:15" x14ac:dyDescent="0.35">
      <c r="A68">
        <v>1490184268</v>
      </c>
      <c r="B68">
        <v>1</v>
      </c>
      <c r="C68" s="1"/>
      <c r="H68">
        <v>1483443113</v>
      </c>
      <c r="I68">
        <v>7</v>
      </c>
      <c r="J68" s="1">
        <v>2017</v>
      </c>
      <c r="N68">
        <v>1</v>
      </c>
      <c r="O68">
        <v>0</v>
      </c>
    </row>
    <row r="69" spans="1:15" x14ac:dyDescent="0.35">
      <c r="A69">
        <v>1496071665</v>
      </c>
      <c r="B69">
        <v>1</v>
      </c>
      <c r="C69" s="1"/>
      <c r="H69">
        <v>1485208921</v>
      </c>
      <c r="I69">
        <v>17</v>
      </c>
      <c r="N69">
        <v>3</v>
      </c>
      <c r="O69">
        <v>1</v>
      </c>
    </row>
    <row r="70" spans="1:15" x14ac:dyDescent="0.35">
      <c r="A70">
        <v>1496349016</v>
      </c>
      <c r="B70">
        <v>1</v>
      </c>
      <c r="C70" s="1"/>
      <c r="H70">
        <v>1490046451</v>
      </c>
      <c r="I70">
        <v>1</v>
      </c>
      <c r="N70">
        <v>3</v>
      </c>
      <c r="O70">
        <v>0</v>
      </c>
    </row>
    <row r="71" spans="1:15" x14ac:dyDescent="0.35">
      <c r="A71">
        <v>1498090728</v>
      </c>
      <c r="B71">
        <v>1</v>
      </c>
      <c r="C71" s="1"/>
      <c r="H71">
        <v>1493225915</v>
      </c>
      <c r="I71">
        <v>9</v>
      </c>
      <c r="N71">
        <v>492</v>
      </c>
      <c r="O71">
        <v>0</v>
      </c>
    </row>
    <row r="72" spans="1:15" x14ac:dyDescent="0.35">
      <c r="A72">
        <v>1499234528</v>
      </c>
      <c r="B72">
        <v>8</v>
      </c>
      <c r="C72" s="1"/>
      <c r="H72">
        <v>1507299290</v>
      </c>
      <c r="I72">
        <v>1</v>
      </c>
      <c r="N72">
        <v>58</v>
      </c>
      <c r="O72">
        <v>8</v>
      </c>
    </row>
    <row r="73" spans="1:15" x14ac:dyDescent="0.35">
      <c r="A73">
        <v>1500339182</v>
      </c>
      <c r="B73">
        <v>3</v>
      </c>
      <c r="C73" s="1"/>
      <c r="H73">
        <v>1520192648</v>
      </c>
      <c r="I73">
        <v>1</v>
      </c>
      <c r="J73" s="1">
        <v>2018</v>
      </c>
      <c r="N73">
        <v>9</v>
      </c>
      <c r="O73">
        <v>66</v>
      </c>
    </row>
    <row r="74" spans="1:15" x14ac:dyDescent="0.35">
      <c r="A74">
        <v>1500537826</v>
      </c>
      <c r="B74">
        <v>20</v>
      </c>
      <c r="C74" s="1"/>
      <c r="O74">
        <v>0</v>
      </c>
    </row>
    <row r="75" spans="1:15" x14ac:dyDescent="0.35">
      <c r="A75">
        <v>1502494929</v>
      </c>
      <c r="B75">
        <v>1</v>
      </c>
      <c r="C75" s="1"/>
      <c r="O75">
        <v>0</v>
      </c>
    </row>
    <row r="76" spans="1:15" x14ac:dyDescent="0.35">
      <c r="A76">
        <v>1504609799</v>
      </c>
      <c r="B76">
        <v>1</v>
      </c>
      <c r="C76" s="1"/>
      <c r="O76">
        <v>17</v>
      </c>
    </row>
    <row r="77" spans="1:15" x14ac:dyDescent="0.35">
      <c r="A77">
        <v>1509043599</v>
      </c>
      <c r="B77">
        <v>1</v>
      </c>
      <c r="C77" s="1"/>
      <c r="O77">
        <v>1</v>
      </c>
    </row>
    <row r="78" spans="1:15" x14ac:dyDescent="0.35">
      <c r="A78">
        <v>1509980917</v>
      </c>
      <c r="B78">
        <v>1</v>
      </c>
      <c r="C78" s="1"/>
      <c r="O78">
        <v>0</v>
      </c>
    </row>
    <row r="79" spans="1:15" x14ac:dyDescent="0.35">
      <c r="A79">
        <v>1510627730</v>
      </c>
      <c r="B79">
        <v>1</v>
      </c>
      <c r="C79" s="1"/>
      <c r="O79">
        <v>0</v>
      </c>
    </row>
    <row r="80" spans="1:15" x14ac:dyDescent="0.35">
      <c r="A80">
        <v>1513433461</v>
      </c>
      <c r="B80">
        <v>1</v>
      </c>
      <c r="C80" s="1"/>
      <c r="O80">
        <v>622</v>
      </c>
    </row>
    <row r="81" spans="1:15" x14ac:dyDescent="0.35">
      <c r="A81">
        <v>1513502366</v>
      </c>
      <c r="B81">
        <v>2</v>
      </c>
      <c r="C81" s="1"/>
      <c r="O81">
        <v>0</v>
      </c>
    </row>
    <row r="82" spans="1:15" x14ac:dyDescent="0.35">
      <c r="A82">
        <v>1514105016</v>
      </c>
      <c r="B82">
        <v>1</v>
      </c>
      <c r="C82" s="1"/>
      <c r="O82">
        <v>1</v>
      </c>
    </row>
    <row r="83" spans="1:15" x14ac:dyDescent="0.35">
      <c r="A83">
        <v>1515425925</v>
      </c>
      <c r="B83">
        <v>1</v>
      </c>
      <c r="C83" s="1" t="s">
        <v>17</v>
      </c>
      <c r="O83">
        <v>5</v>
      </c>
    </row>
    <row r="84" spans="1:15" x14ac:dyDescent="0.35">
      <c r="A84">
        <v>1520258352</v>
      </c>
      <c r="B84">
        <v>1</v>
      </c>
      <c r="C84" s="1"/>
      <c r="O84">
        <v>0</v>
      </c>
    </row>
    <row r="85" spans="1:15" x14ac:dyDescent="0.35">
      <c r="A85">
        <v>1520325457</v>
      </c>
      <c r="B85">
        <v>1</v>
      </c>
      <c r="C85" s="1"/>
      <c r="O85">
        <v>0</v>
      </c>
    </row>
    <row r="86" spans="1:15" x14ac:dyDescent="0.35">
      <c r="A86">
        <v>1521427474</v>
      </c>
      <c r="B86">
        <v>4</v>
      </c>
      <c r="C86" s="1"/>
      <c r="O86">
        <v>0</v>
      </c>
    </row>
    <row r="87" spans="1:15" x14ac:dyDescent="0.35">
      <c r="A87">
        <v>1524250714</v>
      </c>
      <c r="B87">
        <v>1</v>
      </c>
      <c r="C87" s="1"/>
      <c r="O87">
        <v>0</v>
      </c>
    </row>
    <row r="88" spans="1:15" x14ac:dyDescent="0.35">
      <c r="A88">
        <v>1532509459</v>
      </c>
      <c r="B88">
        <v>1</v>
      </c>
      <c r="C88" s="1"/>
      <c r="O88">
        <v>4</v>
      </c>
    </row>
    <row r="89" spans="1:15" x14ac:dyDescent="0.35">
      <c r="A89">
        <v>1533588545</v>
      </c>
      <c r="B89">
        <v>2</v>
      </c>
      <c r="C89" s="1"/>
      <c r="O89">
        <v>103</v>
      </c>
    </row>
    <row r="90" spans="1:15" x14ac:dyDescent="0.35">
      <c r="A90">
        <v>1540966450</v>
      </c>
      <c r="B90">
        <v>2</v>
      </c>
      <c r="C90" s="1"/>
      <c r="O90">
        <v>0</v>
      </c>
    </row>
    <row r="91" spans="1:15" x14ac:dyDescent="0.35">
      <c r="A91">
        <v>1541901013</v>
      </c>
      <c r="B91">
        <v>1</v>
      </c>
      <c r="C91" s="1"/>
      <c r="O91">
        <v>86</v>
      </c>
    </row>
    <row r="92" spans="1:15" x14ac:dyDescent="0.35">
      <c r="A92">
        <v>1542819512</v>
      </c>
      <c r="B92">
        <v>1</v>
      </c>
      <c r="C92" s="1"/>
      <c r="O92">
        <v>0</v>
      </c>
    </row>
    <row r="93" spans="1:15" x14ac:dyDescent="0.35">
      <c r="A93">
        <v>1543443398</v>
      </c>
      <c r="B93">
        <v>1</v>
      </c>
      <c r="C93" s="1"/>
      <c r="O93">
        <v>0</v>
      </c>
    </row>
    <row r="94" spans="1:15" x14ac:dyDescent="0.35">
      <c r="A94">
        <v>1544565019</v>
      </c>
      <c r="B94">
        <v>1</v>
      </c>
      <c r="C94" s="1"/>
      <c r="O94">
        <v>260</v>
      </c>
    </row>
    <row r="95" spans="1:15" x14ac:dyDescent="0.35">
      <c r="A95">
        <v>1548861450</v>
      </c>
      <c r="B95">
        <v>2</v>
      </c>
      <c r="C95" s="1" t="s">
        <v>18</v>
      </c>
      <c r="O95">
        <v>1920</v>
      </c>
    </row>
    <row r="96" spans="1:15" x14ac:dyDescent="0.35">
      <c r="A96">
        <v>1552745223</v>
      </c>
      <c r="B96">
        <v>1</v>
      </c>
      <c r="C96" s="1"/>
      <c r="O96">
        <v>0</v>
      </c>
    </row>
    <row r="97" spans="1:15" x14ac:dyDescent="0.35">
      <c r="A97">
        <v>1555035076</v>
      </c>
      <c r="B97">
        <v>3</v>
      </c>
      <c r="C97" s="1"/>
      <c r="O97">
        <v>0</v>
      </c>
    </row>
    <row r="98" spans="1:15" x14ac:dyDescent="0.35">
      <c r="A98">
        <v>1558985607</v>
      </c>
      <c r="B98">
        <v>1</v>
      </c>
      <c r="C98" s="1"/>
      <c r="O98">
        <v>17</v>
      </c>
    </row>
  </sheetData>
  <sortState xmlns:xlrd2="http://schemas.microsoft.com/office/spreadsheetml/2017/richdata2" ref="D3:D17">
    <sortCondition ref="D3:D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SConstruct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Lenovo</cp:lastModifiedBy>
  <dcterms:created xsi:type="dcterms:W3CDTF">2019-06-11T06:41:55Z</dcterms:created>
  <dcterms:modified xsi:type="dcterms:W3CDTF">2019-06-11T15:42:12Z</dcterms:modified>
</cp:coreProperties>
</file>